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P000!$A$1:$AP$780</definedName>
  </definedNames>
  <calcPr calcId="125725"/>
</workbook>
</file>

<file path=xl/calcChain.xml><?xml version="1.0" encoding="utf-8"?>
<calcChain xmlns="http://schemas.openxmlformats.org/spreadsheetml/2006/main">
  <c r="B299" i="1"/>
  <c r="H299" s="1"/>
  <c r="J299" s="1"/>
  <c r="FS299" i="2"/>
  <c r="FR299"/>
  <c r="FQ299"/>
  <c r="FP299"/>
  <c r="FO299"/>
  <c r="FN299"/>
  <c r="FM299"/>
  <c r="FL299"/>
  <c r="FK299"/>
  <c r="FJ299"/>
  <c r="FI299"/>
  <c r="FH299"/>
  <c r="CU299" s="1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B303" i="1"/>
  <c r="I303" s="1"/>
  <c r="K303" s="1"/>
  <c r="FS303" i="2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V303"/>
  <c r="U249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2" i="1"/>
  <c r="H302" s="1"/>
  <c r="J302" s="1"/>
  <c r="B301"/>
  <c r="B300"/>
  <c r="H300" s="1"/>
  <c r="J300" s="1"/>
  <c r="FS302" i="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CU302" s="1"/>
  <c r="DB302"/>
  <c r="CV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 s="1"/>
  <c r="CV301"/>
  <c r="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V300"/>
  <c r="U300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M303" i="1" l="1"/>
  <c r="M299"/>
  <c r="I299"/>
  <c r="K299" s="1"/>
  <c r="H303"/>
  <c r="J303" s="1"/>
  <c r="I301"/>
  <c r="K301" s="1"/>
  <c r="M241"/>
  <c r="I241"/>
  <c r="K241" s="1"/>
  <c r="I302"/>
  <c r="K302" s="1"/>
  <c r="M301"/>
  <c r="H301"/>
  <c r="J301" s="1"/>
  <c r="I300"/>
  <c r="K300" s="1"/>
  <c r="M249"/>
  <c r="I249"/>
  <c r="K249" s="1"/>
  <c r="M300"/>
  <c r="M302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0" i="2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5" i="1"/>
  <c r="M435" s="1"/>
  <c r="B434"/>
  <c r="H434" s="1"/>
  <c r="J434" s="1"/>
  <c r="B433"/>
  <c r="H433" s="1"/>
  <c r="J433" s="1"/>
  <c r="B432"/>
  <c r="M432" s="1"/>
  <c r="B431"/>
  <c r="H431" s="1"/>
  <c r="J431" s="1"/>
  <c r="B430"/>
  <c r="H430" s="1"/>
  <c r="J430" s="1"/>
  <c r="B429"/>
  <c r="M429" s="1"/>
  <c r="B428"/>
  <c r="I428" s="1"/>
  <c r="K428" s="1"/>
  <c r="B427"/>
  <c r="I427" s="1"/>
  <c r="K427" s="1"/>
  <c r="B426"/>
  <c r="H426" s="1"/>
  <c r="J426" s="1"/>
  <c r="B425"/>
  <c r="I425" s="1"/>
  <c r="K425" s="1"/>
  <c r="B424"/>
  <c r="I424" s="1"/>
  <c r="K424" s="1"/>
  <c r="B423"/>
  <c r="I423" s="1"/>
  <c r="K423" s="1"/>
  <c r="B422"/>
  <c r="I422" s="1"/>
  <c r="K422" s="1"/>
  <c r="B421"/>
  <c r="I421" s="1"/>
  <c r="K421" s="1"/>
  <c r="B420"/>
  <c r="H420" s="1"/>
  <c r="J420" s="1"/>
  <c r="B419"/>
  <c r="I419" s="1"/>
  <c r="K419" s="1"/>
  <c r="B418"/>
  <c r="I418" s="1"/>
  <c r="K418" s="1"/>
  <c r="B417"/>
  <c r="M417" s="1"/>
  <c r="B416"/>
  <c r="I416" s="1"/>
  <c r="K416" s="1"/>
  <c r="B415"/>
  <c r="I415" s="1"/>
  <c r="K415" s="1"/>
  <c r="B414"/>
  <c r="I414" s="1"/>
  <c r="K414" s="1"/>
  <c r="B413"/>
  <c r="I413" s="1"/>
  <c r="K413" s="1"/>
  <c r="B412"/>
  <c r="I412" s="1"/>
  <c r="K412" s="1"/>
  <c r="B411"/>
  <c r="H411" s="1"/>
  <c r="J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I405" s="1"/>
  <c r="K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I392" s="1"/>
  <c r="K392" s="1"/>
  <c r="B391"/>
  <c r="I391" s="1"/>
  <c r="K391" s="1"/>
  <c r="B390"/>
  <c r="H390" s="1"/>
  <c r="J390" s="1"/>
  <c r="B389"/>
  <c r="I389" s="1"/>
  <c r="K389" s="1"/>
  <c r="B388"/>
  <c r="I388" s="1"/>
  <c r="K388" s="1"/>
  <c r="B387"/>
  <c r="H387" s="1"/>
  <c r="J387" s="1"/>
  <c r="B386"/>
  <c r="M386" s="1"/>
  <c r="B385"/>
  <c r="M385" s="1"/>
  <c r="B384"/>
  <c r="M384" s="1"/>
  <c r="B383"/>
  <c r="M383" s="1"/>
  <c r="B382"/>
  <c r="M382" s="1"/>
  <c r="B381"/>
  <c r="H381" s="1"/>
  <c r="J381" s="1"/>
  <c r="B380"/>
  <c r="M380" s="1"/>
  <c r="B379"/>
  <c r="M379" s="1"/>
  <c r="B378"/>
  <c r="M378" s="1"/>
  <c r="B377"/>
  <c r="M377" s="1"/>
  <c r="B376"/>
  <c r="M376" s="1"/>
  <c r="B375"/>
  <c r="H375" s="1"/>
  <c r="J375" s="1"/>
  <c r="B374"/>
  <c r="M374" s="1"/>
  <c r="B373"/>
  <c r="M373" s="1"/>
  <c r="B372"/>
  <c r="I372" s="1"/>
  <c r="K372" s="1"/>
  <c r="B371"/>
  <c r="M371" s="1"/>
  <c r="B370"/>
  <c r="M370" s="1"/>
  <c r="B369"/>
  <c r="H369" s="1"/>
  <c r="J369" s="1"/>
  <c r="B368"/>
  <c r="M368" s="1"/>
  <c r="B367"/>
  <c r="M367" s="1"/>
  <c r="B366"/>
  <c r="M366" s="1"/>
  <c r="B365"/>
  <c r="M365" s="1"/>
  <c r="B364"/>
  <c r="M364" s="1"/>
  <c r="B363"/>
  <c r="H363" s="1"/>
  <c r="J363" s="1"/>
  <c r="B362"/>
  <c r="M362" s="1"/>
  <c r="B361"/>
  <c r="M361" s="1"/>
  <c r="B360"/>
  <c r="M360" s="1"/>
  <c r="B359"/>
  <c r="M359" s="1"/>
  <c r="B358"/>
  <c r="M358" s="1"/>
  <c r="B357"/>
  <c r="H357" s="1"/>
  <c r="J357" s="1"/>
  <c r="B356"/>
  <c r="M356" s="1"/>
  <c r="B355"/>
  <c r="M355" s="1"/>
  <c r="B354"/>
  <c r="I354" s="1"/>
  <c r="K354" s="1"/>
  <c r="B353"/>
  <c r="M353" s="1"/>
  <c r="B352"/>
  <c r="M352" s="1"/>
  <c r="B351"/>
  <c r="H351" s="1"/>
  <c r="J351" s="1"/>
  <c r="B350"/>
  <c r="M350" s="1"/>
  <c r="B349"/>
  <c r="M349" s="1"/>
  <c r="B348"/>
  <c r="M348" s="1"/>
  <c r="B347"/>
  <c r="M347" s="1"/>
  <c r="B346"/>
  <c r="M346" s="1"/>
  <c r="B345"/>
  <c r="H345" s="1"/>
  <c r="J345" s="1"/>
  <c r="B344"/>
  <c r="M344" s="1"/>
  <c r="B343"/>
  <c r="M343" s="1"/>
  <c r="B342"/>
  <c r="M342" s="1"/>
  <c r="B341"/>
  <c r="M341" s="1"/>
  <c r="B340"/>
  <c r="M340" s="1"/>
  <c r="B339"/>
  <c r="H339" s="1"/>
  <c r="J339" s="1"/>
  <c r="B338"/>
  <c r="M338" s="1"/>
  <c r="B337"/>
  <c r="M337" s="1"/>
  <c r="B336"/>
  <c r="I336" s="1"/>
  <c r="K336" s="1"/>
  <c r="B335"/>
  <c r="M335" s="1"/>
  <c r="B334"/>
  <c r="M334" s="1"/>
  <c r="B333"/>
  <c r="H333" s="1"/>
  <c r="J333" s="1"/>
  <c r="B332"/>
  <c r="M332" s="1"/>
  <c r="B331"/>
  <c r="M331" s="1"/>
  <c r="B330"/>
  <c r="M330" s="1"/>
  <c r="B329"/>
  <c r="M329" s="1"/>
  <c r="B328"/>
  <c r="M328" s="1"/>
  <c r="B327"/>
  <c r="H327" s="1"/>
  <c r="J327" s="1"/>
  <c r="B326"/>
  <c r="M326" s="1"/>
  <c r="B325"/>
  <c r="M325" s="1"/>
  <c r="B324"/>
  <c r="M324" s="1"/>
  <c r="B323"/>
  <c r="M323" s="1"/>
  <c r="B322"/>
  <c r="M322" s="1"/>
  <c r="B321"/>
  <c r="H321" s="1"/>
  <c r="J321" s="1"/>
  <c r="B320"/>
  <c r="M320" s="1"/>
  <c r="B319"/>
  <c r="M319" s="1"/>
  <c r="B318"/>
  <c r="I318" s="1"/>
  <c r="K318" s="1"/>
  <c r="B317"/>
  <c r="M317" s="1"/>
  <c r="B316"/>
  <c r="M316" s="1"/>
  <c r="B315"/>
  <c r="H315" s="1"/>
  <c r="J315" s="1"/>
  <c r="B314"/>
  <c r="M314" s="1"/>
  <c r="B313"/>
  <c r="H313" s="1"/>
  <c r="J313" s="1"/>
  <c r="B312"/>
  <c r="H312" s="1"/>
  <c r="J312" s="1"/>
  <c r="B311"/>
  <c r="H311" s="1"/>
  <c r="J311" s="1"/>
  <c r="B310"/>
  <c r="H310" s="1"/>
  <c r="J310" s="1"/>
  <c r="B309"/>
  <c r="I309" s="1"/>
  <c r="K309" s="1"/>
  <c r="B308"/>
  <c r="H308" s="1"/>
  <c r="J308" s="1"/>
  <c r="B307"/>
  <c r="H307" s="1"/>
  <c r="J307" s="1"/>
  <c r="B306"/>
  <c r="H306" s="1"/>
  <c r="J306" s="1"/>
  <c r="B305"/>
  <c r="H305" s="1"/>
  <c r="J305" s="1"/>
  <c r="B304"/>
  <c r="H304" s="1"/>
  <c r="J304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398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2"/>
  <c r="J362" s="1"/>
  <c r="M156"/>
  <c r="H131"/>
  <c r="J131" s="1"/>
  <c r="M130"/>
  <c r="H136"/>
  <c r="J136" s="1"/>
  <c r="H145"/>
  <c r="J145" s="1"/>
  <c r="M224" i="4"/>
  <c r="M41" i="1"/>
  <c r="H100"/>
  <c r="J100" s="1"/>
  <c r="M115"/>
  <c r="M339"/>
  <c r="I393"/>
  <c r="K393" s="1"/>
  <c r="M40"/>
  <c r="M114"/>
  <c r="H165"/>
  <c r="J165" s="1"/>
  <c r="M201"/>
  <c r="H392"/>
  <c r="J392" s="1"/>
  <c r="M400"/>
  <c r="I201"/>
  <c r="K201" s="1"/>
  <c r="H125"/>
  <c r="J125" s="1"/>
  <c r="M219"/>
  <c r="H344"/>
  <c r="J344" s="1"/>
  <c r="H181"/>
  <c r="J181" s="1"/>
  <c r="M190"/>
  <c r="M200"/>
  <c r="H343"/>
  <c r="J343" s="1"/>
  <c r="H398"/>
  <c r="J398" s="1"/>
  <c r="M226"/>
  <c r="H44"/>
  <c r="J44" s="1"/>
  <c r="I180"/>
  <c r="K180" s="1"/>
  <c r="H199"/>
  <c r="J199" s="1"/>
  <c r="M206"/>
  <c r="H226"/>
  <c r="J226" s="1"/>
  <c r="H235"/>
  <c r="J235" s="1"/>
  <c r="H332"/>
  <c r="J332" s="1"/>
  <c r="I156"/>
  <c r="K156" s="1"/>
  <c r="I234"/>
  <c r="K234" s="1"/>
  <c r="I340"/>
  <c r="K340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4"/>
  <c r="K314" s="1"/>
  <c r="H324"/>
  <c r="J324" s="1"/>
  <c r="H372"/>
  <c r="J372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51"/>
  <c r="I162"/>
  <c r="K162" s="1"/>
  <c r="H170"/>
  <c r="J170" s="1"/>
  <c r="H284"/>
  <c r="J284" s="1"/>
  <c r="I350"/>
  <c r="K350" s="1"/>
  <c r="M418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7"/>
  <c r="K367" s="1"/>
  <c r="I386"/>
  <c r="K386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6"/>
  <c r="J356" s="1"/>
  <c r="H366"/>
  <c r="J366" s="1"/>
  <c r="I385"/>
  <c r="K385" s="1"/>
  <c r="AI70" i="5"/>
  <c r="CD70" s="1"/>
  <c r="AI143"/>
  <c r="CD143" s="1"/>
  <c r="M16" i="1"/>
  <c r="H190"/>
  <c r="J190" s="1"/>
  <c r="H206"/>
  <c r="J206" s="1"/>
  <c r="I261"/>
  <c r="K261" s="1"/>
  <c r="I271"/>
  <c r="K271" s="1"/>
  <c r="I315"/>
  <c r="K315" s="1"/>
  <c r="I373"/>
  <c r="K373" s="1"/>
  <c r="H384"/>
  <c r="J384" s="1"/>
  <c r="M423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30"/>
  <c r="J330" s="1"/>
  <c r="H417"/>
  <c r="J417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7"/>
  <c r="J337" s="1"/>
  <c r="I344"/>
  <c r="K344" s="1"/>
  <c r="I362"/>
  <c r="K362" s="1"/>
  <c r="H380"/>
  <c r="J380" s="1"/>
  <c r="H388"/>
  <c r="J388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6"/>
  <c r="J336" s="1"/>
  <c r="H379"/>
  <c r="J379" s="1"/>
  <c r="H414"/>
  <c r="J414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5"/>
  <c r="K305" s="1"/>
  <c r="M413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2"/>
  <c r="K312" s="1"/>
  <c r="I356"/>
  <c r="K356" s="1"/>
  <c r="H410"/>
  <c r="J410" s="1"/>
  <c r="AI39" i="5"/>
  <c r="CD39" s="1"/>
  <c r="BE182"/>
  <c r="CF182" s="1"/>
  <c r="BE183"/>
  <c r="CF183" s="1"/>
  <c r="M239" i="1"/>
  <c r="I417"/>
  <c r="K417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3"/>
  <c r="I348"/>
  <c r="K348" s="1"/>
  <c r="H386"/>
  <c r="J386" s="1"/>
  <c r="H423"/>
  <c r="J423" s="1"/>
  <c r="I430"/>
  <c r="K430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6"/>
  <c r="M428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31"/>
  <c r="K331" s="1"/>
  <c r="I352"/>
  <c r="K352" s="1"/>
  <c r="H361"/>
  <c r="J361" s="1"/>
  <c r="H368"/>
  <c r="J368" s="1"/>
  <c r="I384"/>
  <c r="K384" s="1"/>
  <c r="H406"/>
  <c r="J406" s="1"/>
  <c r="H428"/>
  <c r="J428" s="1"/>
  <c r="I435"/>
  <c r="K435" s="1"/>
  <c r="M405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20"/>
  <c r="J320" s="1"/>
  <c r="H405"/>
  <c r="J405" s="1"/>
  <c r="M412"/>
  <c r="H418"/>
  <c r="J418" s="1"/>
  <c r="I433"/>
  <c r="K433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3"/>
  <c r="J373" s="1"/>
  <c r="M381"/>
  <c r="M404"/>
  <c r="H424"/>
  <c r="J424" s="1"/>
  <c r="I432"/>
  <c r="K432" s="1"/>
  <c r="H175"/>
  <c r="J175" s="1"/>
  <c r="H193"/>
  <c r="J193" s="1"/>
  <c r="H211"/>
  <c r="J211" s="1"/>
  <c r="H229"/>
  <c r="J229" s="1"/>
  <c r="I285"/>
  <c r="K285" s="1"/>
  <c r="M327"/>
  <c r="I342"/>
  <c r="K342" s="1"/>
  <c r="H349"/>
  <c r="J349" s="1"/>
  <c r="M395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5"/>
  <c r="H309"/>
  <c r="J309" s="1"/>
  <c r="M312"/>
  <c r="H318"/>
  <c r="J318" s="1"/>
  <c r="M345"/>
  <c r="H385"/>
  <c r="J385" s="1"/>
  <c r="H412"/>
  <c r="J412" s="1"/>
  <c r="H432"/>
  <c r="J432" s="1"/>
  <c r="H435"/>
  <c r="J435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2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08"/>
  <c r="I322"/>
  <c r="K322" s="1"/>
  <c r="I333"/>
  <c r="K333" s="1"/>
  <c r="H350"/>
  <c r="J350" s="1"/>
  <c r="H367"/>
  <c r="J367" s="1"/>
  <c r="H400"/>
  <c r="J400" s="1"/>
  <c r="M411"/>
  <c r="H422"/>
  <c r="J422" s="1"/>
  <c r="M431"/>
  <c r="M434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08"/>
  <c r="K308" s="1"/>
  <c r="I338"/>
  <c r="K338" s="1"/>
  <c r="I355"/>
  <c r="K355" s="1"/>
  <c r="I411"/>
  <c r="K411" s="1"/>
  <c r="M416"/>
  <c r="I434"/>
  <c r="K434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78"/>
  <c r="K378" s="1"/>
  <c r="M394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4"/>
  <c r="M311"/>
  <c r="M315"/>
  <c r="M321"/>
  <c r="I332"/>
  <c r="K332" s="1"/>
  <c r="H338"/>
  <c r="J338" s="1"/>
  <c r="I349"/>
  <c r="K349" s="1"/>
  <c r="H355"/>
  <c r="J355" s="1"/>
  <c r="I366"/>
  <c r="K366" s="1"/>
  <c r="H378"/>
  <c r="J378" s="1"/>
  <c r="M388"/>
  <c r="H394"/>
  <c r="J394" s="1"/>
  <c r="M399"/>
  <c r="H416"/>
  <c r="J416" s="1"/>
  <c r="H421"/>
  <c r="J421" s="1"/>
  <c r="I431"/>
  <c r="K431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11"/>
  <c r="K311" s="1"/>
  <c r="I326"/>
  <c r="K326" s="1"/>
  <c r="N224" i="4"/>
  <c r="AI71" i="5"/>
  <c r="CD71" s="1"/>
  <c r="AI99"/>
  <c r="CD99" s="1"/>
  <c r="BE235"/>
  <c r="CF235" s="1"/>
  <c r="M87" i="1"/>
  <c r="M255"/>
  <c r="I288"/>
  <c r="K288" s="1"/>
  <c r="I295"/>
  <c r="K295" s="1"/>
  <c r="I360"/>
  <c r="K360" s="1"/>
  <c r="I399"/>
  <c r="K399" s="1"/>
  <c r="M44"/>
  <c r="M48"/>
  <c r="M52"/>
  <c r="M56"/>
  <c r="H63"/>
  <c r="J63" s="1"/>
  <c r="M248"/>
  <c r="I255"/>
  <c r="K255" s="1"/>
  <c r="M266"/>
  <c r="M291"/>
  <c r="M298"/>
  <c r="M307"/>
  <c r="I320"/>
  <c r="K320" s="1"/>
  <c r="H326"/>
  <c r="J326" s="1"/>
  <c r="I337"/>
  <c r="K337" s="1"/>
  <c r="H354"/>
  <c r="J354" s="1"/>
  <c r="H360"/>
  <c r="J360" s="1"/>
  <c r="I370"/>
  <c r="K370" s="1"/>
  <c r="M393"/>
  <c r="M410"/>
  <c r="M424"/>
  <c r="M430"/>
  <c r="M433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6"/>
  <c r="M310"/>
  <c r="H314"/>
  <c r="J314" s="1"/>
  <c r="H325"/>
  <c r="J325" s="1"/>
  <c r="H331"/>
  <c r="J331" s="1"/>
  <c r="H342"/>
  <c r="J342" s="1"/>
  <c r="H348"/>
  <c r="J348" s="1"/>
  <c r="M369"/>
  <c r="I381"/>
  <c r="K381" s="1"/>
  <c r="H404"/>
  <c r="J404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6"/>
  <c r="K306" s="1"/>
  <c r="I319"/>
  <c r="K319" s="1"/>
  <c r="I374"/>
  <c r="K374" s="1"/>
  <c r="I429"/>
  <c r="K429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3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09"/>
  <c r="M313"/>
  <c r="H319"/>
  <c r="J319" s="1"/>
  <c r="I324"/>
  <c r="K324" s="1"/>
  <c r="I330"/>
  <c r="K330" s="1"/>
  <c r="M357"/>
  <c r="I363"/>
  <c r="K363" s="1"/>
  <c r="I368"/>
  <c r="K368" s="1"/>
  <c r="H374"/>
  <c r="J374" s="1"/>
  <c r="I380"/>
  <c r="K380" s="1"/>
  <c r="M392"/>
  <c r="H429"/>
  <c r="J429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4"/>
  <c r="K304" s="1"/>
  <c r="I307"/>
  <c r="K307" s="1"/>
  <c r="I310"/>
  <c r="K310" s="1"/>
  <c r="I313"/>
  <c r="K313" s="1"/>
  <c r="I316"/>
  <c r="K316" s="1"/>
  <c r="I327"/>
  <c r="K327" s="1"/>
  <c r="I334"/>
  <c r="K334" s="1"/>
  <c r="I345"/>
  <c r="K345" s="1"/>
  <c r="M402"/>
  <c r="M420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6"/>
  <c r="J316" s="1"/>
  <c r="I323"/>
  <c r="K323" s="1"/>
  <c r="H334"/>
  <c r="J334" s="1"/>
  <c r="I341"/>
  <c r="K341" s="1"/>
  <c r="H352"/>
  <c r="J352" s="1"/>
  <c r="I359"/>
  <c r="K359" s="1"/>
  <c r="H370"/>
  <c r="J370" s="1"/>
  <c r="I377"/>
  <c r="K377" s="1"/>
  <c r="M391"/>
  <c r="H395"/>
  <c r="J395" s="1"/>
  <c r="I402"/>
  <c r="K402" s="1"/>
  <c r="M409"/>
  <c r="H413"/>
  <c r="J413" s="1"/>
  <c r="I420"/>
  <c r="K420" s="1"/>
  <c r="M427"/>
  <c r="AB11" i="3"/>
  <c r="AB37"/>
  <c r="AB81"/>
  <c r="AB132"/>
  <c r="I258" i="1"/>
  <c r="K258" s="1"/>
  <c r="I276"/>
  <c r="K276" s="1"/>
  <c r="H323"/>
  <c r="J323" s="1"/>
  <c r="H341"/>
  <c r="J341" s="1"/>
  <c r="H359"/>
  <c r="J359" s="1"/>
  <c r="H377"/>
  <c r="J377" s="1"/>
  <c r="M387"/>
  <c r="H391"/>
  <c r="J391" s="1"/>
  <c r="H409"/>
  <c r="J409" s="1"/>
  <c r="H427"/>
  <c r="J427" s="1"/>
  <c r="AB19" i="3"/>
  <c r="AB23"/>
  <c r="AB32"/>
  <c r="AB119"/>
  <c r="AB175"/>
  <c r="AN65" i="1"/>
  <c r="M6"/>
  <c r="M10"/>
  <c r="M14"/>
  <c r="M18"/>
  <c r="M22"/>
  <c r="M26"/>
  <c r="M30"/>
  <c r="AN59"/>
  <c r="M65"/>
  <c r="I351"/>
  <c r="K351" s="1"/>
  <c r="I358"/>
  <c r="K358" s="1"/>
  <c r="I369"/>
  <c r="K369" s="1"/>
  <c r="I376"/>
  <c r="K376" s="1"/>
  <c r="I387"/>
  <c r="K387" s="1"/>
  <c r="M390"/>
  <c r="M401"/>
  <c r="M408"/>
  <c r="M419"/>
  <c r="M426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18"/>
  <c r="H322"/>
  <c r="J322" s="1"/>
  <c r="I329"/>
  <c r="K329" s="1"/>
  <c r="M336"/>
  <c r="H340"/>
  <c r="J340" s="1"/>
  <c r="I347"/>
  <c r="K347" s="1"/>
  <c r="M354"/>
  <c r="H358"/>
  <c r="J358" s="1"/>
  <c r="I365"/>
  <c r="K365" s="1"/>
  <c r="M372"/>
  <c r="H376"/>
  <c r="J376" s="1"/>
  <c r="I383"/>
  <c r="K383" s="1"/>
  <c r="I390"/>
  <c r="K390" s="1"/>
  <c r="M397"/>
  <c r="H401"/>
  <c r="J401" s="1"/>
  <c r="I408"/>
  <c r="K408" s="1"/>
  <c r="M415"/>
  <c r="H419"/>
  <c r="J419" s="1"/>
  <c r="I426"/>
  <c r="K426" s="1"/>
  <c r="AB25" i="3"/>
  <c r="AB168"/>
  <c r="M102" i="1"/>
  <c r="I245"/>
  <c r="K245" s="1"/>
  <c r="M253"/>
  <c r="I264"/>
  <c r="K264" s="1"/>
  <c r="M271"/>
  <c r="I282"/>
  <c r="K282" s="1"/>
  <c r="I325"/>
  <c r="K325" s="1"/>
  <c r="H329"/>
  <c r="J329" s="1"/>
  <c r="I343"/>
  <c r="K343" s="1"/>
  <c r="H347"/>
  <c r="J347" s="1"/>
  <c r="I361"/>
  <c r="K361" s="1"/>
  <c r="H365"/>
  <c r="J365" s="1"/>
  <c r="I379"/>
  <c r="K379" s="1"/>
  <c r="H383"/>
  <c r="J383" s="1"/>
  <c r="H397"/>
  <c r="J397" s="1"/>
  <c r="H415"/>
  <c r="J415" s="1"/>
  <c r="AB59" i="3"/>
  <c r="M375" i="1"/>
  <c r="AB16" i="3"/>
  <c r="M236" i="1"/>
  <c r="M263"/>
  <c r="M274"/>
  <c r="I321"/>
  <c r="K321" s="1"/>
  <c r="I339"/>
  <c r="K339" s="1"/>
  <c r="I357"/>
  <c r="K357" s="1"/>
  <c r="I364"/>
  <c r="K364" s="1"/>
  <c r="I375"/>
  <c r="K375" s="1"/>
  <c r="I382"/>
  <c r="K382" s="1"/>
  <c r="M389"/>
  <c r="M396"/>
  <c r="M407"/>
  <c r="M414"/>
  <c r="M425"/>
  <c r="AB82" i="3"/>
  <c r="AB118"/>
  <c r="AB174"/>
  <c r="AN58" i="1"/>
  <c r="AN61"/>
  <c r="AN64"/>
  <c r="M67"/>
  <c r="M76"/>
  <c r="M80"/>
  <c r="M84"/>
  <c r="M88"/>
  <c r="M244"/>
  <c r="M256"/>
  <c r="M281"/>
  <c r="I328"/>
  <c r="K328" s="1"/>
  <c r="I346"/>
  <c r="K346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7"/>
  <c r="K317" s="1"/>
  <c r="H328"/>
  <c r="J328" s="1"/>
  <c r="I335"/>
  <c r="K335" s="1"/>
  <c r="H346"/>
  <c r="J346" s="1"/>
  <c r="I353"/>
  <c r="K353" s="1"/>
  <c r="H364"/>
  <c r="J364" s="1"/>
  <c r="I371"/>
  <c r="K371" s="1"/>
  <c r="H382"/>
  <c r="J382" s="1"/>
  <c r="H389"/>
  <c r="J389" s="1"/>
  <c r="I396"/>
  <c r="K396" s="1"/>
  <c r="M403"/>
  <c r="H407"/>
  <c r="J407" s="1"/>
  <c r="M421"/>
  <c r="H425"/>
  <c r="J425" s="1"/>
  <c r="AB31" i="3"/>
  <c r="AB105"/>
  <c r="AB154"/>
  <c r="I252" i="1"/>
  <c r="K252" s="1"/>
  <c r="I270"/>
  <c r="K270" s="1"/>
  <c r="H317"/>
  <c r="J317" s="1"/>
  <c r="H335"/>
  <c r="J335" s="1"/>
  <c r="H353"/>
  <c r="J353" s="1"/>
  <c r="H371"/>
  <c r="J371" s="1"/>
  <c r="H403"/>
  <c r="J403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<sst xmlns="http://schemas.openxmlformats.org/spreadsheetml/2006/main" count="9199" uniqueCount="1432">
  <si>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</si>
  <si>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</si>
  <si>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</si>
  <si>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</si>
  <si>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</si>
  <si>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</si>
  <si>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</si>
  <si>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</si>
  <si>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</si>
  <si>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</si>
  <si>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</si>
  <si>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</si>
  <si>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</si>
  <si>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</si>
  <si>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</si>
  <si>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</si>
  <si>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</si>
  <si>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</si>
  <si>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</si>
  <si>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</si>
  <si>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</si>
  <si>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</si>
  <si>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</si>
  <si>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</si>
  <si>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</si>
  <si>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</si>
  <si>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</si>
  <si>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</si>
  <si>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</si>
  <si>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</si>
  <si>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</si>
  <si>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</si>
  <si>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</si>
  <si>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</si>
  <si>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</si>
  <si>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</si>
  <si>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</si>
  <si>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</si>
  <si>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</si>
  <si>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</si>
  <si>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</si>
  <si>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</si>
  <si>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</si>
  <si>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</si>
  <si>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</si>
  <si>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</si>
  <si>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</si>
  <si>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</si>
  <si>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</si>
  <si>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</si>
  <si>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</si>
  <si>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</si>
  <si>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</si>
  <si>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</si>
  <si>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</si>
  <si>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</si>
  <si>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</si>
  <si>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</si>
  <si>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</si>
  <si>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</si>
  <si>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</si>
  <si>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</si>
  <si>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</si>
  <si>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</si>
  <si>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</si>
  <si>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</si>
  <si>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</si>
  <si>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</si>
  <si>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</si>
  <si>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</si>
  <si>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</si>
  <si>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</si>
  <si>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</si>
  <si>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</si>
  <si>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</si>
  <si>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</si>
  <si>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</si>
  <si>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</si>
  <si>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</si>
  <si>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</si>
  <si>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</si>
  <si>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</si>
  <si>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</si>
  <si>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</si>
  <si>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</si>
  <si>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</si>
  <si>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</si>
  <si>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</si>
  <si>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</si>
  <si>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</si>
  <si>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</si>
  <si>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</si>
  <si>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</si>
  <si>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</si>
  <si>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</si>
  <si>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</si>
  <si>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</si>
  <si>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</si>
  <si>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</si>
  <si>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</si>
  <si>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</si>
  <si>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</si>
  <si>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</si>
  <si>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</si>
  <si>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</si>
  <si>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</si>
  <si>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</si>
  <si>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</si>
  <si>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</si>
  <si>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</si>
  <si>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</si>
  <si>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</si>
  <si>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</si>
  <si>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</si>
  <si>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</si>
  <si>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</si>
  <si>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</si>
  <si>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</si>
  <si>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</si>
  <si>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</si>
  <si>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</si>
  <si>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</si>
  <si>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</si>
  <si>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</si>
  <si>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</si>
  <si>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</si>
  <si>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</si>
  <si>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</si>
  <si>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</si>
  <si>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</si>
  <si>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</si>
  <si>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</si>
  <si>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</si>
  <si>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</si>
  <si>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</si>
  <si>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</si>
  <si>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</si>
  <si>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</si>
  <si>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</si>
  <si>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</si>
  <si>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</si>
  <si>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</si>
  <si>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</si>
  <si>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</si>
  <si>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</si>
  <si>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</si>
  <si>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</si>
  <si>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</si>
  <si>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</si>
  <si>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</si>
  <si>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</si>
  <si>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</si>
  <si>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</si>
  <si>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</si>
  <si>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</si>
  <si>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</si>
  <si>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</si>
  <si>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</si>
  <si>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</si>
  <si>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</si>
  <si>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</si>
  <si>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</si>
  <si>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</si>
  <si>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</si>
  <si>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</si>
  <si>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</si>
  <si>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</si>
  <si>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</si>
  <si>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</si>
  <si>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</si>
  <si>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</si>
  <si>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</si>
  <si>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</si>
  <si>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</si>
  <si>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</si>
  <si>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</si>
  <si>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</si>
  <si>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</si>
  <si>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</si>
  <si>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</si>
  <si>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</si>
  <si>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</si>
  <si>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</si>
  <si>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</si>
  <si>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</si>
  <si>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</si>
  <si>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</si>
  <si>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</si>
  <si>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</si>
  <si>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</si>
  <si>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</si>
  <si>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</si>
  <si>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</si>
  <si>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</si>
  <si>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</si>
  <si>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</si>
  <si>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</si>
  <si>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</si>
  <si>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</si>
  <si>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</si>
  <si>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</si>
  <si>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</si>
  <si>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</si>
  <si>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</si>
  <si>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</si>
  <si>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</si>
  <si>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</si>
  <si>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</si>
  <si>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</si>
  <si>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</si>
  <si>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</si>
  <si>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</si>
  <si>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</si>
  <si>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</si>
  <si>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</si>
  <si>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</si>
  <si>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</si>
  <si>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</si>
  <si>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</si>
  <si>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</si>
  <si>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</si>
  <si>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</si>
  <si>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</si>
  <si>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</si>
  <si>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</si>
  <si>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</si>
  <si>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</si>
  <si>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</si>
  <si>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</si>
  <si>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</si>
  <si>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</si>
  <si>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</si>
  <si>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</si>
  <si>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</si>
  <si>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</si>
  <si>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</si>
  <si>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</si>
  <si>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</si>
  <si>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</si>
  <si>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</si>
  <si>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</si>
  <si>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</si>
  <si>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</si>
  <si>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</si>
  <si>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</si>
  <si>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</si>
  <si>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</si>
  <si>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</si>
  <si>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</si>
  <si>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</si>
  <si>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</si>
  <si>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</si>
  <si>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</si>
  <si>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</si>
  <si>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</si>
  <si>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</si>
  <si>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</si>
  <si>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</si>
  <si>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</si>
  <si>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</si>
  <si>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</si>
  <si>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</si>
  <si>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</si>
  <si>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</si>
  <si>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</si>
  <si>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</si>
  <si>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</si>
  <si>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</si>
  <si>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</si>
  <si>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</si>
  <si>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</si>
  <si>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</si>
  <si>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</si>
  <si>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</si>
  <si>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</si>
  <si>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</si>
  <si>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</si>
  <si>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</si>
  <si>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</si>
  <si>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</si>
  <si>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</si>
  <si>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</si>
  <si>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</si>
  <si>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</si>
  <si>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</si>
  <si>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</si>
  <si>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</si>
  <si>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</si>
  <si>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</si>
  <si>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</si>
  <si>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</si>
  <si>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</si>
  <si>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</si>
  <si>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</si>
  <si>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</si>
  <si>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</si>
  <si>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</si>
  <si>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</si>
  <si>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</si>
  <si>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</si>
  <si>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</si>
  <si>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</si>
  <si>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</si>
  <si>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</si>
  <si>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</si>
  <si>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</si>
  <si>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</si>
  <si>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</si>
  <si>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</si>
  <si>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</si>
  <si>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</si>
  <si>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</si>
  <si>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</si>
  <si>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</si>
  <si>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</si>
  <si>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</si>
  <si>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</si>
  <si>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</si>
  <si>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</si>
  <si>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</si>
  <si>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</si>
  <si>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</si>
  <si>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</si>
  <si>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</si>
  <si>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</si>
  <si>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</si>
  <si>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</si>
  <si>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</si>
  <si>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</si>
  <si>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</si>
  <si>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</si>
  <si>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</si>
  <si>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</si>
  <si>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</si>
  <si>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</si>
  <si>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</si>
  <si>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</si>
  <si>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</si>
  <si>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</si>
  <si>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</si>
  <si>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</si>
  <si>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</si>
  <si>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</si>
  <si>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</si>
  <si>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</si>
  <si>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</si>
  <si>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</si>
  <si>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</si>
  <si>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</si>
  <si>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</si>
  <si>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</si>
  <si>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</si>
  <si>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</si>
  <si>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</si>
  <si>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</si>
  <si>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</si>
  <si>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</si>
  <si>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</si>
  <si>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</si>
  <si>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</si>
  <si>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</si>
  <si>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</si>
  <si>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</si>
  <si>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</si>
  <si>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</si>
  <si>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</si>
  <si>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</si>
  <si>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</si>
  <si>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</si>
  <si>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</si>
  <si>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</si>
  <si>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</si>
  <si>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</si>
  <si>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</si>
  <si>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</si>
  <si>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</si>
  <si>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</si>
  <si>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</si>
  <si>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</si>
  <si>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</si>
  <si>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</si>
  <si>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</si>
  <si>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</si>
  <si>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</si>
  <si>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</si>
  <si>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</si>
  <si>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</si>
  <si>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</si>
  <si>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</si>
  <si>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</si>
  <si>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</si>
  <si>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</si>
  <si>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</si>
  <si>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</si>
  <si>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</si>
  <si>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</si>
  <si>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</si>
  <si>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</si>
  <si>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</si>
  <si>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</si>
  <si>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</si>
  <si>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</si>
  <si>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</si>
  <si>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</si>
  <si>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</si>
  <si>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</si>
  <si>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</si>
  <si>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</si>
  <si>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</si>
  <si>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</si>
  <si>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</si>
  <si>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</si>
  <si>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</si>
  <si>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</si>
  <si>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</si>
  <si>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</si>
  <si>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</si>
  <si>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</si>
  <si>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</si>
  <si>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</si>
  <si>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</si>
  <si>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</si>
  <si>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</si>
  <si>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</si>
  <si>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</si>
  <si>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</si>
  <si>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</si>
  <si>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</si>
  <si>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</si>
  <si>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</si>
  <si>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</si>
  <si>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</si>
  <si>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</si>
  <si>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</si>
  <si>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</si>
  <si>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</si>
  <si>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</si>
  <si>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</si>
  <si>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</si>
  <si>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</si>
  <si>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</si>
  <si>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</si>
  <si>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</si>
  <si>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</si>
  <si>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</si>
  <si>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</si>
  <si>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</si>
  <si>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</si>
  <si>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</si>
  <si>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</si>
  <si>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</si>
  <si>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</si>
  <si>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</si>
  <si>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</si>
  <si>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</si>
  <si>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</si>
  <si>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</si>
  <si>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</si>
  <si>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</si>
  <si>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</si>
  <si>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</si>
  <si>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</si>
  <si>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</si>
  <si>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</si>
  <si>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</si>
  <si>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</si>
  <si>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</si>
  <si>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</si>
  <si>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</si>
  <si>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</si>
  <si>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</si>
  <si>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</si>
  <si>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</si>
  <si>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</si>
  <si>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</si>
  <si>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</si>
  <si>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</si>
  <si>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</si>
  <si>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</si>
  <si>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</si>
  <si>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</si>
  <si>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</si>
  <si>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</si>
  <si>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</si>
  <si>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</si>
  <si>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</si>
  <si>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</si>
  <si>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</si>
  <si>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</si>
  <si>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</si>
  <si>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</si>
  <si>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</si>
  <si>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</si>
  <si>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</si>
  <si>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</si>
  <si>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</si>
  <si>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</si>
  <si>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</si>
  <si>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</si>
  <si>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</si>
  <si>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</si>
  <si>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</si>
  <si>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</si>
  <si>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</si>
  <si>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</si>
  <si>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</si>
  <si>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</si>
  <si>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</si>
  <si>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</si>
  <si>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</si>
  <si>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</si>
  <si>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</si>
  <si>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</si>
  <si>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</si>
  <si>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</si>
  <si>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</si>
  <si>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</si>
  <si>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</si>
  <si>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</si>
  <si>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</si>
  <si>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</si>
  <si>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</si>
  <si>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</si>
  <si>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</si>
  <si>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</si>
  <si>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</si>
  <si>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</si>
  <si>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</si>
  <si>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</si>
  <si>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</si>
  <si>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</si>
  <si>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</si>
  <si>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</si>
  <si>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</si>
  <si>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</si>
  <si>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</si>
  <si>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</si>
  <si>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</si>
  <si>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</si>
  <si>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</si>
  <si>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</si>
  <si>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</si>
  <si>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</si>
  <si>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</si>
  <si>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</si>
  <si>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</si>
  <si>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</si>
  <si>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</si>
  <si>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</si>
  <si>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</si>
  <si>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</si>
  <si>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</si>
  <si>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</si>
  <si>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</si>
  <si>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</si>
  <si>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</si>
  <si>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</si>
  <si>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</si>
  <si>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</si>
  <si>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</si>
  <si>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</si>
  <si>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</si>
  <si>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</si>
  <si>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</si>
  <si>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</si>
  <si>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</si>
  <si>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</si>
  <si>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</si>
  <si>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</si>
  <si>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</si>
  <si>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</si>
  <si>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</si>
  <si>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</si>
  <si>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</si>
  <si>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</si>
  <si>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</si>
  <si>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</si>
  <si>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</si>
  <si>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</si>
  <si>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</si>
  <si>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</si>
  <si>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</si>
  <si>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</si>
  <si>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</si>
  <si>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</si>
  <si>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</si>
  <si>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</si>
  <si>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</si>
  <si>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</si>
  <si>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</si>
  <si>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</si>
  <si>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</si>
  <si>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</si>
  <si>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</si>
  <si>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</si>
  <si>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</si>
  <si>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</si>
  <si>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</si>
  <si>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</si>
  <si>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</si>
  <si>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</si>
  <si>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</si>
  <si>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</si>
  <si>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</si>
  <si>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</si>
  <si>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</si>
  <si>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</si>
  <si>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</si>
  <si>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</si>
  <si>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</si>
  <si>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</si>
  <si>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</si>
  <si>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</si>
  <si>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</si>
  <si>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</si>
  <si>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</si>
  <si>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</si>
  <si>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</si>
  <si>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</si>
  <si>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</si>
  <si>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</si>
  <si>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</si>
  <si>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</si>
  <si>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</si>
  <si>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</si>
  <si>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</si>
  <si>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</si>
  <si>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</si>
  <si>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</si>
  <si>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</si>
  <si>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</si>
  <si>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</si>
  <si>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</si>
  <si>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</si>
  <si>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</si>
  <si>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</si>
  <si>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</si>
  <si>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</si>
  <si>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</si>
  <si>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</si>
  <si>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</si>
  <si>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</si>
  <si>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</si>
  <si>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</si>
  <si>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</si>
  <si>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</si>
  <si>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</si>
  <si>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</si>
  <si>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</si>
  <si>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</si>
  <si>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</si>
  <si>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</si>
  <si>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</si>
  <si>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</si>
  <si>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</si>
  <si>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</si>
  <si>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</si>
  <si>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</si>
  <si>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</si>
  <si>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</si>
  <si>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</si>
  <si>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</si>
  <si>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</si>
  <si>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</si>
  <si>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</si>
  <si>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</si>
  <si>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</si>
  <si>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</si>
  <si>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</si>
  <si>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</si>
  <si>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</si>
  <si>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</si>
  <si>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</si>
  <si>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</si>
  <si>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</si>
  <si>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</si>
  <si>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</si>
  <si>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</si>
  <si>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</si>
  <si>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</si>
  <si>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</si>
  <si>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</si>
  <si>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</si>
  <si>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</si>
  <si>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</si>
  <si>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</si>
  <si>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</si>
  <si>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</si>
  <si>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</si>
  <si>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</si>
  <si>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</si>
  <si>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</si>
  <si>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</si>
  <si>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</si>
  <si>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</si>
  <si>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</si>
  <si>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</si>
  <si>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</si>
  <si>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</si>
  <si>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</si>
  <si>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</si>
  <si>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</si>
  <si>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</si>
  <si>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</si>
  <si>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</si>
  <si>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</si>
  <si>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</si>
  <si>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</si>
  <si>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</si>
  <si>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</si>
  <si>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</si>
  <si>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</si>
  <si>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</si>
  <si>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</si>
  <si>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</si>
  <si>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</si>
  <si>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</si>
  <si>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</si>
  <si>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</si>
  <si>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</si>
  <si>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</si>
  <si>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</si>
  <si>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</si>
  <si>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</si>
  <si>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</si>
  <si>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</si>
  <si>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</si>
  <si>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</si>
  <si>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</si>
  <si>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</si>
  <si>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</si>
  <si>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</si>
  <si>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</si>
  <si>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</si>
  <si>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</si>
  <si>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</si>
  <si>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</si>
  <si>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</si>
  <si>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</si>
  <si>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</si>
  <si>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</si>
  <si>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</si>
  <si>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</si>
  <si>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</si>
  <si>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</si>
  <si>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</si>
  <si>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</si>
  <si>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</si>
  <si>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</si>
  <si>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</si>
  <si>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</si>
  <si>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</si>
  <si>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</si>
  <si>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</si>
  <si>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</si>
  <si>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</si>
  <si>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</si>
  <si>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</si>
  <si>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</si>
  <si>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</si>
  <si>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</si>
  <si>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</si>
  <si>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</si>
  <si>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</si>
  <si>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</si>
  <si>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</si>
  <si>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</si>
  <si>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</si>
  <si>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</si>
  <si>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</si>
  <si>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</si>
  <si>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</si>
  <si>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</si>
  <si>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</si>
  <si>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</si>
  <si>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</si>
  <si>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</si>
  <si>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</si>
  <si>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</si>
  <si>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</si>
  <si>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</si>
  <si>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</si>
  <si>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</si>
  <si>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</si>
  <si>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</si>
  <si>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</si>
  <si>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</si>
  <si>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</si>
  <si>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</si>
  <si>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</si>
  <si>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</si>
  <si>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</si>
  <si>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</si>
  <si>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</si>
  <si>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</si>
  <si>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</si>
  <si>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</si>
  <si>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</si>
  <si>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</si>
  <si>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</si>
  <si>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</si>
  <si>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</si>
  <si>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</si>
  <si>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</si>
  <si>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</si>
  <si>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</si>
  <si>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</si>
  <si>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</si>
  <si>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</si>
  <si>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</si>
  <si>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</si>
  <si>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</si>
  <si>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</si>
  <si>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</si>
  <si>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</si>
  <si>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</si>
  <si>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</si>
  <si>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</si>
  <si>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</si>
  <si>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</si>
  <si>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</si>
  <si>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</si>
  <si>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</si>
  <si>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</si>
  <si>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</si>
  <si>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</si>
  <si>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</si>
  <si>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</si>
  <si>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</si>
  <si>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</si>
  <si>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</si>
  <si>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</si>
  <si>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</si>
  <si>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</si>
  <si>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</si>
  <si>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</si>
  <si>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</si>
  <si>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</si>
  <si>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</si>
  <si>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</si>
  <si>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</si>
  <si>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</si>
  <si>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</si>
  <si>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</si>
  <si>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</si>
  <si>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</si>
  <si>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</si>
  <si>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</si>
  <si>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</si>
  <si>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</si>
  <si>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</si>
  <si>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</si>
  <si>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</si>
  <si>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</si>
  <si>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</si>
  <si>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</si>
  <si>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</si>
  <si>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</si>
  <si>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</si>
  <si>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</si>
  <si>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</si>
  <si>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</si>
  <si>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</si>
  <si>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</si>
  <si>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</si>
  <si>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</si>
  <si>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</si>
  <si>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</si>
  <si>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</si>
  <si>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</si>
  <si>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</si>
  <si>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</si>
  <si>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</si>
  <si>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</si>
  <si>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</si>
  <si>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</si>
  <si>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</si>
  <si>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</si>
  <si>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</si>
  <si>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</si>
  <si>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</si>
  <si>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</si>
  <si>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</si>
  <si>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</si>
  <si>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</si>
  <si>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</si>
  <si>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</si>
  <si>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</si>
  <si>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</si>
  <si>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</si>
  <si>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</si>
  <si>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</si>
  <si>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</si>
  <si>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</si>
  <si>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</si>
  <si>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</si>
  <si>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</si>
  <si>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</si>
  <si>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</si>
  <si>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</si>
  <si>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</si>
  <si>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</si>
  <si>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</si>
  <si>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</si>
  <si>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</si>
  <si>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</si>
  <si>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</si>
  <si>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</si>
  <si>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</si>
  <si>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</si>
  <si>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</si>
  <si>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</si>
  <si>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</si>
  <si>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</si>
  <si>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</si>
  <si>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</si>
  <si>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</si>
  <si>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</si>
  <si>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</si>
  <si>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</si>
  <si>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</si>
  <si>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</si>
  <si>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</si>
  <si>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</si>
  <si>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</si>
  <si>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</si>
  <si>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</si>
  <si>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</si>
  <si>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</si>
  <si>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</si>
  <si>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</si>
  <si>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</si>
  <si>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</si>
  <si>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</si>
  <si>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</si>
  <si>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</si>
  <si>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</si>
  <si>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</si>
  <si>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</si>
  <si>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</si>
  <si>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</si>
  <si>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</si>
  <si>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</si>
  <si>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</si>
  <si>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</si>
  <si>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</si>
  <si>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</si>
  <si>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</si>
  <si>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</si>
  <si>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</si>
  <si>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</si>
  <si>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</si>
  <si>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</si>
  <si>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</si>
  <si>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</si>
  <si>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</si>
  <si>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</si>
  <si>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</si>
  <si>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</si>
  <si>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</si>
  <si>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</si>
  <si>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</si>
  <si>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</si>
  <si>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</si>
  <si>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</si>
  <si>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</si>
  <si>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</si>
  <si>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</si>
  <si>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</si>
  <si>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</si>
  <si>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</si>
  <si>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</si>
  <si>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</si>
  <si>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</si>
  <si>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</si>
  <si>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</si>
  <si>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</si>
  <si>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</si>
  <si>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</si>
  <si>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</si>
  <si>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</si>
  <si>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</si>
  <si>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</si>
  <si>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</si>
  <si>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</si>
  <si>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</si>
  <si>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</si>
  <si>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</si>
  <si>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</si>
  <si>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</si>
  <si>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</si>
  <si>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</si>
  <si>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</si>
  <si>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</si>
  <si>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</si>
  <si>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</si>
  <si>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</si>
  <si>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</si>
  <si>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</si>
  <si>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</si>
  <si>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</si>
  <si>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</si>
  <si>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</si>
  <si>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</si>
  <si>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</si>
  <si>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</si>
  <si>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</si>
  <si>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</si>
  <si>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</si>
  <si>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</si>
  <si>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</si>
  <si>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</si>
  <si>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</si>
  <si>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</si>
  <si>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</si>
  <si>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</si>
  <si>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</si>
  <si>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</si>
  <si>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</si>
  <si>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</si>
  <si>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</si>
  <si>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</si>
  <si>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</si>
  <si>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</si>
  <si>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</si>
  <si>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</si>
  <si>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</si>
  <si>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</si>
  <si>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</si>
  <si>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</si>
  <si>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</si>
  <si>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</si>
  <si>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</si>
  <si>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</si>
  <si>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</si>
  <si>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</si>
  <si>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</si>
  <si>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</si>
  <si>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</si>
  <si>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</si>
  <si>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</si>
  <si>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</si>
  <si>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</si>
  <si>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</si>
  <si>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</si>
  <si>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</si>
  <si>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</si>
  <si>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</si>
  <si>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</si>
  <si>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</si>
  <si>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</si>
  <si>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</si>
  <si>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</si>
  <si>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</si>
  <si>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</si>
  <si>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</si>
  <si>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</si>
  <si>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</si>
  <si>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</si>
  <si>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</si>
  <si>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</si>
  <si>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</si>
  <si>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</si>
  <si>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</si>
  <si>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</si>
  <si>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</si>
  <si>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</si>
  <si>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</si>
  <si>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</si>
  <si>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</si>
  <si>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</si>
  <si>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</si>
  <si>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</si>
  <si>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</si>
  <si>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</si>
  <si>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</si>
  <si>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</si>
  <si>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</si>
  <si>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</si>
  <si>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</si>
  <si>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</si>
  <si>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</si>
  <si>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</si>
  <si>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</si>
  <si>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</si>
  <si>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</si>
  <si>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</si>
  <si>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</si>
  <si>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</si>
  <si>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</si>
  <si>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</si>
  <si>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</si>
  <si>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</si>
  <si>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</si>
  <si>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</si>
  <si>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</si>
  <si>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</si>
  <si>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</si>
  <si>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</si>
  <si>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</si>
  <si>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</si>
  <si>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</si>
  <si>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</si>
  <si>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</si>
  <si>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</si>
  <si>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</si>
  <si>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</si>
  <si>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</si>
  <si>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</si>
  <si>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</si>
  <si>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</si>
  <si>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</si>
  <si>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</si>
  <si>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</si>
  <si>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</si>
  <si>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</si>
  <si>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</si>
  <si>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</si>
  <si>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</si>
  <si>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</si>
  <si>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</si>
  <si>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</si>
  <si>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</si>
  <si>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</si>
  <si>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</si>
  <si>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</si>
  <si>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</si>
  <si>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</si>
  <si>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</si>
  <si>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</si>
  <si>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</si>
  <si>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</si>
  <si>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</si>
  <si>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</si>
  <si>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</si>
  <si>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</si>
  <si>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</si>
  <si>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</si>
  <si>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</si>
  <si>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</si>
  <si>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</si>
  <si>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</si>
  <si>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</si>
  <si>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</si>
  <si>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</si>
  <si>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</si>
  <si>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</si>
  <si>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</si>
  <si>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</si>
  <si>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</si>
  <si>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</si>
  <si>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</si>
  <si>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</si>
  <si>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</si>
  <si>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</si>
  <si>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</si>
  <si>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</si>
  <si>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</si>
  <si>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</si>
  <si>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</si>
  <si>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</si>
  <si>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</si>
  <si>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</si>
  <si>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</si>
  <si>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</si>
  <si>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</si>
  <si>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</si>
  <si>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</si>
  <si>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</si>
  <si>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</si>
  <si>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</si>
  <si>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</si>
  <si>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</si>
  <si>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</si>
  <si>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</si>
  <si>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</si>
  <si>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</si>
  <si>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</si>
  <si>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</si>
  <si>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</si>
  <si>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</si>
  <si>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</si>
  <si>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</si>
  <si>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</si>
  <si>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</si>
  <si>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</si>
  <si>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</si>
  <si>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</si>
  <si>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</si>
  <si>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</si>
  <si>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</si>
  <si>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</si>
  <si>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</si>
  <si>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</si>
  <si>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</si>
  <si>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</si>
  <si>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</si>
  <si>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</si>
  <si>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</si>
  <si>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</si>
  <si>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</si>
  <si>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</si>
  <si>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</si>
  <si>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</si>
  <si>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</si>
  <si>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</si>
  <si>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</si>
  <si>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</si>
  <si>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</si>
  <si>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</si>
  <si>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</si>
  <si>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</si>
  <si>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</si>
  <si>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</si>
  <si>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</si>
  <si>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</si>
  <si>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</si>
  <si>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</si>
  <si>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</si>
  <si>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</si>
  <si>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</si>
  <si>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</si>
  <si>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</si>
  <si>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</si>
  <si>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</si>
  <si>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</si>
  <si>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</si>
  <si>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</si>
  <si>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</si>
  <si>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</si>
  <si>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</si>
  <si>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</si>
  <si>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</si>
  <si>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</si>
  <si>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</si>
  <si>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</si>
  <si>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</si>
  <si>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</si>
  <si>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</si>
  <si>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</si>
  <si>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</si>
  <si>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</si>
  <si>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</si>
  <si>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</si>
  <si>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</si>
  <si>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</si>
  <si>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</si>
  <si>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</si>
  <si>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</si>
  <si>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</si>
  <si>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</si>
  <si>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</si>
  <si>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</si>
  <si>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</si>
  <si>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</si>
  <si>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</si>
  <si>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</si>
  <si>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</si>
  <si>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</si>
  <si>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</si>
  <si>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</si>
  <si>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</si>
  <si>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</si>
  <si>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</si>
  <si>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</si>
  <si>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</si>
  <si>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</si>
  <si>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</si>
  <si>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</si>
  <si>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</si>
  <si>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</si>
  <si>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</si>
  <si>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</si>
  <si>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</si>
  <si>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</si>
  <si>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</si>
  <si>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</si>
  <si>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</si>
  <si>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</si>
  <si>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</si>
  <si>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</si>
  <si>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</si>
  <si>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</si>
  <si>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</si>
  <si>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</si>
  <si>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</si>
  <si>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</si>
  <si>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</si>
  <si>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</si>
  <si>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</si>
  <si>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</si>
  <si>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</si>
  <si>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</si>
  <si>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</si>
  <si>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</si>
  <si>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</si>
  <si>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</si>
  <si>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</si>
  <si>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</si>
  <si>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</si>
  <si>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</si>
  <si>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</si>
  <si>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</si>
  <si>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</si>
  <si>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</si>
  <si>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</si>
  <si>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</si>
  <si>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</si>
  <si>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</si>
  <si>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</si>
  <si>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</si>
  <si>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</si>
  <si>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</si>
  <si>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</si>
  <si>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</si>
  <si>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</si>
  <si>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</si>
  <si>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</si>
  <si>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</si>
  <si>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</si>
  <si>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</si>
  <si>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</si>
  <si>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</si>
  <si>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</si>
  <si>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</si>
  <si>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</si>
  <si>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</si>
  <si>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</si>
  <si>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</si>
  <si>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</si>
  <si>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</si>
  <si>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</si>
  <si>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</si>
  <si>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</si>
  <si>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</si>
  <si>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</si>
  <si>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</si>
  <si>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</si>
  <si>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</si>
  <si>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</si>
  <si>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</si>
  <si>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</si>
  <si>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</si>
  <si>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</si>
  <si>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</si>
  <si>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</si>
  <si>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</si>
  <si>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</si>
  <si>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</si>
  <si>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</si>
  <si>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</si>
  <si>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</si>
  <si>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</si>
  <si>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</si>
  <si>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</si>
  <si>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</si>
  <si>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</si>
  <si>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</si>
  <si>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</si>
  <si>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</si>
  <si>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</si>
  <si>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</si>
  <si>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</si>
  <si>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</si>
  <si>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</si>
  <si>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</si>
  <si>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</si>
  <si>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</si>
  <si>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</si>
  <si>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</si>
  <si>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</si>
  <si>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</si>
  <si>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</si>
  <si>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</si>
  <si>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</si>
  <si>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</si>
  <si>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</si>
  <si>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</si>
  <si>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</si>
  <si>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</si>
  <si>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</si>
  <si>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</si>
  <si>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</si>
  <si>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</si>
  <si>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</si>
  <si>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</si>
  <si>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</si>
  <si>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</si>
  <si>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</si>
  <si>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</si>
  <si>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</si>
  <si>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</si>
  <si>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</si>
  <si>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</si>
  <si>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</si>
  <si>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</si>
  <si>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</si>
  <si>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</si>
  <si>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</si>
  <si>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</si>
  <si>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</si>
  <si>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</si>
  <si>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</si>
  <si>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</si>
  <si>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</si>
  <si>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</si>
  <si>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</si>
  <si>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</si>
  <si>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</si>
  <si>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</si>
  <si>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</si>
  <si>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</si>
  <si>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</si>
  <si>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</si>
  <si>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</si>
  <si>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</si>
  <si>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</si>
  <si>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</si>
  <si>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</si>
  <si>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</si>
  <si>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</si>
  <si>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</si>
  <si>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</si>
  <si>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</si>
  <si>
    <t>不给你看！嘿嘿！</t>
    <phoneticPr fontId="35" type="noConversion"/>
  </si>
  <si>
    <t>IV04</t>
    <phoneticPr fontId="35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</si>
  <si>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</si>
  <si>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5" type="noConversion"/>
  </si>
  <si>
    <t>兑换-五月狂欢节</t>
    <phoneticPr fontId="35" type="noConversion"/>
  </si>
  <si>
    <t>IY3H</t>
    <phoneticPr fontId="35" type="noConversion"/>
  </si>
  <si>
    <t>方天画戟</t>
    <phoneticPr fontId="35" type="noConversion"/>
  </si>
  <si>
    <t>ReplaceableTextures\\CommandButtons\\BTNWQ03.BLP</t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</si>
</sst>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2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40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2"/>
  <sheetViews>
    <sheetView tabSelected="1" workbookViewId="0">
      <pane xSplit="8" ySplit="2" topLeftCell="O279" activePane="bottomRight" state="frozen"/>
      <selection pane="topRight"/>
      <selection pane="bottomLeft"/>
      <selection pane="bottomRight" activeCell="P299" sqref="P29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435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1424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1424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1424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1424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1424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1424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1424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1424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1424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1424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1424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1424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1424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1424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1424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1424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1424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1424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1424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1424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1424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1424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1424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1424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1424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1424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1424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1424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1424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1424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1424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1424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1424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1424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1390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1424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1424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1424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1424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1424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1424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1424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1424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1424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1424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1424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1424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1424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1424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1424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1424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1424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1424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1424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1424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1424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1424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1424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1424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1424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1424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1424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1424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1424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1424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1424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1424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1424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1424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1424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1391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1424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1424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1424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1424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1424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1424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1424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1424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1424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1424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1424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1424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1424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1424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1424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1424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1424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1424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1424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1424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1424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1424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1424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1424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1424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1424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1424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1424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1424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1424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1424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1424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1424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1424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1424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1392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1424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1384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1385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1386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1" si="146">H298</f>
        <v>凛霜战锤</v>
      </c>
      <c r="K298" s="165" t="str">
        <f t="shared" ref="K298:K301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IY3H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方天画戟</v>
      </c>
      <c r="I299" s="27" t="str">
        <f>VLOOKUP(B299,物品!B:CV,99,FALSE)</f>
        <v>代码生成</v>
      </c>
      <c r="J299" s="165" t="str">
        <f t="shared" ref="J299" si="148">H299</f>
        <v>方天画戟</v>
      </c>
      <c r="K299" s="165" t="str">
        <f t="shared" ref="K299" si="149">I299</f>
        <v>代码生成</v>
      </c>
      <c r="L299" s="27"/>
      <c r="M299" s="166" t="str">
        <f>VLOOKUP(LEFT(RIGHT(B299,5),4),物品!B:CU,20,FALSE)</f>
        <v>ReplaceableTextures\\CommandButtons\\BTNWQ03.BLP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IV01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兑换-工作使我快乐</v>
      </c>
      <c r="I300" s="27" t="str">
        <f>VLOOKUP(B300,物品!B:CV,99,FALSE)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0" s="165" t="str">
        <f t="shared" si="146"/>
        <v>兑换-工作使我快乐</v>
      </c>
      <c r="K300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0" s="27"/>
      <c r="M300" s="166" t="str">
        <f>VLOOKUP(LEFT(RIGHT(B300,5),4),物品!B:CU,20,FALSE)</f>
        <v>ReplaceableTextures\\CommandButtons\\BTNRV01.blp</v>
      </c>
      <c r="N300" s="186" t="s">
        <v>83</v>
      </c>
      <c r="O300" s="166" t="s">
        <v>98</v>
      </c>
      <c r="P300" s="27">
        <v>1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IV02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兑换-GM</v>
      </c>
      <c r="I301" s="27" t="str">
        <f>VLOOKUP(B301,物品!B:CV,99,FALSE)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1" s="165" t="str">
        <f t="shared" si="146"/>
        <v>兑换-GM</v>
      </c>
      <c r="K301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1" s="27"/>
      <c r="M301" s="166" t="str">
        <f>VLOOKUP(LEFT(RIGHT(B301,5),4),物品!B:CU,20,FALSE)</f>
        <v>ReplaceableTextures\\CommandButtons\\BTNRV02.blp</v>
      </c>
      <c r="N301" s="186" t="s">
        <v>83</v>
      </c>
      <c r="O301" s="166" t="s">
        <v>98</v>
      </c>
      <c r="P301" s="27">
        <v>2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IV03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兑换-|CffFFD24D炽星魔盒|r</v>
      </c>
      <c r="I302" s="27" t="str">
        <f>VLOOKUP(B302,物品!B:CV,99,FALSE)</f>
        <v>需求：|cff00ff0050|r 狂欢积分|n|n开启后获得|Cffffd24d随机奖励|r。|n|n|cffff0000每人每局最多只能兑换一次。|r</v>
      </c>
      <c r="J302" s="165" t="str">
        <f t="shared" ref="J302" si="150">H302</f>
        <v>兑换-|CffFFD24D炽星魔盒|r</v>
      </c>
      <c r="K302" s="165" t="str">
        <f t="shared" ref="K302" si="151">I302</f>
        <v>需求：|cff00ff0050|r 狂欢积分|n|n开启后获得|Cffffd24d随机奖励|r。|n|n|cffff0000每人每局最多只能兑换一次。|r</v>
      </c>
      <c r="L302" s="27"/>
      <c r="M302" s="166" t="str">
        <f>VLOOKUP(LEFT(RIGHT(B302,5),4),物品!B:CU,20,FALSE)</f>
        <v>ReplaceableTextures\\CommandButtons\\BTNI014.blp</v>
      </c>
      <c r="N302" s="186" t="s">
        <v>83</v>
      </c>
      <c r="O302" s="166" t="s">
        <v>98</v>
      </c>
      <c r="P302" s="27">
        <v>0</v>
      </c>
      <c r="Q302" s="27">
        <v>2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IV04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兑换-五月狂欢节</v>
      </c>
      <c r="I303" s="27" t="str">
        <f>VLOOKUP(B303,物品!B:CV,99,FALSE)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3" s="165" t="str">
        <f t="shared" ref="J303" si="152">H303</f>
        <v>兑换-五月狂欢节</v>
      </c>
      <c r="K303" s="165" t="str">
        <f t="shared" ref="K303" si="153">I303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3" s="27"/>
      <c r="M303" s="166" t="str">
        <f>VLOOKUP(LEFT(RIGHT(B303,5),4),物品!B:CU,20,FALSE)</f>
        <v>ReplaceableTextures\\CommandButtons\\BTNRY4S.BLP</v>
      </c>
      <c r="N303" s="186" t="s">
        <v>83</v>
      </c>
      <c r="O303" s="166" t="s">
        <v>98</v>
      </c>
      <c r="P303" s="27">
        <v>3</v>
      </c>
      <c r="Q303" s="27">
        <v>2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IF01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ref="J304" si="154">H304</f>
        <v>附魔</v>
      </c>
      <c r="K304" s="165">
        <f t="shared" ref="K304" si="155">I304</f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IF02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ref="J305:J330" si="156">H305</f>
        <v>附魔</v>
      </c>
      <c r="K305" s="165">
        <f t="shared" ref="K305:K330" si="157">I305</f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IF03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56"/>
        <v>附魔</v>
      </c>
      <c r="K306" s="165">
        <f t="shared" si="157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IF04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56"/>
        <v>附魔</v>
      </c>
      <c r="K307" s="165">
        <f t="shared" si="157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IF05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6"/>
        <v>附魔</v>
      </c>
      <c r="K308" s="165">
        <f t="shared" si="157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IF06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6"/>
        <v>附魔</v>
      </c>
      <c r="K309" s="165">
        <f t="shared" si="157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IF07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6"/>
        <v>附魔</v>
      </c>
      <c r="K310" s="165">
        <f t="shared" si="157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IF08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6"/>
        <v>附魔</v>
      </c>
      <c r="K311" s="165">
        <f t="shared" si="157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IF09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6"/>
        <v>附魔</v>
      </c>
      <c r="K312" s="165">
        <f t="shared" si="157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IF10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6"/>
        <v>附魔</v>
      </c>
      <c r="K313" s="165">
        <f t="shared" si="157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IF11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6"/>
        <v>附魔</v>
      </c>
      <c r="K314" s="165">
        <f t="shared" si="157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IF12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6"/>
        <v>附魔</v>
      </c>
      <c r="K315" s="165">
        <f t="shared" si="157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IF13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6"/>
        <v>附魔</v>
      </c>
      <c r="K316" s="165">
        <f t="shared" si="157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IF14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6"/>
        <v>附魔</v>
      </c>
      <c r="K317" s="165">
        <f t="shared" si="157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IF15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6"/>
        <v>附魔</v>
      </c>
      <c r="K318" s="165">
        <f t="shared" si="157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IF16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6"/>
        <v>附魔</v>
      </c>
      <c r="K319" s="165">
        <f t="shared" si="157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IF17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6"/>
        <v>附魔</v>
      </c>
      <c r="K320" s="165">
        <f t="shared" si="157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IF18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6"/>
        <v>附魔</v>
      </c>
      <c r="K321" s="165">
        <f t="shared" si="157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IF19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6"/>
        <v>附魔</v>
      </c>
      <c r="K322" s="165">
        <f t="shared" si="157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IF20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6"/>
        <v>附魔</v>
      </c>
      <c r="K323" s="165">
        <f t="shared" si="157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IF21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6"/>
        <v>附魔</v>
      </c>
      <c r="K324" s="165">
        <f t="shared" si="157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IF22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6"/>
        <v>附魔</v>
      </c>
      <c r="K325" s="165">
        <f t="shared" si="157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IF23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6"/>
        <v>附魔</v>
      </c>
      <c r="K326" s="165">
        <f t="shared" si="157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IF24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6"/>
        <v>附魔</v>
      </c>
      <c r="K327" s="165">
        <f t="shared" si="157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IF25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6"/>
        <v>附魔</v>
      </c>
      <c r="K328" s="165">
        <f t="shared" si="157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IF26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56"/>
        <v>附魔</v>
      </c>
      <c r="K329" s="165">
        <f t="shared" si="157"/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IF27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6"/>
        <v>附魔</v>
      </c>
      <c r="K330" s="165">
        <f t="shared" si="157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IF28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ref="J331:J333" si="158">H331</f>
        <v>附魔</v>
      </c>
      <c r="K331" s="165">
        <f t="shared" ref="K331:K333" si="159">I331</f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IF29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58"/>
        <v>附魔</v>
      </c>
      <c r="K332" s="165">
        <f t="shared" si="159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IF30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58"/>
        <v>附魔</v>
      </c>
      <c r="K333" s="165">
        <f t="shared" si="159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IF31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ref="J334:J348" si="160">H334</f>
        <v>附魔</v>
      </c>
      <c r="K334" s="165">
        <f t="shared" ref="K334:K348" si="161">I334</f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IF32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ref="J335" si="162">H335</f>
        <v>附魔</v>
      </c>
      <c r="K335" s="165">
        <f t="shared" ref="K335" si="163">I335</f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IC00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没抽到任何东西</v>
      </c>
      <c r="I336" s="27">
        <f>VLOOKUP(B336,物品!B:CV,99,FALSE)</f>
        <v>0</v>
      </c>
      <c r="J336" s="165" t="str">
        <f t="shared" ref="J336" si="164">H336</f>
        <v>没抽到任何东西</v>
      </c>
      <c r="K336" s="165">
        <f t="shared" ref="K336" si="165">I336</f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IC01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玄铁+1</v>
      </c>
      <c r="I337" s="27">
        <f>VLOOKUP(B337,物品!B:CV,99,FALSE)</f>
        <v>0</v>
      </c>
      <c r="J337" s="165" t="str">
        <f t="shared" si="160"/>
        <v>玄铁+1</v>
      </c>
      <c r="K337" s="165">
        <f t="shared" si="161"/>
        <v>0</v>
      </c>
      <c r="L337" s="27"/>
      <c r="M337" s="166">
        <f>VLOOKUP(LEFT(RIGHT(B337,5),4),物品!B:CU,20,FALSE)</f>
        <v>0</v>
      </c>
      <c r="N337" s="186" t="s">
        <v>83</v>
      </c>
      <c r="O337" s="168" t="s">
        <v>1421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IC02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杀敌数</v>
      </c>
      <c r="I338" s="27">
        <f>VLOOKUP(B338,物品!B:CV,99,FALSE)</f>
        <v>0</v>
      </c>
      <c r="J338" s="165" t="str">
        <f t="shared" si="160"/>
        <v>杀敌数</v>
      </c>
      <c r="K338" s="165">
        <f t="shared" si="161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IC03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攻击力低</v>
      </c>
      <c r="I339" s="27">
        <f>VLOOKUP(B339,物品!B:CV,99,FALSE)</f>
        <v>0</v>
      </c>
      <c r="J339" s="165" t="str">
        <f t="shared" si="160"/>
        <v>攻击力低</v>
      </c>
      <c r="K339" s="165">
        <f t="shared" si="161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IC04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攻击力中</v>
      </c>
      <c r="I340" s="27">
        <f>VLOOKUP(B340,物品!B:CV,99,FALSE)</f>
        <v>0</v>
      </c>
      <c r="J340" s="165" t="str">
        <f t="shared" si="160"/>
        <v>攻击力中</v>
      </c>
      <c r="K340" s="165">
        <f t="shared" si="161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IC05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攻击力高</v>
      </c>
      <c r="I341" s="27">
        <f>VLOOKUP(B341,物品!B:CV,99,FALSE)</f>
        <v>0</v>
      </c>
      <c r="J341" s="165" t="str">
        <f t="shared" si="160"/>
        <v>攻击力高</v>
      </c>
      <c r="K341" s="165">
        <f t="shared" si="161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IC06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生命值低</v>
      </c>
      <c r="I342" s="27">
        <f>VLOOKUP(B342,物品!B:CV,99,FALSE)</f>
        <v>0</v>
      </c>
      <c r="J342" s="165" t="str">
        <f t="shared" si="160"/>
        <v>生命值低</v>
      </c>
      <c r="K342" s="165">
        <f t="shared" si="161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IC07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生命值中</v>
      </c>
      <c r="I343" s="27">
        <f>VLOOKUP(B343,物品!B:CV,99,FALSE)</f>
        <v>0</v>
      </c>
      <c r="J343" s="165" t="str">
        <f t="shared" si="160"/>
        <v>生命值中</v>
      </c>
      <c r="K343" s="165">
        <f t="shared" si="161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IC08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生命值高</v>
      </c>
      <c r="I344" s="27">
        <f>VLOOKUP(B344,物品!B:CV,99,FALSE)</f>
        <v>0</v>
      </c>
      <c r="J344" s="165" t="str">
        <f t="shared" si="160"/>
        <v>生命值高</v>
      </c>
      <c r="K344" s="165">
        <f t="shared" si="161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IC09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业力低</v>
      </c>
      <c r="I345" s="27">
        <f>VLOOKUP(B345,物品!B:CV,99,FALSE)</f>
        <v>0</v>
      </c>
      <c r="J345" s="165" t="str">
        <f t="shared" si="160"/>
        <v>业力低</v>
      </c>
      <c r="K345" s="165">
        <f t="shared" si="161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IC10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业力中</v>
      </c>
      <c r="I346" s="27">
        <f>VLOOKUP(B346,物品!B:CV,99,FALSE)</f>
        <v>0</v>
      </c>
      <c r="J346" s="165" t="str">
        <f t="shared" si="160"/>
        <v>业力中</v>
      </c>
      <c r="K346" s="165">
        <f t="shared" si="161"/>
        <v>0</v>
      </c>
      <c r="L346" s="27"/>
      <c r="M346" s="166">
        <f>VLOOKUP(LEFT(RIGHT(B346,5),4),物品!B:CU,20,FALSE)</f>
        <v>0</v>
      </c>
      <c r="N346" s="186" t="s">
        <v>83</v>
      </c>
      <c r="O346" s="166" t="s">
        <v>98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27" t="s">
        <v>88</v>
      </c>
      <c r="X346" s="27">
        <v>0</v>
      </c>
      <c r="Y346" s="186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>
        <v>1</v>
      </c>
      <c r="AJ346" s="27"/>
      <c r="AK346" s="27">
        <v>1</v>
      </c>
      <c r="AL346" s="27">
        <v>1</v>
      </c>
      <c r="AM346" s="186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IC11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业力高</v>
      </c>
      <c r="I347" s="27">
        <f>VLOOKUP(B347,物品!B:CV,99,FALSE)</f>
        <v>0</v>
      </c>
      <c r="J347" s="165" t="str">
        <f t="shared" si="160"/>
        <v>业力高</v>
      </c>
      <c r="K347" s="165">
        <f t="shared" si="161"/>
        <v>0</v>
      </c>
      <c r="L347" s="27"/>
      <c r="M347" s="166">
        <f>VLOOKUP(LEFT(RIGHT(B347,5),4),物品!B:CU,20,FALSE)</f>
        <v>0</v>
      </c>
      <c r="N347" s="186" t="s">
        <v>83</v>
      </c>
      <c r="O347" s="166" t="s">
        <v>98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27" t="s">
        <v>88</v>
      </c>
      <c r="X347" s="27">
        <v>0</v>
      </c>
      <c r="Y347" s="186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>
        <v>1</v>
      </c>
      <c r="AJ347" s="27"/>
      <c r="AK347" s="27">
        <v>1</v>
      </c>
      <c r="AL347" s="27">
        <v>1</v>
      </c>
      <c r="AM347" s="186" t="s">
        <v>83</v>
      </c>
      <c r="AN347" s="27">
        <v>1</v>
      </c>
      <c r="AO347" s="27">
        <v>1</v>
      </c>
      <c r="AP347" s="27">
        <v>1</v>
      </c>
    </row>
    <row r="348" spans="1:42" ht="15">
      <c r="A348" s="163"/>
      <c r="B348" s="27" t="str">
        <f>物品!B348</f>
        <v>IK01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|CffBF00FF【稀有】白虎|r</v>
      </c>
      <c r="I348" s="27" t="str">
        <f>VLOOKUP(B348,物品!B:CV,99,FALSE)</f>
        <v>致命倍率|Cffffc926+150%|n|n|r|Cffff00bf【白虎】|r+|Cffff00bf【白虎】|r=|Cffffc926【神威虎爪】|n|n|r|Cff00ff7f点击穿戴或脱卸。|r</v>
      </c>
      <c r="J348" s="165" t="str">
        <f t="shared" si="160"/>
        <v>|CffBF00FF【稀有】白虎|r</v>
      </c>
      <c r="K348" s="165" t="str">
        <f t="shared" si="161"/>
        <v>致命倍率|Cffffc926+150%|n|n|r|Cffff00bf【白虎】|r+|Cffff00bf【白虎】|r=|Cffffc926【神威虎爪】|n|n|r|Cff00ff7f点击穿戴或脱卸。|r</v>
      </c>
      <c r="L348" s="27"/>
      <c r="M348" s="166" t="str">
        <f>VLOOKUP(LEFT(RIGHT(B348,5),4),物品!B:CU,20,FALSE)</f>
        <v>ReplaceableTextures\\CommandButtons\\BTNSST01.blp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IK02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|CffBF00FF【稀有】玄武|r</v>
      </c>
      <c r="I349" s="27" t="str">
        <f>VLOOKUP(B349,物品!B:CV,99,FALSE)</f>
        <v>最大生命|Cffffc926+10%|n|n|r|Cffff00bf【玄武】|r+|Cffff00bf【玄武】|r=|Cffffc926【佛陀舍利】|n|n|r|Cff00ff7f点击穿戴或脱卸。|r</v>
      </c>
      <c r="J349" s="165" t="str">
        <f t="shared" ref="J349:J376" si="166">H349</f>
        <v>|CffBF00FF【稀有】玄武|r</v>
      </c>
      <c r="K349" s="165" t="str">
        <f t="shared" ref="K349:K376" si="167">I349</f>
        <v>最大生命|Cffffc926+10%|n|n|r|Cffff00bf【玄武】|r+|Cffff00bf【玄武】|r=|Cffffc926【佛陀舍利】|n|n|r|Cff00ff7f点击穿戴或脱卸。|r</v>
      </c>
      <c r="L349" s="27"/>
      <c r="M349" s="166" t="str">
        <f>VLOOKUP(LEFT(RIGHT(B349,5),4),物品!B:CU,20,FALSE)</f>
        <v>ReplaceableTextures\\CommandButtons\\BTNSST02.blp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5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IK03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|CffBF00FF【稀有】帝魄|r</v>
      </c>
      <c r="I350" s="27" t="str">
        <f>VLOOKUP(B350,物品!B:CV,99,FALSE)</f>
        <v>道兵伤害|Cffffc926+30%|n|n|r|Cffff00bf【帝魄】|r+|Cffff00bf【帝魄】|r=|Cffffc926【昊天帝玉】|n|n|r|Cff00ff7f点击穿戴或脱卸。|r</v>
      </c>
      <c r="J350" s="165" t="str">
        <f t="shared" si="166"/>
        <v>|CffBF00FF【稀有】帝魄|r</v>
      </c>
      <c r="K350" s="165" t="str">
        <f t="shared" si="167"/>
        <v>道兵伤害|Cffffc926+30%|n|n|r|Cffff00bf【帝魄】|r+|Cffff00bf【帝魄】|r=|Cffffc926【昊天帝玉】|n|n|r|Cff00ff7f点击穿戴或脱卸。|r</v>
      </c>
      <c r="L350" s="27"/>
      <c r="M350" s="166" t="str">
        <f>VLOOKUP(LEFT(RIGHT(B350,5),4),物品!B:CU,20,FALSE)</f>
        <v>ReplaceableTextures\\CommandButtons\\BTNSST03.blp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IK04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|CffBF00FF【稀有】青龙|r</v>
      </c>
      <c r="I351" s="27" t="str">
        <f>VLOOKUP(B351,物品!B:CV,99,FALSE)</f>
        <v>攻击|Cffffc926+30000|r，攻击|Cffffc926+6%|n|n|r|Cffff00bf【青龙】|r+|Cffff00bf【青龙】|r=|Cffffc926【应龙珠】|n|n|r|Cff00ff7f点击穿戴或脱卸。|r</v>
      </c>
      <c r="J351" s="165" t="str">
        <f t="shared" si="166"/>
        <v>|CffBF00FF【稀有】青龙|r</v>
      </c>
      <c r="K351" s="165" t="str">
        <f t="shared" si="167"/>
        <v>攻击|Cffffc926+30000|r，攻击|Cffffc926+6%|n|n|r|Cffff00bf【青龙】|r+|Cffff00bf【青龙】|r=|Cffffc926【应龙珠】|n|n|r|Cff00ff7f点击穿戴或脱卸。|r</v>
      </c>
      <c r="L351" s="27"/>
      <c r="M351" s="166" t="str">
        <f>VLOOKUP(LEFT(RIGHT(B351,5),4),物品!B:CU,20,FALSE)</f>
        <v>ReplaceableTextures\\CommandButtons\\BTNSST04.blp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IK05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|CffBF00FF【稀有】白泽|r</v>
      </c>
      <c r="I352" s="27" t="str">
        <f>VLOOKUP(B352,物品!B:CV,99,FALSE)</f>
        <v>护甲穿透|Cffffc926+80|n|n|r|Cffff00bf【白泽】|r+|Cffff00bf【白泽】|r=|Cffffc926【白泽之灵】|n|n|r|Cff00ff7f点击穿戴或脱卸。|r</v>
      </c>
      <c r="J352" s="165" t="str">
        <f t="shared" si="166"/>
        <v>|CffBF00FF【稀有】白泽|r</v>
      </c>
      <c r="K352" s="165" t="str">
        <f t="shared" si="167"/>
        <v>护甲穿透|Cffffc926+80|n|n|r|Cffff00bf【白泽】|r+|Cffff00bf【白泽】|r=|Cffffc926【白泽之灵】|n|n|r|Cff00ff7f点击穿戴或脱卸。|r</v>
      </c>
      <c r="L352" s="27"/>
      <c r="M352" s="166" t="str">
        <f>VLOOKUP(LEFT(RIGHT(B352,5),4),物品!B:CU,20,FALSE)</f>
        <v>ReplaceableTextures\\CommandButtons\\BTNSST05.blp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IK06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|CffBF00FF【稀有】麒麟|r</v>
      </c>
      <c r="I353" s="27" t="str">
        <f>VLOOKUP(B353,物品!B:CV,99,FALSE)</f>
        <v>暴击伤害|Cffffc926+30%|n|n|r|Cffff00bf【麒麟】|r+|Cffff00bf【麒麟】|r=|Cffffc926【麒麟心】|n|n|r|Cff00ff7f点击穿戴或脱卸。|r</v>
      </c>
      <c r="J353" s="165" t="str">
        <f t="shared" si="166"/>
        <v>|CffBF00FF【稀有】麒麟|r</v>
      </c>
      <c r="K353" s="165" t="str">
        <f t="shared" si="167"/>
        <v>暴击伤害|Cffffc926+30%|n|n|r|Cffff00bf【麒麟】|r+|Cffff00bf【麒麟】|r=|Cffffc926【麒麟心】|n|n|r|Cff00ff7f点击穿戴或脱卸。|r</v>
      </c>
      <c r="L353" s="27"/>
      <c r="M353" s="166" t="str">
        <f>VLOOKUP(LEFT(RIGHT(B353,5),4),物品!B:CU,20,FALSE)</f>
        <v>ReplaceableTextures\\CommandButtons\\BTNSST06.blp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IK07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|CffBF00FF【稀有】腾蛇|r</v>
      </c>
      <c r="I354" s="27" t="str">
        <f>VLOOKUP(B354,物品!B:CV,99,FALSE)</f>
        <v>护甲|Cffffc926+60|n|n|r|Cffff00bf【腾蛇】|r+|Cffff00bf【腾蛇】|r=|Cffffc926【腾蛇之牙】|n|n|r|Cff00ff7f点击穿戴或脱卸。|r</v>
      </c>
      <c r="J354" s="165" t="str">
        <f t="shared" si="166"/>
        <v>|CffBF00FF【稀有】腾蛇|r</v>
      </c>
      <c r="K354" s="165" t="str">
        <f t="shared" si="167"/>
        <v>护甲|Cffffc926+60|n|n|r|Cffff00bf【腾蛇】|r+|Cffff00bf【腾蛇】|r=|Cffffc926【腾蛇之牙】|n|n|r|Cff00ff7f点击穿戴或脱卸。|r</v>
      </c>
      <c r="L354" s="27"/>
      <c r="M354" s="166" t="str">
        <f>VLOOKUP(LEFT(RIGHT(B354,5),4),物品!B:CU,20,FALSE)</f>
        <v>ReplaceableTextures\\CommandButtons\\BTNSST07.blp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IK08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|CffBF00FF【稀有】朱雀|r</v>
      </c>
      <c r="I355" s="27" t="str">
        <f>VLOOKUP(B355,物品!B:CV,99,FALSE)</f>
        <v>业力|Cffffc926+30000|r，业力|Cffffc926+6%|n|n|r|Cffff00bf【朱雀】|r+|Cffff00bf【朱雀】|r=|Cffffc926【悟道碑石】|n|n|r|Cff00ff7f点击穿戴或脱卸。|r</v>
      </c>
      <c r="J355" s="165" t="str">
        <f t="shared" si="166"/>
        <v>|CffBF00FF【稀有】朱雀|r</v>
      </c>
      <c r="K355" s="165" t="str">
        <f t="shared" si="167"/>
        <v>业力|Cffffc926+30000|r，业力|Cffffc926+6%|n|n|r|Cffff00bf【朱雀】|r+|Cffff00bf【朱雀】|r=|Cffffc926【悟道碑石】|n|n|r|Cff00ff7f点击穿戴或脱卸。|r</v>
      </c>
      <c r="L355" s="27"/>
      <c r="M355" s="166" t="str">
        <f>VLOOKUP(LEFT(RIGHT(B355,5),4),物品!B:CU,20,FALSE)</f>
        <v>ReplaceableTextures\\CommandButtons\\BTNSST08.blp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IK1A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致命倍率|Cffffc926+300%|n|n|r|Cffaaaaaa○刻印槽 【空】|r|n|n|Cff00ff7f点击穿戴或脱卸。|r</v>
      </c>
      <c r="J356" s="165" t="str">
        <f t="shared" si="166"/>
        <v>|CffFFD24D【史诗】神威虎爪|r</v>
      </c>
      <c r="K356" s="165" t="str">
        <f t="shared" si="167"/>
        <v>致命倍率|Cffffc926+300%|n|n|r|Cffaaaaaa○刻印槽 【空】|r|n|n|Cff00ff7f点击穿戴或脱卸。|r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IK1B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致命倍率|Cffffc926+300%|n|n|r|Cffaaaaaa○|CffFFD24D金之符印+1|r|r|n|n|Cff00ff7f点击穿戴或脱卸。|r</v>
      </c>
      <c r="J357" s="165" t="str">
        <f t="shared" si="166"/>
        <v>|CffFFD24D【史诗】神威虎爪|r</v>
      </c>
      <c r="K357" s="165" t="str">
        <f t="shared" si="167"/>
        <v>致命倍率|Cffffc926+300%|n|n|r|Cffaaaaaa○|CffFFD24D金之符印+1|r|r|n|n|Cff00ff7f点击穿戴或脱卸。|r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IK1C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致命倍率|Cffffc926+300%|n|n|r|Cffaaaaaa○|CffFFD24D木之符印+1|r|r|n|n|Cff00ff7f点击穿戴或脱卸。|r</v>
      </c>
      <c r="J358" s="165" t="str">
        <f t="shared" si="166"/>
        <v>|CffFFD24D【史诗】神威虎爪|r</v>
      </c>
      <c r="K358" s="165" t="str">
        <f t="shared" si="167"/>
        <v>致命倍率|Cffffc926+300%|n|n|r|Cffaaaaaa○|CffFFD24D木之符印+1|r|r|n|n|Cff00ff7f点击穿戴或脱卸。|r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IK1D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致命倍率|Cffffc926+300%|n|n|r|Cffaaaaaa○|CffFFD24D水之符印+1|r|r|n|n|Cff00ff7f点击穿戴或脱卸。|r</v>
      </c>
      <c r="J359" s="165" t="str">
        <f t="shared" si="166"/>
        <v>|CffFFD24D【史诗】神威虎爪|r</v>
      </c>
      <c r="K359" s="165" t="str">
        <f t="shared" si="167"/>
        <v>致命倍率|Cffffc926+300%|n|n|r|Cffaaaaaa○|CffFFD24D水之符印+1|r|r|n|n|Cff00ff7f点击穿戴或脱卸。|r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IK1E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致命倍率|Cffffc926+300%|n|n|r|Cffaaaaaa○|CffFFD24D火之符印+1|r|r|n|n|Cff00ff7f点击穿戴或脱卸。|r</v>
      </c>
      <c r="J360" s="165" t="str">
        <f t="shared" si="166"/>
        <v>|CffFFD24D【史诗】神威虎爪|r</v>
      </c>
      <c r="K360" s="165" t="str">
        <f t="shared" si="167"/>
        <v>致命倍率|Cffffc926+300%|n|n|r|Cffaaaaaa○|CffFFD24D火之符印+1|r|r|n|n|Cff00ff7f点击穿戴或脱卸。|r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IK1F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致命倍率|Cffffc926+300%|n|n|r|Cffaaaaaa○|CffFFD24D土之符印+1|r|r|n|n|Cff00ff7f点击穿戴或脱卸。|r</v>
      </c>
      <c r="J361" s="165" t="str">
        <f t="shared" si="166"/>
        <v>|CffFFD24D【史诗】神威虎爪|r</v>
      </c>
      <c r="K361" s="165" t="str">
        <f t="shared" si="167"/>
        <v>致命倍率|Cffffc926+300%|n|n|r|Cffaaaaaa○|CffFFD24D土之符印+1|r|r|n|n|Cff00ff7f点击穿戴或脱卸。|r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IK1G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致命倍率|Cffffc926+300%|n|n|r|Cffaaaaaa○|CffFFD24D光之符印+1|r|r|n|n|Cff00ff7f点击穿戴或脱卸。|r</v>
      </c>
      <c r="J362" s="165" t="str">
        <f t="shared" si="166"/>
        <v>|CffFFD24D【史诗】神威虎爪|r</v>
      </c>
      <c r="K362" s="165" t="str">
        <f t="shared" si="167"/>
        <v>致命倍率|Cffffc926+300%|n|n|r|Cffaaaaaa○|CffFFD24D光之符印+1|r|r|n|n|Cff00ff7f点击穿戴或脱卸。|r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IK1H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致命倍率|Cffffc926+300%|n|n|r|Cffaaaaaa○|CffFFD24D雷之符印+1|r|r|n|n|Cff00ff7f点击穿戴或脱卸。|r</v>
      </c>
      <c r="J363" s="165" t="str">
        <f t="shared" si="166"/>
        <v>|CffFFD24D【史诗】神威虎爪|r</v>
      </c>
      <c r="K363" s="165" t="str">
        <f t="shared" si="167"/>
        <v>致命倍率|Cffffc926+300%|n|n|r|Cffaaaaaa○|CffFFD24D雷之符印+1|r|r|n|n|Cff00ff7f点击穿戴或脱卸。|r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IK1I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致命倍率|Cffffc926+300%|n|n|r|Cffaaaaaa○|CffFFD24D暗之符印+1|r|r|n|n|Cff00ff7f点击穿戴或脱卸。|r</v>
      </c>
      <c r="J364" s="165" t="str">
        <f t="shared" si="166"/>
        <v>|CffFFD24D【史诗】神威虎爪|r</v>
      </c>
      <c r="K364" s="165" t="str">
        <f t="shared" si="167"/>
        <v>致命倍率|Cffffc926+300%|n|n|r|Cffaaaaaa○|CffFFD24D暗之符印+1|r|r|n|n|Cff00ff7f点击穿戴或脱卸。|r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IK2A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最大生命|Cffffc926+20%|n|n|r|Cffaaaaaa○刻印槽 【空】|r|n|n|Cff00ff7f点击穿戴或脱卸。|r</v>
      </c>
      <c r="J365" s="165" t="str">
        <f t="shared" si="166"/>
        <v>|CffFFD24D【史诗】佛陀舍利|r</v>
      </c>
      <c r="K365" s="165" t="str">
        <f t="shared" si="167"/>
        <v>最大生命|Cffffc926+20%|n|n|r|Cffaaaaaa○刻印槽 【空】|r|n|n|Cff00ff7f点击穿戴或脱卸。|r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IK2B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最大生命|Cffffc926+20%|n|n|r|Cffaaaaaa○|CffFFD24D金之符印+1|r|r|n|n|Cff00ff7f点击穿戴或脱卸。|r</v>
      </c>
      <c r="J366" s="165" t="str">
        <f t="shared" si="166"/>
        <v>|CffFFD24D【史诗】佛陀舍利|r</v>
      </c>
      <c r="K366" s="165" t="str">
        <f t="shared" si="167"/>
        <v>最大生命|Cffffc926+20%|n|n|r|Cffaaaaaa○|CffFFD24D金之符印+1|r|r|n|n|Cff00ff7f点击穿戴或脱卸。|r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IK2C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最大生命|Cffffc926+20%|n|n|r|Cffaaaaaa○|CffFFD24D木之符印+1|r|r|n|n|Cff00ff7f点击穿戴或脱卸。|r</v>
      </c>
      <c r="J367" s="165" t="str">
        <f t="shared" si="166"/>
        <v>|CffFFD24D【史诗】佛陀舍利|r</v>
      </c>
      <c r="K367" s="165" t="str">
        <f t="shared" si="167"/>
        <v>最大生命|Cffffc926+20%|n|n|r|Cffaaaaaa○|CffFFD24D木之符印+1|r|r|n|n|Cff00ff7f点击穿戴或脱卸。|r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IK2D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最大生命|Cffffc926+20%|n|n|r|Cffaaaaaa○|CffFFD24D水之符印+1|r|r|n|n|Cff00ff7f点击穿戴或脱卸。|r</v>
      </c>
      <c r="J368" s="165" t="str">
        <f t="shared" si="166"/>
        <v>|CffFFD24D【史诗】佛陀舍利|r</v>
      </c>
      <c r="K368" s="165" t="str">
        <f t="shared" si="167"/>
        <v>最大生命|Cffffc926+20%|n|n|r|Cffaaaaaa○|CffFFD24D水之符印+1|r|r|n|n|Cff00ff7f点击穿戴或脱卸。|r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IK2E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最大生命|Cffffc926+20%|n|n|r|Cffaaaaaa○|CffFFD24D火之符印+1|r|r|n|n|Cff00ff7f点击穿戴或脱卸。|r</v>
      </c>
      <c r="J369" s="165" t="str">
        <f t="shared" si="166"/>
        <v>|CffFFD24D【史诗】佛陀舍利|r</v>
      </c>
      <c r="K369" s="165" t="str">
        <f t="shared" si="167"/>
        <v>最大生命|Cffffc926+20%|n|n|r|Cffaaaaaa○|CffFFD24D火之符印+1|r|r|n|n|Cff00ff7f点击穿戴或脱卸。|r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IK2F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最大生命|Cffffc926+20%|n|n|r|Cffaaaaaa○|CffFFD24D土之符印+1|r|r|n|n|Cff00ff7f点击穿戴或脱卸。|r</v>
      </c>
      <c r="J370" s="165" t="str">
        <f t="shared" si="166"/>
        <v>|CffFFD24D【史诗】佛陀舍利|r</v>
      </c>
      <c r="K370" s="165" t="str">
        <f t="shared" si="167"/>
        <v>最大生命|Cffffc926+20%|n|n|r|Cffaaaaaa○|CffFFD24D土之符印+1|r|r|n|n|Cff00ff7f点击穿戴或脱卸。|r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IK2G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最大生命|Cffffc926+20%|n|n|r|Cffaaaaaa○|CffFFD24D光之符印+1|r|r|n|n|Cff00ff7f点击穿戴或脱卸。|r</v>
      </c>
      <c r="J371" s="165" t="str">
        <f t="shared" si="166"/>
        <v>|CffFFD24D【史诗】佛陀舍利|r</v>
      </c>
      <c r="K371" s="165" t="str">
        <f t="shared" si="167"/>
        <v>最大生命|Cffffc926+20%|n|n|r|Cffaaaaaa○|CffFFD24D光之符印+1|r|r|n|n|Cff00ff7f点击穿戴或脱卸。|r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IK2H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最大生命|Cffffc926+20%|n|n|r|Cffaaaaaa○|CffFFD24D雷之符印+1|r|r|n|n|Cff00ff7f点击穿戴或脱卸。|r</v>
      </c>
      <c r="J372" s="165" t="str">
        <f t="shared" si="166"/>
        <v>|CffFFD24D【史诗】佛陀舍利|r</v>
      </c>
      <c r="K372" s="165" t="str">
        <f t="shared" si="167"/>
        <v>最大生命|Cffffc926+20%|n|n|r|Cffaaaaaa○|CffFFD24D雷之符印+1|r|r|n|n|Cff00ff7f点击穿戴或脱卸。|r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IK2I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最大生命|Cffffc926+20%|n|n|r|Cffaaaaaa○|CffFFD24D暗之符印+1|r|r|n|n|Cff00ff7f点击穿戴或脱卸。|r</v>
      </c>
      <c r="J373" s="165" t="str">
        <f t="shared" si="166"/>
        <v>|CffFFD24D【史诗】佛陀舍利|r</v>
      </c>
      <c r="K373" s="165" t="str">
        <f t="shared" si="167"/>
        <v>最大生命|Cffffc926+20%|n|n|r|Cffaaaaaa○|CffFFD24D暗之符印+1|r|r|n|n|Cff00ff7f点击穿戴或脱卸。|r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IK3A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道兵伤害|Cffffc926+60%|n|n|r|Cffaaaaaa○刻印槽 【空】|r|n|n|Cff00ff7f点击穿戴或脱卸。|r</v>
      </c>
      <c r="J374" s="165" t="str">
        <f t="shared" si="166"/>
        <v>|CffFFD24D【史诗】昊天帝玉|r</v>
      </c>
      <c r="K374" s="165" t="str">
        <f t="shared" si="167"/>
        <v>道兵伤害|Cffffc926+60%|n|n|r|Cffaaaaaa○刻印槽 【空】|r|n|n|Cff00ff7f点击穿戴或脱卸。|r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IK3B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道兵伤害|Cffffc926+60%|n|n|r|Cffaaaaaa○|CffFFD24D金之符印+1|r|r|n|n|Cff00ff7f点击穿戴或脱卸。|r</v>
      </c>
      <c r="J375" s="165" t="str">
        <f t="shared" si="166"/>
        <v>|CffFFD24D【史诗】昊天帝玉|r</v>
      </c>
      <c r="K375" s="165" t="str">
        <f t="shared" si="167"/>
        <v>道兵伤害|Cffffc926+60%|n|n|r|Cffaaaaaa○|CffFFD24D金之符印+1|r|r|n|n|Cff00ff7f点击穿戴或脱卸。|r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IK3C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道兵伤害|Cffffc926+60%|n|n|r|Cffaaaaaa○|CffFFD24D木之符印+1|r|r|n|n|Cff00ff7f点击穿戴或脱卸。|r</v>
      </c>
      <c r="J376" s="165" t="str">
        <f t="shared" si="166"/>
        <v>|CffFFD24D【史诗】昊天帝玉|r</v>
      </c>
      <c r="K376" s="165" t="str">
        <f t="shared" si="167"/>
        <v>道兵伤害|Cffffc926+60%|n|n|r|Cffaaaaaa○|CffFFD24D木之符印+1|r|r|n|n|Cff00ff7f点击穿戴或脱卸。|r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IK3D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道兵伤害|Cffffc926+60%|n|n|r|Cffaaaaaa○|CffFFD24D水之符印+1|r|r|n|n|Cff00ff7f点击穿戴或脱卸。|r</v>
      </c>
      <c r="J377" s="165" t="str">
        <f t="shared" ref="J377:J435" si="168">H377</f>
        <v>|CffFFD24D【史诗】昊天帝玉|r</v>
      </c>
      <c r="K377" s="165" t="str">
        <f t="shared" ref="K377:K435" si="169">I377</f>
        <v>道兵伤害|Cffffc926+60%|n|n|r|Cffaaaaaa○|CffFFD24D水之符印+1|r|r|n|n|Cff00ff7f点击穿戴或脱卸。|r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IK3E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道兵伤害|Cffffc926+60%|n|n|r|Cffaaaaaa○|CffFFD24D火之符印+1|r|r|n|n|Cff00ff7f点击穿戴或脱卸。|r</v>
      </c>
      <c r="J378" s="165" t="str">
        <f t="shared" si="168"/>
        <v>|CffFFD24D【史诗】昊天帝玉|r</v>
      </c>
      <c r="K378" s="165" t="str">
        <f t="shared" si="169"/>
        <v>道兵伤害|Cffffc926+60%|n|n|r|Cffaaaaaa○|CffFFD24D火之符印+1|r|r|n|n|Cff00ff7f点击穿戴或脱卸。|r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IK3F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道兵伤害|Cffffc926+60%|n|n|r|Cffaaaaaa○|CffFFD24D土之符印+1|r|r|n|n|Cff00ff7f点击穿戴或脱卸。|r</v>
      </c>
      <c r="J379" s="165" t="str">
        <f t="shared" si="168"/>
        <v>|CffFFD24D【史诗】昊天帝玉|r</v>
      </c>
      <c r="K379" s="165" t="str">
        <f t="shared" si="169"/>
        <v>道兵伤害|Cffffc926+60%|n|n|r|Cffaaaaaa○|CffFFD24D土之符印+1|r|r|n|n|Cff00ff7f点击穿戴或脱卸。|r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IK3G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道兵伤害|Cffffc926+60%|n|n|r|Cffaaaaaa○|CffFFD24D光之符印+1|r|r|n|n|Cff00ff7f点击穿戴或脱卸。|r</v>
      </c>
      <c r="J380" s="165" t="str">
        <f t="shared" si="168"/>
        <v>|CffFFD24D【史诗】昊天帝玉|r</v>
      </c>
      <c r="K380" s="165" t="str">
        <f t="shared" si="169"/>
        <v>道兵伤害|Cffffc926+60%|n|n|r|Cffaaaaaa○|CffFFD24D光之符印+1|r|r|n|n|Cff00ff7f点击穿戴或脱卸。|r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IK3H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道兵伤害|Cffffc926+60%|n|n|r|Cffaaaaaa○|CffFFD24D雷之符印+1|r|r|n|n|Cff00ff7f点击穿戴或脱卸。|r</v>
      </c>
      <c r="J381" s="165" t="str">
        <f t="shared" si="168"/>
        <v>|CffFFD24D【史诗】昊天帝玉|r</v>
      </c>
      <c r="K381" s="165" t="str">
        <f t="shared" si="169"/>
        <v>道兵伤害|Cffffc926+60%|n|n|r|Cffaaaaaa○|CffFFD24D雷之符印+1|r|r|n|n|Cff00ff7f点击穿戴或脱卸。|r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IK3I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道兵伤害|Cffffc926+60%|n|n|r|Cffaaaaaa○|CffFFD24D暗之符印+1|r|r|n|n|Cff00ff7f点击穿戴或脱卸。|r</v>
      </c>
      <c r="J382" s="165" t="str">
        <f t="shared" si="168"/>
        <v>|CffFFD24D【史诗】昊天帝玉|r</v>
      </c>
      <c r="K382" s="165" t="str">
        <f t="shared" si="169"/>
        <v>道兵伤害|Cffffc926+60%|n|n|r|Cffaaaaaa○|CffFFD24D暗之符印+1|r|r|n|n|Cff00ff7f点击穿戴或脱卸。|r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IK4A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攻击|Cffffc926+50000|r，攻击|Cffffc926+12%|n|n|r|Cffaaaaaa○刻印槽 【空】|r|n|n|Cff00ff7f点击穿戴或脱卸。|r</v>
      </c>
      <c r="J383" s="165" t="str">
        <f t="shared" si="168"/>
        <v>|CffFFD24D【史诗】应龙珠|r</v>
      </c>
      <c r="K383" s="165" t="str">
        <f t="shared" si="169"/>
        <v>攻击|Cffffc926+50000|r，攻击|Cffffc926+12%|n|n|r|Cffaaaaaa○刻印槽 【空】|r|n|n|Cff00ff7f点击穿戴或脱卸。|r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IK4B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攻击|Cffffc926+50000|r，攻击|Cffffc926+12%|n|n|r|Cffaaaaaa○|CffFFD24D金之符印+1|r|r|n|n|Cff00ff7f点击穿戴或脱卸。|r</v>
      </c>
      <c r="J384" s="165" t="str">
        <f t="shared" si="168"/>
        <v>|CffFFD24D【史诗】应龙珠|r</v>
      </c>
      <c r="K384" s="165" t="str">
        <f t="shared" si="169"/>
        <v>攻击|Cffffc926+50000|r，攻击|Cffffc926+12%|n|n|r|Cffaaaaaa○|CffFFD24D金之符印+1|r|r|n|n|Cff00ff7f点击穿戴或脱卸。|r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IK4C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攻击|Cffffc926+50000|r，攻击|Cffffc926+12%|n|n|r|Cffaaaaaa○|CffFFD24D木之符印+1|r|r|n|n|Cff00ff7f点击穿戴或脱卸。|r</v>
      </c>
      <c r="J385" s="165" t="str">
        <f t="shared" si="168"/>
        <v>|CffFFD24D【史诗】应龙珠|r</v>
      </c>
      <c r="K385" s="165" t="str">
        <f t="shared" si="169"/>
        <v>攻击|Cffffc926+50000|r，攻击|Cffffc926+12%|n|n|r|Cffaaaaaa○|CffFFD24D木之符印+1|r|r|n|n|Cff00ff7f点击穿戴或脱卸。|r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IK4D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攻击|Cffffc926+50000|r，攻击|Cffffc926+12%|n|n|r|Cffaaaaaa○|CffFFD24D水之符印+1|r|r|n|n|Cff00ff7f点击穿戴或脱卸。|r</v>
      </c>
      <c r="J386" s="165" t="str">
        <f t="shared" si="168"/>
        <v>|CffFFD24D【史诗】应龙珠|r</v>
      </c>
      <c r="K386" s="165" t="str">
        <f t="shared" si="169"/>
        <v>攻击|Cffffc926+50000|r，攻击|Cffffc926+12%|n|n|r|Cffaaaaaa○|CffFFD24D水之符印+1|r|r|n|n|Cff00ff7f点击穿戴或脱卸。|r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IK4E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攻击|Cffffc926+50000|r，攻击|Cffffc926+12%|n|n|r|Cffaaaaaa○|CffFFD24D火之符印+1|r|r|n|n|Cff00ff7f点击穿戴或脱卸。|r</v>
      </c>
      <c r="J387" s="165" t="str">
        <f t="shared" si="168"/>
        <v>|CffFFD24D【史诗】应龙珠|r</v>
      </c>
      <c r="K387" s="165" t="str">
        <f t="shared" si="169"/>
        <v>攻击|Cffffc926+50000|r，攻击|Cffffc926+12%|n|n|r|Cffaaaaaa○|CffFFD24D火之符印+1|r|r|n|n|Cff00ff7f点击穿戴或脱卸。|r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IK4F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攻击|Cffffc926+50000|r，攻击|Cffffc926+12%|n|n|r|Cffaaaaaa○|CffFFD24D土之符印+1|r|r|n|n|Cff00ff7f点击穿戴或脱卸。|r</v>
      </c>
      <c r="J388" s="165" t="str">
        <f t="shared" si="168"/>
        <v>|CffFFD24D【史诗】应龙珠|r</v>
      </c>
      <c r="K388" s="165" t="str">
        <f t="shared" si="169"/>
        <v>攻击|Cffffc926+50000|r，攻击|Cffffc926+12%|n|n|r|Cffaaaaaa○|CffFFD24D土之符印+1|r|r|n|n|Cff00ff7f点击穿戴或脱卸。|r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IK4G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攻击|Cffffc926+50000|r，攻击|Cffffc926+12%|n|n|r|Cffaaaaaa○|CffFFD24D光之符印+1|r|r|n|n|Cff00ff7f点击穿戴或脱卸。|r</v>
      </c>
      <c r="J389" s="165" t="str">
        <f t="shared" si="168"/>
        <v>|CffFFD24D【史诗】应龙珠|r</v>
      </c>
      <c r="K389" s="165" t="str">
        <f t="shared" si="169"/>
        <v>攻击|Cffffc926+50000|r，攻击|Cffffc926+12%|n|n|r|Cffaaaaaa○|CffFFD24D光之符印+1|r|r|n|n|Cff00ff7f点击穿戴或脱卸。|r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IK4H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攻击|Cffffc926+50000|r，攻击|Cffffc926+12%|n|n|r|Cffaaaaaa○|CffFFD24D雷之符印+1|r|r|n|n|Cff00ff7f点击穿戴或脱卸。|r</v>
      </c>
      <c r="J390" s="165" t="str">
        <f t="shared" si="168"/>
        <v>|CffFFD24D【史诗】应龙珠|r</v>
      </c>
      <c r="K390" s="165" t="str">
        <f t="shared" si="169"/>
        <v>攻击|Cffffc926+50000|r，攻击|Cffffc926+12%|n|n|r|Cffaaaaaa○|CffFFD24D雷之符印+1|r|r|n|n|Cff00ff7f点击穿戴或脱卸。|r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IK4I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攻击|Cffffc926+50000|r，攻击|Cffffc926+12%|n|n|r|Cffaaaaaa○|CffFFD24D暗之符印+1|r|r|n|n|Cff00ff7f点击穿戴或脱卸。|r</v>
      </c>
      <c r="J391" s="165" t="str">
        <f t="shared" si="168"/>
        <v>|CffFFD24D【史诗】应龙珠|r</v>
      </c>
      <c r="K391" s="165" t="str">
        <f t="shared" si="169"/>
        <v>攻击|Cffffc926+50000|r，攻击|Cffffc926+12%|n|n|r|Cffaaaaaa○|CffFFD24D暗之符印+1|r|r|n|n|Cff00ff7f点击穿戴或脱卸。|r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IK5A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护甲穿透|Cffffc926+150|n|n|r|Cffaaaaaa○刻印槽 【空】|r|n|n|Cff00ff7f点击穿戴或脱卸。|r</v>
      </c>
      <c r="J392" s="165" t="str">
        <f t="shared" si="168"/>
        <v>|CffFFD24D【史诗】白泽之灵|r</v>
      </c>
      <c r="K392" s="165" t="str">
        <f t="shared" si="169"/>
        <v>护甲穿透|Cffffc926+150|n|n|r|Cffaaaaaa○刻印槽 【空】|r|n|n|Cff00ff7f点击穿戴或脱卸。|r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IK5B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护甲穿透|Cffffc926+150|n|n|r|Cffaaaaaa○|CffFFD24D金之符印+1|r|r|n|n|Cff00ff7f点击穿戴或脱卸。|r</v>
      </c>
      <c r="J393" s="165" t="str">
        <f t="shared" si="168"/>
        <v>|CffFFD24D【史诗】白泽之灵|r</v>
      </c>
      <c r="K393" s="165" t="str">
        <f t="shared" si="169"/>
        <v>护甲穿透|Cffffc926+150|n|n|r|Cffaaaaaa○|CffFFD24D金之符印+1|r|r|n|n|Cff00ff7f点击穿戴或脱卸。|r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IK5C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护甲穿透|Cffffc926+150|n|n|r|Cffaaaaaa○|CffFFD24D木之符印+1|r|r|n|n|Cff00ff7f点击穿戴或脱卸。|r</v>
      </c>
      <c r="J394" s="165" t="str">
        <f t="shared" si="168"/>
        <v>|CffFFD24D【史诗】白泽之灵|r</v>
      </c>
      <c r="K394" s="165" t="str">
        <f t="shared" si="169"/>
        <v>护甲穿透|Cffffc926+150|n|n|r|Cffaaaaaa○|CffFFD24D木之符印+1|r|r|n|n|Cff00ff7f点击穿戴或脱卸。|r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IK5D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护甲穿透|Cffffc926+150|n|n|r|Cffaaaaaa○|CffFFD24D水之符印+1|r|r|n|n|Cff00ff7f点击穿戴或脱卸。|r</v>
      </c>
      <c r="J395" s="165" t="str">
        <f t="shared" si="168"/>
        <v>|CffFFD24D【史诗】白泽之灵|r</v>
      </c>
      <c r="K395" s="165" t="str">
        <f t="shared" si="169"/>
        <v>护甲穿透|Cffffc926+150|n|n|r|Cffaaaaaa○|CffFFD24D水之符印+1|r|r|n|n|Cff00ff7f点击穿戴或脱卸。|r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IK5E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护甲穿透|Cffffc926+150|n|n|r|Cffaaaaaa○|CffFFD24D火之符印+1|r|r|n|n|Cff00ff7f点击穿戴或脱卸。|r</v>
      </c>
      <c r="J396" s="165" t="str">
        <f t="shared" si="168"/>
        <v>|CffFFD24D【史诗】白泽之灵|r</v>
      </c>
      <c r="K396" s="165" t="str">
        <f t="shared" si="169"/>
        <v>护甲穿透|Cffffc926+150|n|n|r|Cffaaaaaa○|CffFFD24D火之符印+1|r|r|n|n|Cff00ff7f点击穿戴或脱卸。|r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IK5F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护甲穿透|Cffffc926+150|n|n|r|Cffaaaaaa○|CffFFD24D土之符印+1|r|r|n|n|Cff00ff7f点击穿戴或脱卸。|r</v>
      </c>
      <c r="J397" s="165" t="str">
        <f t="shared" si="168"/>
        <v>|CffFFD24D【史诗】白泽之灵|r</v>
      </c>
      <c r="K397" s="165" t="str">
        <f t="shared" si="169"/>
        <v>护甲穿透|Cffffc926+150|n|n|r|Cffaaaaaa○|CffFFD24D土之符印+1|r|r|n|n|Cff00ff7f点击穿戴或脱卸。|r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IK5G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护甲穿透|Cffffc926+150|n|n|r|Cffaaaaaa○|CffFFD24D光之符印+1|r|r|n|n|Cff00ff7f点击穿戴或脱卸。|r</v>
      </c>
      <c r="J398" s="165" t="str">
        <f t="shared" si="168"/>
        <v>|CffFFD24D【史诗】白泽之灵|r</v>
      </c>
      <c r="K398" s="165" t="str">
        <f t="shared" si="169"/>
        <v>护甲穿透|Cffffc926+150|n|n|r|Cffaaaaaa○|CffFFD24D光之符印+1|r|r|n|n|Cff00ff7f点击穿戴或脱卸。|r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IK5H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护甲穿透|Cffffc926+150|n|n|r|Cffaaaaaa○|CffFFD24D雷之符印+1|r|r|n|n|Cff00ff7f点击穿戴或脱卸。|r</v>
      </c>
      <c r="J399" s="165" t="str">
        <f t="shared" si="168"/>
        <v>|CffFFD24D【史诗】白泽之灵|r</v>
      </c>
      <c r="K399" s="165" t="str">
        <f t="shared" si="169"/>
        <v>护甲穿透|Cffffc926+150|n|n|r|Cffaaaaaa○|CffFFD24D雷之符印+1|r|r|n|n|Cff00ff7f点击穿戴或脱卸。|r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IK5I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护甲穿透|Cffffc926+150|n|n|r|Cffaaaaaa○|CffFFD24D暗之符印+1|r|r|n|n|Cff00ff7f点击穿戴或脱卸。|r</v>
      </c>
      <c r="J400" s="165" t="str">
        <f t="shared" si="168"/>
        <v>|CffFFD24D【史诗】白泽之灵|r</v>
      </c>
      <c r="K400" s="165" t="str">
        <f t="shared" si="169"/>
        <v>护甲穿透|Cffffc926+150|n|n|r|Cffaaaaaa○|CffFFD24D暗之符印+1|r|r|n|n|Cff00ff7f点击穿戴或脱卸。|r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IK6A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暴击伤害|Cffffc926+60%|n|n|r|Cffaaaaaa○刻印槽 【空】|r|n|n|Cff00ff7f点击穿戴或脱卸。|r</v>
      </c>
      <c r="J401" s="165" t="str">
        <f t="shared" si="168"/>
        <v>|CffFFD24D【史诗】麒麟心|r</v>
      </c>
      <c r="K401" s="165" t="str">
        <f t="shared" si="169"/>
        <v>暴击伤害|Cffffc926+60%|n|n|r|Cffaaaaaa○刻印槽 【空】|r|n|n|Cff00ff7f点击穿戴或脱卸。|r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IK6B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暴击伤害|Cffffc926+60%|n|n|r|Cffaaaaaa○|CffFFD24D金之符印+1|r|r|n|n|Cff00ff7f点击穿戴或脱卸。|r</v>
      </c>
      <c r="J402" s="165" t="str">
        <f t="shared" si="168"/>
        <v>|CffFFD24D【史诗】麒麟心|r</v>
      </c>
      <c r="K402" s="165" t="str">
        <f t="shared" si="169"/>
        <v>暴击伤害|Cffffc926+60%|n|n|r|Cffaaaaaa○|CffFFD24D金之符印+1|r|r|n|n|Cff00ff7f点击穿戴或脱卸。|r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IK6C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暴击伤害|Cffffc926+60%|n|n|r|Cffaaaaaa○|CffFFD24D木之符印+1|r|r|n|n|Cff00ff7f点击穿戴或脱卸。|r</v>
      </c>
      <c r="J403" s="165" t="str">
        <f t="shared" si="168"/>
        <v>|CffFFD24D【史诗】麒麟心|r</v>
      </c>
      <c r="K403" s="165" t="str">
        <f t="shared" si="169"/>
        <v>暴击伤害|Cffffc926+60%|n|n|r|Cffaaaaaa○|CffFFD24D木之符印+1|r|r|n|n|Cff00ff7f点击穿戴或脱卸。|r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IK6D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暴击伤害|Cffffc926+60%|n|n|r|Cffaaaaaa○|CffFFD24D水之符印+1|r|r|n|n|Cff00ff7f点击穿戴或脱卸。|r</v>
      </c>
      <c r="J404" s="165" t="str">
        <f t="shared" si="168"/>
        <v>|CffFFD24D【史诗】麒麟心|r</v>
      </c>
      <c r="K404" s="165" t="str">
        <f t="shared" si="169"/>
        <v>暴击伤害|Cffffc926+60%|n|n|r|Cffaaaaaa○|CffFFD24D水之符印+1|r|r|n|n|Cff00ff7f点击穿戴或脱卸。|r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IK6E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暴击伤害|Cffffc926+60%|n|n|r|Cffaaaaaa○|CffFFD24D火之符印+1|r|r|n|n|Cff00ff7f点击穿戴或脱卸。|r</v>
      </c>
      <c r="J405" s="165" t="str">
        <f t="shared" si="168"/>
        <v>|CffFFD24D【史诗】麒麟心|r</v>
      </c>
      <c r="K405" s="165" t="str">
        <f t="shared" si="169"/>
        <v>暴击伤害|Cffffc926+60%|n|n|r|Cffaaaaaa○|CffFFD24D火之符印+1|r|r|n|n|Cff00ff7f点击穿戴或脱卸。|r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IK6F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暴击伤害|Cffffc926+60%|n|n|r|Cffaaaaaa○|CffFFD24D土之符印+1|r|r|n|n|Cff00ff7f点击穿戴或脱卸。|r</v>
      </c>
      <c r="J406" s="165" t="str">
        <f t="shared" si="168"/>
        <v>|CffFFD24D【史诗】麒麟心|r</v>
      </c>
      <c r="K406" s="165" t="str">
        <f t="shared" si="169"/>
        <v>暴击伤害|Cffffc926+60%|n|n|r|Cffaaaaaa○|CffFFD24D土之符印+1|r|r|n|n|Cff00ff7f点击穿戴或脱卸。|r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IK6G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暴击伤害|Cffffc926+60%|n|n|r|Cffaaaaaa○|CffFFD24D光之符印+1|r|r|n|n|Cff00ff7f点击穿戴或脱卸。|r</v>
      </c>
      <c r="J407" s="165" t="str">
        <f t="shared" si="168"/>
        <v>|CffFFD24D【史诗】麒麟心|r</v>
      </c>
      <c r="K407" s="165" t="str">
        <f t="shared" si="169"/>
        <v>暴击伤害|Cffffc926+60%|n|n|r|Cffaaaaaa○|CffFFD24D光之符印+1|r|r|n|n|Cff00ff7f点击穿戴或脱卸。|r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IK6H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暴击伤害|Cffffc926+60%|n|n|r|Cffaaaaaa○|CffFFD24D雷之符印+1|r|r|n|n|Cff00ff7f点击穿戴或脱卸。|r</v>
      </c>
      <c r="J408" s="165" t="str">
        <f t="shared" si="168"/>
        <v>|CffFFD24D【史诗】麒麟心|r</v>
      </c>
      <c r="K408" s="165" t="str">
        <f t="shared" si="169"/>
        <v>暴击伤害|Cffffc926+60%|n|n|r|Cffaaaaaa○|CffFFD24D雷之符印+1|r|r|n|n|Cff00ff7f点击穿戴或脱卸。|r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IK6I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暴击伤害|Cffffc926+60%|n|n|r|Cffaaaaaa○|CffFFD24D暗之符印+1|r|r|n|n|Cff00ff7f点击穿戴或脱卸。|r</v>
      </c>
      <c r="J409" s="165" t="str">
        <f t="shared" si="168"/>
        <v>|CffFFD24D【史诗】麒麟心|r</v>
      </c>
      <c r="K409" s="165" t="str">
        <f t="shared" si="169"/>
        <v>暴击伤害|Cffffc926+60%|n|n|r|Cffaaaaaa○|CffFFD24D暗之符印+1|r|r|n|n|Cff00ff7f点击穿戴或脱卸。|r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IK7A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护甲|Cffffc926+100|n|n|r|Cffaaaaaa○刻印槽 【空】|r|n|n|Cff00ff7f点击穿戴或脱卸。|r</v>
      </c>
      <c r="J410" s="165" t="str">
        <f t="shared" si="168"/>
        <v>|CffFFD24D【史诗】腾蛇之牙|r</v>
      </c>
      <c r="K410" s="165" t="str">
        <f t="shared" si="169"/>
        <v>护甲|Cffffc926+100|n|n|r|Cffaaaaaa○刻印槽 【空】|r|n|n|Cff00ff7f点击穿戴或脱卸。|r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IK7B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护甲|Cffffc926+100|n|n|r|Cffaaaaaa○|CffFFD24D金之符印+1|r|r|n|n|Cff00ff7f点击穿戴或脱卸。|r</v>
      </c>
      <c r="J411" s="165" t="str">
        <f t="shared" si="168"/>
        <v>|CffFFD24D【史诗】腾蛇之牙|r</v>
      </c>
      <c r="K411" s="165" t="str">
        <f t="shared" si="169"/>
        <v>护甲|Cffffc926+100|n|n|r|Cffaaaaaa○|CffFFD24D金之符印+1|r|r|n|n|Cff00ff7f点击穿戴或脱卸。|r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IK7C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护甲|Cffffc926+100|n|n|r|Cffaaaaaa○|CffFFD24D木之符印+1|r|r|n|n|Cff00ff7f点击穿戴或脱卸。|r</v>
      </c>
      <c r="J412" s="165" t="str">
        <f t="shared" si="168"/>
        <v>|CffFFD24D【史诗】腾蛇之牙|r</v>
      </c>
      <c r="K412" s="165" t="str">
        <f t="shared" si="169"/>
        <v>护甲|Cffffc926+100|n|n|r|Cffaaaaaa○|CffFFD24D木之符印+1|r|r|n|n|Cff00ff7f点击穿戴或脱卸。|r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IK7D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护甲|Cffffc926+100|n|n|r|Cffaaaaaa○|CffFFD24D水之符印+1|r|r|n|n|Cff00ff7f点击穿戴或脱卸。|r</v>
      </c>
      <c r="J413" s="165" t="str">
        <f t="shared" si="168"/>
        <v>|CffFFD24D【史诗】腾蛇之牙|r</v>
      </c>
      <c r="K413" s="165" t="str">
        <f t="shared" si="169"/>
        <v>护甲|Cffffc926+100|n|n|r|Cffaaaaaa○|CffFFD24D水之符印+1|r|r|n|n|Cff00ff7f点击穿戴或脱卸。|r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IK7E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护甲|Cffffc926+100|n|n|r|Cffaaaaaa○|CffFFD24D火之符印+1|r|r|n|n|Cff00ff7f点击穿戴或脱卸。|r</v>
      </c>
      <c r="J414" s="165" t="str">
        <f t="shared" si="168"/>
        <v>|CffFFD24D【史诗】腾蛇之牙|r</v>
      </c>
      <c r="K414" s="165" t="str">
        <f t="shared" si="169"/>
        <v>护甲|Cffffc926+100|n|n|r|Cffaaaaaa○|CffFFD24D火之符印+1|r|r|n|n|Cff00ff7f点击穿戴或脱卸。|r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IK7F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护甲|Cffffc926+100|n|n|r|Cffaaaaaa○|CffFFD24D土之符印+1|r|r|n|n|Cff00ff7f点击穿戴或脱卸。|r</v>
      </c>
      <c r="J415" s="165" t="str">
        <f t="shared" si="168"/>
        <v>|CffFFD24D【史诗】腾蛇之牙|r</v>
      </c>
      <c r="K415" s="165" t="str">
        <f t="shared" si="169"/>
        <v>护甲|Cffffc926+100|n|n|r|Cffaaaaaa○|CffFFD24D土之符印+1|r|r|n|n|Cff00ff7f点击穿戴或脱卸。|r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IK7G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护甲|Cffffc926+100|n|n|r|Cffaaaaaa○|CffFFD24D光之符印+1|r|r|n|n|Cff00ff7f点击穿戴或脱卸。|r</v>
      </c>
      <c r="J416" s="165" t="str">
        <f t="shared" si="168"/>
        <v>|CffFFD24D【史诗】腾蛇之牙|r</v>
      </c>
      <c r="K416" s="165" t="str">
        <f t="shared" si="169"/>
        <v>护甲|Cffffc926+100|n|n|r|Cffaaaaaa○|CffFFD24D光之符印+1|r|r|n|n|Cff00ff7f点击穿戴或脱卸。|r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IK7H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护甲|Cffffc926+100|n|n|r|Cffaaaaaa○|CffFFD24D雷之符印+1|r|r|n|n|Cff00ff7f点击穿戴或脱卸。|r</v>
      </c>
      <c r="J417" s="165" t="str">
        <f t="shared" si="168"/>
        <v>|CffFFD24D【史诗】腾蛇之牙|r</v>
      </c>
      <c r="K417" s="165" t="str">
        <f t="shared" si="169"/>
        <v>护甲|Cffffc926+100|n|n|r|Cffaaaaaa○|CffFFD24D雷之符印+1|r|r|n|n|Cff00ff7f点击穿戴或脱卸。|r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IK7I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护甲|Cffffc926+100|n|n|r|Cffaaaaaa○|CffFFD24D暗之符印+1|r|r|n|n|Cff00ff7f点击穿戴或脱卸。|r</v>
      </c>
      <c r="J418" s="165" t="str">
        <f t="shared" si="168"/>
        <v>|CffFFD24D【史诗】腾蛇之牙|r</v>
      </c>
      <c r="K418" s="165" t="str">
        <f t="shared" si="169"/>
        <v>护甲|Cffffc926+100|n|n|r|Cffaaaaaa○|CffFFD24D暗之符印+1|r|r|n|n|Cff00ff7f点击穿戴或脱卸。|r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IK8A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业力|Cffffc926+50000|r，业力|Cffffc926+12%|n|n|r|Cffaaaaaa○刻印槽 【空】|r|n|n|Cff00ff7f点击穿戴或脱卸。|r</v>
      </c>
      <c r="J419" s="165" t="str">
        <f t="shared" si="168"/>
        <v>|CffFFD24D【史诗】悟道碑石|r</v>
      </c>
      <c r="K419" s="165" t="str">
        <f t="shared" si="169"/>
        <v>业力|Cffffc926+50000|r，业力|Cffffc926+12%|n|n|r|Cffaaaaaa○刻印槽 【空】|r|n|n|Cff00ff7f点击穿戴或脱卸。|r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IK8B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业力|Cffffc926+50000|r，业力|Cffffc926+12%|n|n|r|Cffaaaaaa○|CffFFD24D金之符印+1|r|r|n|n|Cff00ff7f点击穿戴或脱卸。|r</v>
      </c>
      <c r="J420" s="165" t="str">
        <f t="shared" si="168"/>
        <v>|CffFFD24D【史诗】悟道碑石|r</v>
      </c>
      <c r="K420" s="165" t="str">
        <f t="shared" si="169"/>
        <v>业力|Cffffc926+50000|r，业力|Cffffc926+12%|n|n|r|Cffaaaaaa○|CffFFD24D金之符印+1|r|r|n|n|Cff00ff7f点击穿戴或脱卸。|r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IK8C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业力|Cffffc926+50000|r，业力|Cffffc926+12%|n|n|r|Cffaaaaaa○|CffFFD24D木之符印+1|r|r|n|n|Cff00ff7f点击穿戴或脱卸。|r</v>
      </c>
      <c r="J421" s="165" t="str">
        <f t="shared" si="168"/>
        <v>|CffFFD24D【史诗】悟道碑石|r</v>
      </c>
      <c r="K421" s="165" t="str">
        <f t="shared" si="169"/>
        <v>业力|Cffffc926+50000|r，业力|Cffffc926+12%|n|n|r|Cffaaaaaa○|CffFFD24D木之符印+1|r|r|n|n|Cff00ff7f点击穿戴或脱卸。|r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IK8D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业力|Cffffc926+50000|r，业力|Cffffc926+12%|n|n|r|Cffaaaaaa○|CffFFD24D水之符印+1|r|r|n|n|Cff00ff7f点击穿戴或脱卸。|r</v>
      </c>
      <c r="J422" s="165" t="str">
        <f t="shared" si="168"/>
        <v>|CffFFD24D【史诗】悟道碑石|r</v>
      </c>
      <c r="K422" s="165" t="str">
        <f t="shared" si="169"/>
        <v>业力|Cffffc926+50000|r，业力|Cffffc926+12%|n|n|r|Cffaaaaaa○|CffFFD24D水之符印+1|r|r|n|n|Cff00ff7f点击穿戴或脱卸。|r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IK8E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业力|Cffffc926+50000|r，业力|Cffffc926+12%|n|n|r|Cffaaaaaa○|CffFFD24D火之符印+1|r|r|n|n|Cff00ff7f点击穿戴或脱卸。|r</v>
      </c>
      <c r="J423" s="165" t="str">
        <f t="shared" si="168"/>
        <v>|CffFFD24D【史诗】悟道碑石|r</v>
      </c>
      <c r="K423" s="165" t="str">
        <f t="shared" si="169"/>
        <v>业力|Cffffc926+50000|r，业力|Cffffc926+12%|n|n|r|Cffaaaaaa○|CffFFD24D火之符印+1|r|r|n|n|Cff00ff7f点击穿戴或脱卸。|r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IK8F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业力|Cffffc926+50000|r，业力|Cffffc926+12%|n|n|r|Cffaaaaaa○|CffFFD24D土之符印+1|r|r|n|n|Cff00ff7f点击穿戴或脱卸。|r</v>
      </c>
      <c r="J424" s="165" t="str">
        <f t="shared" si="168"/>
        <v>|CffFFD24D【史诗】悟道碑石|r</v>
      </c>
      <c r="K424" s="165" t="str">
        <f t="shared" si="169"/>
        <v>业力|Cffffc926+50000|r，业力|Cffffc926+12%|n|n|r|Cffaaaaaa○|CffFFD24D土之符印+1|r|r|n|n|Cff00ff7f点击穿戴或脱卸。|r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IK8G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业力|Cffffc926+50000|r，业力|Cffffc926+12%|n|n|r|Cffaaaaaa○|CffFFD24D光之符印+1|r|r|n|n|Cff00ff7f点击穿戴或脱卸。|r</v>
      </c>
      <c r="J425" s="165" t="str">
        <f t="shared" si="168"/>
        <v>|CffFFD24D【史诗】悟道碑石|r</v>
      </c>
      <c r="K425" s="165" t="str">
        <f t="shared" si="169"/>
        <v>业力|Cffffc926+50000|r，业力|Cffffc926+12%|n|n|r|Cffaaaaaa○|CffFFD24D光之符印+1|r|r|n|n|Cff00ff7f点击穿戴或脱卸。|r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IK8H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业力|Cffffc926+50000|r，业力|Cffffc926+12%|n|n|r|Cffaaaaaa○|CffFFD24D雷之符印+1|r|r|n|n|Cff00ff7f点击穿戴或脱卸。|r</v>
      </c>
      <c r="J426" s="165" t="str">
        <f t="shared" si="168"/>
        <v>|CffFFD24D【史诗】悟道碑石|r</v>
      </c>
      <c r="K426" s="165" t="str">
        <f t="shared" si="169"/>
        <v>业力|Cffffc926+50000|r，业力|Cffffc926+12%|n|n|r|Cffaaaaaa○|CffFFD24D雷之符印+1|r|r|n|n|Cff00ff7f点击穿戴或脱卸。|r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IK8I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业力|Cffffc926+50000|r，业力|Cffffc926+12%|n|n|r|Cffaaaaaa○|CffFFD24D暗之符印+1|r|r|n|n|Cff00ff7f点击穿戴或脱卸。|r</v>
      </c>
      <c r="J427" s="165" t="str">
        <f t="shared" si="168"/>
        <v>|CffFFD24D【史诗】悟道碑石|r</v>
      </c>
      <c r="K427" s="165" t="str">
        <f t="shared" si="169"/>
        <v>业力|Cffffc926+50000|r，业力|Cffffc926+12%|n|n|r|Cffaaaaaa○|CffFFD24D暗之符印+1|r|r|n|n|Cff00ff7f点击穿戴或脱卸。|r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IK91</v>
      </c>
      <c r="C428" s="27" t="s">
        <v>41</v>
      </c>
      <c r="D428" s="27" t="s">
        <v>81</v>
      </c>
      <c r="E428" s="170" t="s">
        <v>112</v>
      </c>
      <c r="F428" s="27"/>
      <c r="G428" s="27"/>
      <c r="H428" s="27" t="str">
        <f>VLOOKUP(LEFT(RIGHT(B428,5),4),物品!B:CU,2,FALSE)</f>
        <v>|CffFFD24D金之刻印|r</v>
      </c>
      <c r="I428" s="27" t="str">
        <f>VLOOKUP(B428,物品!B:CV,99,FALSE)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8" s="165" t="str">
        <f t="shared" si="168"/>
        <v>|CffFFD24D金之刻印|r</v>
      </c>
      <c r="K428" s="165" t="str">
        <f t="shared" si="169"/>
        <v>为|Cffffc926史诗品质|r的|Cffffc926宝物|r附加一条|Cffffc926金之符印|r属性。|n|n|Cff00ff7f点击可将刻印镶嵌至指定史诗品质的宝物。|n|r|Cffff0000镶嵌后不可拆卸和替换。|r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ReplaceableTextures\\CommandButtons\\BTNUI_Fuin_01.blp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IK92</v>
      </c>
      <c r="C429" s="27" t="s">
        <v>41</v>
      </c>
      <c r="D429" s="27" t="s">
        <v>81</v>
      </c>
      <c r="E429" s="170" t="s">
        <v>114</v>
      </c>
      <c r="F429" s="27"/>
      <c r="G429" s="27"/>
      <c r="H429" s="27" t="str">
        <f>VLOOKUP(LEFT(RIGHT(B429,5),4),物品!B:CU,2,FALSE)</f>
        <v>|CffFFD24D木之刻印|r</v>
      </c>
      <c r="I429" s="27" t="str">
        <f>VLOOKUP(B429,物品!B:CV,99,FALSE)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9" s="165" t="str">
        <f t="shared" si="168"/>
        <v>|CffFFD24D木之刻印|r</v>
      </c>
      <c r="K429" s="165" t="str">
        <f t="shared" si="169"/>
        <v>为|Cffffc926史诗品质|r的|Cffffc926宝物|r附加一条|Cffffc926木之符印|r属性。|n|n|Cff00ff7f点击可将刻印镶嵌至指定史诗品质的宝物。|n|r|Cffff0000镶嵌后不可拆卸和替换。|r</v>
      </c>
      <c r="L429" s="27"/>
      <c r="M429" s="166" t="str">
        <f>VLOOKUP(LEFT(RIGHT(B429,5),4),物品!B:CU,20,FALSE)</f>
        <v>ReplaceableTextures\\CommandButtons\\BTNUI_Fuin_02.blp</v>
      </c>
      <c r="N429" s="27">
        <v>1</v>
      </c>
      <c r="O429" s="166" t="s">
        <v>113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IK93</v>
      </c>
      <c r="C430" s="27" t="s">
        <v>41</v>
      </c>
      <c r="D430" s="27" t="s">
        <v>81</v>
      </c>
      <c r="E430" s="170" t="s">
        <v>115</v>
      </c>
      <c r="F430" s="27"/>
      <c r="G430" s="27"/>
      <c r="H430" s="27" t="str">
        <f>VLOOKUP(LEFT(RIGHT(B430,5),4),物品!B:CU,2,FALSE)</f>
        <v>|CffFFD24D水之刻印|r</v>
      </c>
      <c r="I430" s="27" t="str">
        <f>VLOOKUP(B430,物品!B:CV,99,FALSE)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0" s="165" t="str">
        <f t="shared" si="168"/>
        <v>|CffFFD24D水之刻印|r</v>
      </c>
      <c r="K430" s="165" t="str">
        <f t="shared" si="169"/>
        <v>为|Cffffc926史诗品质|r的|Cffffc926宝物|r附加一条|Cffffc926水之符印|r属性。|n|n|Cff00ff7f点击可将刻印镶嵌至指定史诗品质的宝物。|n|r|Cffff0000镶嵌后不可拆卸和替换。|r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ReplaceableTextures\\CommandButtons\\BTNUI_Fuin_03.blp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IK94</v>
      </c>
      <c r="C431" s="27" t="s">
        <v>41</v>
      </c>
      <c r="D431" s="27" t="s">
        <v>81</v>
      </c>
      <c r="E431" s="170" t="s">
        <v>116</v>
      </c>
      <c r="F431" s="27"/>
      <c r="G431" s="27"/>
      <c r="H431" s="27" t="str">
        <f>VLOOKUP(LEFT(RIGHT(B431,5),4),物品!B:CU,2,FALSE)</f>
        <v>|CffFFD24D火之刻印|r</v>
      </c>
      <c r="I431" s="27" t="str">
        <f>VLOOKUP(B431,物品!B:CV,99,FALSE)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1" s="165" t="str">
        <f t="shared" si="168"/>
        <v>|CffFFD24D火之刻印|r</v>
      </c>
      <c r="K431" s="165" t="str">
        <f t="shared" si="169"/>
        <v>为|Cffffc926史诗品质|r的|Cffffc926宝物|r附加一条|Cffffc926火之符印|r属性。|n|n|Cff00ff7f点击可将刻印镶嵌至指定史诗品质的宝物。|n|r|Cffff0000镶嵌后不可拆卸和替换。|r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ReplaceableTextures\\CommandButtons\\BTNUI_Fuin_04.blp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IK95</v>
      </c>
      <c r="C432" s="27" t="s">
        <v>41</v>
      </c>
      <c r="D432" s="27" t="s">
        <v>81</v>
      </c>
      <c r="E432" s="170" t="s">
        <v>117</v>
      </c>
      <c r="F432" s="27"/>
      <c r="G432" s="27"/>
      <c r="H432" s="27" t="str">
        <f>VLOOKUP(LEFT(RIGHT(B432,5),4),物品!B:CU,2,FALSE)</f>
        <v>|CffFFD24D土之刻印|r</v>
      </c>
      <c r="I432" s="27" t="str">
        <f>VLOOKUP(B432,物品!B:CV,99,FALSE)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2" s="165" t="str">
        <f t="shared" si="168"/>
        <v>|CffFFD24D土之刻印|r</v>
      </c>
      <c r="K432" s="165" t="str">
        <f t="shared" si="169"/>
        <v>为|Cffffc926史诗品质|r的|Cffffc926宝物|r附加一条|Cffffc926土之符印|r属性。|n|n|Cff00ff7f点击可将刻印镶嵌至指定史诗品质的宝物。|n|r|Cffff0000镶嵌后不可拆卸和替换。|r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ReplaceableTextures\\CommandButtons\\BTNUI_Fuin_05.blp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IK96</v>
      </c>
      <c r="C433" s="27" t="s">
        <v>41</v>
      </c>
      <c r="D433" s="27" t="s">
        <v>81</v>
      </c>
      <c r="E433" s="170" t="s">
        <v>118</v>
      </c>
      <c r="F433" s="27"/>
      <c r="G433" s="27"/>
      <c r="H433" s="27" t="str">
        <f>VLOOKUP(LEFT(RIGHT(B433,5),4),物品!B:CU,2,FALSE)</f>
        <v>|CffFFD24D光之刻印|r</v>
      </c>
      <c r="I433" s="27" t="str">
        <f>VLOOKUP(B433,物品!B:CV,99,FALSE)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3" s="165" t="str">
        <f t="shared" si="168"/>
        <v>|CffFFD24D光之刻印|r</v>
      </c>
      <c r="K433" s="165" t="str">
        <f t="shared" si="169"/>
        <v>为|Cffffc926史诗品质|r的|Cffffc926宝物|r附加一条|Cffffc926光之符印|r属性。|n|n|Cff00ff7f点击可将刻印镶嵌至指定史诗品质的宝物。|n|r|Cffff0000镶嵌后不可拆卸和替换。|r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ReplaceableTextures\\CommandButtons\\BTNUI_Fuin_06.blp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IK97</v>
      </c>
      <c r="C434" s="27" t="s">
        <v>41</v>
      </c>
      <c r="D434" s="27" t="s">
        <v>81</v>
      </c>
      <c r="E434" s="170" t="s">
        <v>119</v>
      </c>
      <c r="F434" s="27"/>
      <c r="G434" s="27"/>
      <c r="H434" s="27" t="str">
        <f>VLOOKUP(LEFT(RIGHT(B434,5),4),物品!B:CU,2,FALSE)</f>
        <v>|CffFFD24D雷之刻印|r</v>
      </c>
      <c r="I434" s="27" t="str">
        <f>VLOOKUP(B434,物品!B:CV,99,FALSE)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4" s="165" t="str">
        <f t="shared" si="168"/>
        <v>|CffFFD24D雷之刻印|r</v>
      </c>
      <c r="K434" s="165" t="str">
        <f t="shared" si="169"/>
        <v>为|Cffffc926史诗品质|r的|Cffffc926宝物|r附加一条|Cffffc926雷之符印|r属性。|n|n|Cff00ff7f点击可将刻印镶嵌至指定史诗品质的宝物。|n|r|Cffff0000镶嵌后不可拆卸和替换。|r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ReplaceableTextures\\CommandButtons\\BTNUI_Fuin_07.blp</v>
      </c>
      <c r="N434" s="27">
        <v>1</v>
      </c>
      <c r="O434" s="166" t="s">
        <v>113</v>
      </c>
      <c r="P434" s="27">
        <v>0</v>
      </c>
      <c r="Q434" s="27">
        <v>0</v>
      </c>
      <c r="R434" s="186" t="s">
        <v>83</v>
      </c>
      <c r="S434" s="186" t="s">
        <v>83</v>
      </c>
      <c r="T434" s="186" t="s">
        <v>83</v>
      </c>
      <c r="U434" s="186" t="s">
        <v>83</v>
      </c>
      <c r="V434" s="27"/>
      <c r="W434" s="167" t="s">
        <v>103</v>
      </c>
      <c r="X434" s="27">
        <v>0</v>
      </c>
      <c r="Y434" s="186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6" t="s">
        <v>83</v>
      </c>
      <c r="AF434" s="186" t="s">
        <v>83</v>
      </c>
      <c r="AG434" s="186" t="s">
        <v>83</v>
      </c>
      <c r="AH434" s="186" t="s">
        <v>83</v>
      </c>
      <c r="AI434" s="27"/>
      <c r="AJ434" s="27"/>
      <c r="AK434" s="27">
        <v>1</v>
      </c>
      <c r="AL434" s="27">
        <v>1</v>
      </c>
      <c r="AM434" s="186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IK98</v>
      </c>
      <c r="C435" s="27" t="s">
        <v>41</v>
      </c>
      <c r="D435" s="27" t="s">
        <v>81</v>
      </c>
      <c r="E435" s="170" t="s">
        <v>120</v>
      </c>
      <c r="F435" s="27"/>
      <c r="G435" s="27"/>
      <c r="H435" s="27" t="str">
        <f>VLOOKUP(LEFT(RIGHT(B435,5),4),物品!B:CU,2,FALSE)</f>
        <v>|CffFFD24D暗之刻印|r</v>
      </c>
      <c r="I435" s="27" t="str">
        <f>VLOOKUP(B435,物品!B:CV,99,FALSE)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5" s="165" t="str">
        <f t="shared" si="168"/>
        <v>|CffFFD24D暗之刻印|r</v>
      </c>
      <c r="K435" s="165" t="str">
        <f t="shared" si="169"/>
        <v>为|Cffffc926史诗品质|r的|Cffffc926宝物|r附加一条|Cffffc926暗之符印|r属性。|n|n|Cff00ff7f点击可将刻印镶嵌至指定史诗品质的宝物。|n|r|Cffff0000镶嵌后不可拆卸和替换。|r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ReplaceableTextures\\CommandButtons\\BTNUI_Fuin_08.blp</v>
      </c>
      <c r="N435" s="27">
        <v>1</v>
      </c>
      <c r="O435" s="166" t="s">
        <v>113</v>
      </c>
      <c r="P435" s="27">
        <v>0</v>
      </c>
      <c r="Q435" s="27">
        <v>0</v>
      </c>
      <c r="R435" s="186" t="s">
        <v>83</v>
      </c>
      <c r="S435" s="186" t="s">
        <v>83</v>
      </c>
      <c r="T435" s="186" t="s">
        <v>83</v>
      </c>
      <c r="U435" s="186" t="s">
        <v>83</v>
      </c>
      <c r="V435" s="27"/>
      <c r="W435" s="167" t="s">
        <v>103</v>
      </c>
      <c r="X435" s="27">
        <v>0</v>
      </c>
      <c r="Y435" s="186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6" t="s">
        <v>83</v>
      </c>
      <c r="AF435" s="186" t="s">
        <v>83</v>
      </c>
      <c r="AG435" s="186" t="s">
        <v>83</v>
      </c>
      <c r="AH435" s="186" t="s">
        <v>83</v>
      </c>
      <c r="AI435" s="27"/>
      <c r="AJ435" s="27"/>
      <c r="AK435" s="27">
        <v>1</v>
      </c>
      <c r="AL435" s="27">
        <v>1</v>
      </c>
      <c r="AM435" s="186" t="s">
        <v>83</v>
      </c>
      <c r="AN435" s="27">
        <v>0</v>
      </c>
      <c r="AO435" s="27">
        <v>0</v>
      </c>
      <c r="AP435" s="27">
        <v>1</v>
      </c>
    </row>
    <row r="436" spans="1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1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159"/>
      <c r="S450" s="159"/>
      <c r="T450" s="159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159"/>
      <c r="S451" s="159"/>
      <c r="T451" s="159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71"/>
      <c r="K452" s="159"/>
      <c r="L452" s="27"/>
      <c r="M452" s="172"/>
      <c r="O452" s="166"/>
      <c r="P452" s="27"/>
      <c r="Q452" s="27"/>
      <c r="R452" s="27"/>
      <c r="S452" s="27"/>
      <c r="T452" s="27"/>
      <c r="W452" s="159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59"/>
      <c r="C453" s="27"/>
      <c r="D453" s="27"/>
      <c r="E453" s="27"/>
      <c r="H453" s="27"/>
      <c r="J453" s="171"/>
      <c r="K453" s="159"/>
      <c r="L453" s="27"/>
      <c r="M453" s="172"/>
      <c r="O453" s="166"/>
      <c r="P453" s="27"/>
      <c r="Q453" s="27"/>
      <c r="R453" s="27"/>
      <c r="S453" s="27"/>
      <c r="T453" s="27"/>
      <c r="W453" s="159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 s="160" customFormat="1">
      <c r="E454" s="27"/>
      <c r="H454" s="27"/>
      <c r="J454" s="165"/>
      <c r="AB454" s="27"/>
    </row>
    <row r="455" spans="2:42" s="160" customFormat="1">
      <c r="E455" s="27"/>
      <c r="H455" s="27"/>
      <c r="J455" s="165"/>
      <c r="AB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>
      <c r="B472" s="159"/>
      <c r="C472" s="27"/>
      <c r="D472" s="27"/>
      <c r="E472" s="27"/>
      <c r="H472" s="27"/>
      <c r="J472" s="165"/>
      <c r="K472" s="27"/>
      <c r="L472" s="27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65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I474" s="160"/>
      <c r="J474" s="165"/>
      <c r="K474" s="27"/>
      <c r="L474" s="27"/>
      <c r="M474" s="160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0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0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59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59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2"/>
      <c r="O481" s="166"/>
      <c r="P481" s="27"/>
      <c r="Q481" s="27"/>
      <c r="W481" s="159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2"/>
      <c r="O482" s="166"/>
      <c r="P482" s="27"/>
      <c r="Q482" s="27"/>
      <c r="W482" s="159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2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2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5"/>
      <c r="K494" s="27"/>
      <c r="L494" s="27"/>
      <c r="M494" s="173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3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I496" s="160"/>
      <c r="J496" s="165"/>
      <c r="K496" s="27"/>
      <c r="L496" s="27"/>
      <c r="M496" s="172"/>
      <c r="O496" s="166"/>
      <c r="P496" s="27"/>
      <c r="Q496" s="27"/>
      <c r="W496" s="159"/>
      <c r="X496" s="27"/>
      <c r="Z496" s="27"/>
      <c r="AA496" s="27"/>
      <c r="AC496" s="27"/>
      <c r="AD496" s="27"/>
      <c r="AJ496" s="27"/>
      <c r="AK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159"/>
      <c r="X497" s="27"/>
      <c r="Z497" s="27"/>
      <c r="AA497" s="27"/>
      <c r="AC497" s="27"/>
      <c r="AD497" s="27"/>
      <c r="AJ497" s="27"/>
      <c r="AK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 s="172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2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O510" s="16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O511" s="16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15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159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4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4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4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N587" s="159"/>
      <c r="O587" s="166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N588" s="159"/>
      <c r="O588" s="166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 s="161" customFormat="1">
      <c r="B591" s="175"/>
      <c r="C591" s="176"/>
      <c r="D591" s="176"/>
      <c r="E591" s="27"/>
      <c r="H591" s="27"/>
      <c r="I591" s="176"/>
      <c r="J591" s="177"/>
      <c r="K591" s="176"/>
      <c r="L591" s="176"/>
      <c r="M591" s="172"/>
      <c r="P591" s="176"/>
      <c r="Q591" s="176"/>
      <c r="W591" s="176"/>
      <c r="X591" s="176"/>
      <c r="Z591" s="176"/>
      <c r="AA591" s="27"/>
      <c r="AB591" s="175"/>
      <c r="AC591" s="176"/>
      <c r="AD591" s="176"/>
      <c r="AI591" s="176"/>
      <c r="AJ591" s="176"/>
      <c r="AK591" s="176"/>
      <c r="AN591" s="175"/>
      <c r="AO591" s="176"/>
      <c r="AP591" s="176"/>
    </row>
    <row r="592" spans="2:42" s="161" customFormat="1">
      <c r="B592" s="175"/>
      <c r="C592" s="176"/>
      <c r="D592" s="176"/>
      <c r="E592" s="27"/>
      <c r="H592" s="27"/>
      <c r="I592" s="176"/>
      <c r="J592" s="177"/>
      <c r="K592" s="176"/>
      <c r="L592" s="176"/>
      <c r="M592" s="172"/>
      <c r="P592" s="176"/>
      <c r="Q592" s="176"/>
      <c r="W592" s="176"/>
      <c r="X592" s="176"/>
      <c r="Z592" s="176"/>
      <c r="AA592" s="27"/>
      <c r="AB592" s="175"/>
      <c r="AC592" s="176"/>
      <c r="AD592" s="176"/>
      <c r="AI592" s="176"/>
      <c r="AJ592" s="176"/>
      <c r="AK592" s="176"/>
      <c r="AN592" s="175"/>
      <c r="AO592" s="176"/>
      <c r="AP592" s="176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0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5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F621" s="27"/>
      <c r="G621" s="27"/>
      <c r="H621" s="27"/>
      <c r="I621" s="27"/>
      <c r="J621" s="165"/>
      <c r="K621" s="165"/>
      <c r="L621" s="27"/>
      <c r="M621" s="166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  <c r="AA621" s="27"/>
      <c r="AB621" s="27"/>
      <c r="AC621" s="27"/>
      <c r="AD621" s="27"/>
      <c r="AE621" s="27"/>
      <c r="AF621" s="27"/>
      <c r="AG621" s="27"/>
      <c r="AH621" s="27"/>
      <c r="AI621" s="27"/>
      <c r="AJ621" s="27"/>
      <c r="AK621" s="27"/>
      <c r="AL621" s="27"/>
      <c r="AM621" s="27"/>
      <c r="AN621" s="27"/>
      <c r="AO621" s="27"/>
      <c r="AP621" s="27"/>
    </row>
    <row r="622" spans="2:42">
      <c r="B622" s="27"/>
      <c r="C622" s="27"/>
      <c r="D622" s="27"/>
      <c r="E622" s="27"/>
      <c r="F622" s="27"/>
      <c r="G622" s="27"/>
      <c r="H622" s="27"/>
      <c r="I622" s="27"/>
      <c r="J622" s="165"/>
      <c r="K622" s="165"/>
      <c r="L622" s="27"/>
      <c r="M622" s="166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  <c r="AA622" s="27"/>
      <c r="AB622" s="27"/>
      <c r="AC622" s="27"/>
      <c r="AD622" s="27"/>
      <c r="AE622" s="27"/>
      <c r="AF622" s="27"/>
      <c r="AG622" s="27"/>
      <c r="AH622" s="27"/>
      <c r="AI622" s="27"/>
      <c r="AJ622" s="27"/>
      <c r="AK622" s="27"/>
      <c r="AL622" s="27"/>
      <c r="AM622" s="27"/>
      <c r="AN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H628" s="27"/>
      <c r="I628" s="165"/>
      <c r="J628" s="165"/>
      <c r="K628" s="27"/>
      <c r="L628" s="27"/>
      <c r="M628" s="178"/>
      <c r="O628" s="27"/>
      <c r="P628" s="27"/>
      <c r="Q628" s="27"/>
      <c r="W628" s="27"/>
      <c r="X628" s="27"/>
      <c r="Z628" s="27"/>
      <c r="AA628" s="27"/>
      <c r="AC628" s="27"/>
      <c r="AD628" s="27"/>
      <c r="AI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165"/>
      <c r="J629" s="165"/>
      <c r="K629" s="27"/>
      <c r="L629" s="27"/>
      <c r="M629" s="178"/>
      <c r="O629" s="27"/>
      <c r="P629" s="27"/>
      <c r="Q629" s="27"/>
      <c r="W629" s="27"/>
      <c r="X629" s="27"/>
      <c r="Z629" s="27"/>
      <c r="AA629" s="27"/>
      <c r="AC629" s="27"/>
      <c r="AD629" s="27"/>
      <c r="AI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9"/>
      <c r="O630" s="27"/>
      <c r="P630" s="27"/>
      <c r="Q630" s="27"/>
      <c r="W630" s="27"/>
      <c r="X630" s="27"/>
      <c r="Z630" s="27"/>
      <c r="AA630" s="27"/>
      <c r="AC630" s="27"/>
      <c r="AD630" s="27"/>
      <c r="AI630" s="159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8"/>
      <c r="O631" s="27"/>
      <c r="P631" s="27"/>
      <c r="Q631" s="27"/>
      <c r="W631" s="27"/>
      <c r="X631" s="27"/>
      <c r="Z631" s="27"/>
      <c r="AA631" s="27"/>
      <c r="AC631" s="27"/>
      <c r="AD631" s="27"/>
      <c r="AI631" s="159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8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8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8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9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9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8"/>
      <c r="N681" s="159"/>
      <c r="O681" s="180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8"/>
      <c r="N682" s="159"/>
      <c r="O682" s="180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80"/>
      <c r="O683" s="163"/>
      <c r="P683" s="27"/>
      <c r="Q683" s="27"/>
      <c r="V683" s="27"/>
      <c r="W683" s="159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V684" s="27"/>
      <c r="W684" s="159"/>
      <c r="X684" s="27"/>
      <c r="Z684" s="27"/>
      <c r="AA684" s="27"/>
      <c r="AB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V685" s="27"/>
      <c r="W685" s="159"/>
      <c r="X685" s="27"/>
      <c r="Z685" s="27"/>
      <c r="AA685" s="27"/>
      <c r="AB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 s="162" customFormat="1">
      <c r="B687" s="181"/>
      <c r="C687" s="181"/>
      <c r="D687" s="181"/>
      <c r="E687" s="27"/>
      <c r="H687" s="27"/>
      <c r="I687" s="181"/>
      <c r="J687" s="182"/>
      <c r="K687" s="181"/>
      <c r="L687" s="181"/>
      <c r="M687" s="183"/>
      <c r="O687" s="184"/>
      <c r="P687" s="181"/>
      <c r="Q687" s="181"/>
      <c r="V687" s="181"/>
      <c r="W687" s="185"/>
      <c r="X687" s="181"/>
      <c r="Z687" s="181"/>
      <c r="AA687" s="181"/>
      <c r="AB687" s="185"/>
      <c r="AC687" s="181"/>
      <c r="AD687" s="181"/>
      <c r="AJ687" s="181"/>
      <c r="AK687" s="181"/>
      <c r="AN687" s="185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V688" s="181"/>
      <c r="W688" s="185"/>
      <c r="X688" s="181"/>
      <c r="Z688" s="181"/>
      <c r="AA688" s="181"/>
      <c r="AB688" s="185"/>
      <c r="AC688" s="181"/>
      <c r="AD688" s="181"/>
      <c r="AJ688" s="181"/>
      <c r="AK688" s="181"/>
      <c r="AN688" s="185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V689" s="181"/>
      <c r="W689" s="185"/>
      <c r="X689" s="181"/>
      <c r="Z689" s="181"/>
      <c r="AA689" s="181"/>
      <c r="AB689" s="185"/>
      <c r="AC689" s="181"/>
      <c r="AD689" s="181"/>
      <c r="AJ689" s="181"/>
      <c r="AK689" s="181"/>
      <c r="AN689" s="185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V690" s="181"/>
      <c r="W690" s="185"/>
      <c r="X690" s="181"/>
      <c r="Z690" s="181"/>
      <c r="AA690" s="181"/>
      <c r="AB690" s="185"/>
      <c r="AC690" s="181"/>
      <c r="AD690" s="181"/>
      <c r="AJ690" s="181"/>
      <c r="AK690" s="181"/>
      <c r="AN690" s="185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M691" s="180"/>
      <c r="O691" s="163"/>
      <c r="P691" s="27"/>
      <c r="Q691" s="27"/>
      <c r="W691" s="27"/>
      <c r="X691" s="27"/>
      <c r="Z691" s="27"/>
      <c r="AA691" s="27"/>
      <c r="AC691" s="27"/>
      <c r="AD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80"/>
      <c r="O692" s="163"/>
      <c r="P692" s="27"/>
      <c r="Q692" s="27"/>
      <c r="W692" s="27"/>
      <c r="X692" s="27"/>
      <c r="Z692" s="27"/>
      <c r="AA692" s="27"/>
      <c r="AB692" s="27"/>
      <c r="AC692" s="27"/>
      <c r="AD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80"/>
      <c r="O693" s="163"/>
      <c r="P693" s="27"/>
      <c r="Q693" s="27"/>
      <c r="W693" s="27"/>
      <c r="X693" s="27"/>
      <c r="Z693" s="27"/>
      <c r="AA693" s="27"/>
      <c r="AB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80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 s="162" customFormat="1">
      <c r="B695" s="181"/>
      <c r="C695" s="181"/>
      <c r="D695" s="181"/>
      <c r="E695" s="27"/>
      <c r="H695" s="27"/>
      <c r="I695" s="181"/>
      <c r="J695" s="182"/>
      <c r="K695" s="181"/>
      <c r="L695" s="181"/>
      <c r="M695" s="183"/>
      <c r="O695" s="184"/>
      <c r="P695" s="181"/>
      <c r="Q695" s="181"/>
      <c r="W695" s="181"/>
      <c r="X695" s="181"/>
      <c r="Z695" s="181"/>
      <c r="AA695" s="181"/>
      <c r="AB695" s="185"/>
      <c r="AC695" s="181"/>
      <c r="AD695" s="181"/>
      <c r="AJ695" s="181"/>
      <c r="AK695" s="181"/>
      <c r="AN695" s="185"/>
      <c r="AO695" s="181"/>
      <c r="AP695" s="181"/>
    </row>
    <row r="696" spans="2:42" s="162" customFormat="1">
      <c r="B696" s="181"/>
      <c r="C696" s="181"/>
      <c r="D696" s="181"/>
      <c r="E696" s="27"/>
      <c r="H696" s="27"/>
      <c r="I696" s="181"/>
      <c r="J696" s="182"/>
      <c r="K696" s="181"/>
      <c r="L696" s="181"/>
      <c r="M696" s="183"/>
      <c r="O696" s="184"/>
      <c r="P696" s="181"/>
      <c r="Q696" s="181"/>
      <c r="W696" s="181"/>
      <c r="X696" s="181"/>
      <c r="Z696" s="181"/>
      <c r="AA696" s="181"/>
      <c r="AB696" s="185"/>
      <c r="AC696" s="181"/>
      <c r="AD696" s="181"/>
      <c r="AJ696" s="181"/>
      <c r="AK696" s="181"/>
      <c r="AN696" s="185"/>
      <c r="AO696" s="181"/>
      <c r="AP696" s="181"/>
    </row>
    <row r="697" spans="2:42" s="162" customFormat="1">
      <c r="B697" s="181"/>
      <c r="C697" s="181"/>
      <c r="D697" s="181"/>
      <c r="E697" s="27"/>
      <c r="H697" s="27"/>
      <c r="I697" s="181"/>
      <c r="J697" s="182"/>
      <c r="K697" s="181"/>
      <c r="L697" s="181"/>
      <c r="M697" s="183"/>
      <c r="O697" s="184"/>
      <c r="P697" s="181"/>
      <c r="Q697" s="181"/>
      <c r="W697" s="181"/>
      <c r="X697" s="181"/>
      <c r="Z697" s="181"/>
      <c r="AA697" s="181"/>
      <c r="AB697" s="185"/>
      <c r="AC697" s="181"/>
      <c r="AD697" s="181"/>
      <c r="AJ697" s="181"/>
      <c r="AK697" s="181"/>
      <c r="AN697" s="185"/>
      <c r="AO697" s="181"/>
      <c r="AP697" s="181"/>
    </row>
    <row r="698" spans="2:42" s="162" customFormat="1">
      <c r="B698" s="181"/>
      <c r="C698" s="181"/>
      <c r="D698" s="181"/>
      <c r="E698" s="27"/>
      <c r="H698" s="27"/>
      <c r="I698" s="181"/>
      <c r="J698" s="182"/>
      <c r="K698" s="181"/>
      <c r="L698" s="181"/>
      <c r="M698" s="183"/>
      <c r="O698" s="184"/>
      <c r="P698" s="181"/>
      <c r="Q698" s="181"/>
      <c r="W698" s="181"/>
      <c r="X698" s="181"/>
      <c r="Z698" s="181"/>
      <c r="AA698" s="181"/>
      <c r="AB698" s="185"/>
      <c r="AC698" s="181"/>
      <c r="AD698" s="181"/>
      <c r="AJ698" s="181"/>
      <c r="AK698" s="181"/>
      <c r="AN698" s="185"/>
      <c r="AO698" s="181"/>
      <c r="AP698" s="181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165"/>
      <c r="C713" s="27"/>
      <c r="D713" s="27"/>
      <c r="E713" s="27"/>
      <c r="H713" s="27"/>
      <c r="I713" s="165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O714" s="163"/>
      <c r="P714" s="27"/>
      <c r="Q714" s="27"/>
      <c r="V714" s="27"/>
      <c r="W714" s="159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  <c r="AO725" s="27"/>
      <c r="AP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J726" s="27"/>
      <c r="AK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2">
      <c r="B734" s="27"/>
      <c r="C734" s="27"/>
      <c r="D734" s="27"/>
      <c r="E734" s="27"/>
      <c r="H734" s="27"/>
      <c r="I734" s="163"/>
      <c r="J734" s="165"/>
      <c r="K734" s="27"/>
      <c r="M734" s="174"/>
      <c r="W734" s="27"/>
      <c r="Z734" s="27"/>
      <c r="AA734" s="27"/>
      <c r="AC734" s="27"/>
      <c r="AD734" s="27"/>
      <c r="AI734" s="27"/>
      <c r="AO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4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4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J741" s="165"/>
      <c r="K741" s="27"/>
    </row>
    <row r="742" spans="2:41">
      <c r="B742" s="27"/>
      <c r="C742" s="27"/>
      <c r="D742" s="27"/>
      <c r="E742" s="27"/>
      <c r="H742" s="27"/>
      <c r="J742" s="165"/>
      <c r="K742" s="159"/>
    </row>
    <row r="743" spans="2:41">
      <c r="E743" s="27"/>
      <c r="J743" s="165"/>
    </row>
    <row r="744" spans="2:41">
      <c r="E744" s="27"/>
      <c r="J744" s="165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</row>
    <row r="782" spans="5:10">
      <c r="E782" s="27"/>
    </row>
  </sheetData>
  <autoFilter ref="A1:AP780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0"/>
  <sheetViews>
    <sheetView workbookViewId="0">
      <pane xSplit="5" ySplit="2" topLeftCell="K282" activePane="bottomRight" state="frozen"/>
      <selection pane="topRight"/>
      <selection pane="bottomLeft"/>
      <selection pane="bottomRight" activeCell="U299" sqref="U299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7" t="s">
        <v>121</v>
      </c>
      <c r="G1" s="197"/>
      <c r="H1" s="197"/>
      <c r="I1" s="197"/>
      <c r="J1" s="197"/>
      <c r="K1" s="197"/>
      <c r="L1" s="197"/>
      <c r="M1" s="197"/>
      <c r="N1" s="197"/>
      <c r="O1" s="197"/>
      <c r="P1" s="198" t="s">
        <v>122</v>
      </c>
      <c r="Q1" s="199"/>
      <c r="R1" s="199"/>
      <c r="S1" s="200"/>
      <c r="T1" s="201" t="s">
        <v>7</v>
      </c>
      <c r="U1" s="20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1397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1393</v>
      </c>
      <c r="C118" s="189" t="s">
        <v>1398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1394</v>
      </c>
      <c r="C119" s="189" t="s">
        <v>1399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1395</v>
      </c>
      <c r="C120" s="189" t="s">
        <v>1400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1396</v>
      </c>
      <c r="C121" s="189" t="s">
        <v>1401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1387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1388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1389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1411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1402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1415</v>
      </c>
      <c r="C241" s="189" t="s">
        <v>1416</v>
      </c>
      <c r="T241" s="189" t="s">
        <v>1417</v>
      </c>
      <c r="U241" s="85" t="s">
        <v>1418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1403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1404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1413</v>
      </c>
      <c r="C249" s="79" t="s">
        <v>1414</v>
      </c>
      <c r="T249" s="189" t="s">
        <v>1419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309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312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313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317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319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320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1429</v>
      </c>
      <c r="C299" s="9" t="s">
        <v>1430</v>
      </c>
      <c r="E299" s="100"/>
      <c r="F299" s="99"/>
      <c r="S299" s="107"/>
      <c r="T299" s="61" t="s">
        <v>882</v>
      </c>
      <c r="U299" s="196" t="s">
        <v>1431</v>
      </c>
      <c r="V299" s="79"/>
      <c r="Z299" s="79"/>
      <c r="AG299" s="109"/>
      <c r="AL299" s="109"/>
      <c r="BC299" s="110"/>
      <c r="BD299" s="110"/>
      <c r="CU299" s="95" t="str">
        <f t="shared" ref="CU299" si="5336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" si="5337">T299</f>
        <v>代码生成</v>
      </c>
      <c r="CW299" s="60"/>
      <c r="CX299" s="60"/>
      <c r="CY299" s="60"/>
      <c r="CZ299" s="60"/>
      <c r="DA299" s="60"/>
      <c r="DB299" s="71" t="str">
        <f t="shared" ref="DB299" si="5338">IF(V299="","","|n"&amp;DB$2&amp;"+"&amp;V299&amp;DB$1)</f>
        <v/>
      </c>
      <c r="DC299" s="71" t="str">
        <f t="shared" ref="DC299" si="5339">IF(W299="","","|n"&amp;DC$2&amp;"+"&amp;W299&amp;DC$1)</f>
        <v/>
      </c>
      <c r="DD299" s="71" t="str">
        <f t="shared" ref="DD299" si="5340">IF(X299="","","|n"&amp;DD$2&amp;"+"&amp;X299&amp;DD$1)</f>
        <v/>
      </c>
      <c r="DE299" s="71" t="str">
        <f t="shared" ref="DE299" si="5341">IF(Y299="","","|n"&amp;DE$2&amp;"+"&amp;Y299&amp;DE$1)</f>
        <v/>
      </c>
      <c r="DF299" s="71" t="str">
        <f t="shared" ref="DF299" si="5342">IF(Z299="","","|n"&amp;DF$2&amp;"+"&amp;Z299&amp;DF$1)</f>
        <v/>
      </c>
      <c r="DG299" s="71" t="str">
        <f t="shared" ref="DG299" si="5343">IF(AA299="","","|n"&amp;DG$2&amp;"+"&amp;AA299&amp;DG$1)</f>
        <v/>
      </c>
      <c r="DH299" s="71" t="str">
        <f t="shared" ref="DH299" si="5344">IF(AB299="","","|n"&amp;DH$2&amp;"+"&amp;AB299&amp;DH$1)</f>
        <v/>
      </c>
      <c r="DI299" s="71" t="str">
        <f t="shared" ref="DI299" si="5345">IF(AC299="","","|n"&amp;DI$2&amp;"+"&amp;AC299&amp;DI$1)</f>
        <v/>
      </c>
      <c r="DJ299" s="71" t="str">
        <f t="shared" ref="DJ299" si="5346">IF(AD299="","","|n"&amp;DJ$2&amp;"+"&amp;AD299&amp;DJ$1)</f>
        <v/>
      </c>
      <c r="DK299" s="71" t="str">
        <f t="shared" ref="DK299" si="5347">IF(AE299="","","|n"&amp;DK$2&amp;"+"&amp;AE299&amp;DK$1)</f>
        <v/>
      </c>
      <c r="DL299" s="71" t="str">
        <f t="shared" ref="DL299" si="5348">IF(AF299="","","|n"&amp;DL$2&amp;"+"&amp;AF299&amp;DL$1)</f>
        <v/>
      </c>
      <c r="DM299" s="71" t="str">
        <f t="shared" ref="DM299" si="5349">IF(AG299="","","|n"&amp;DM$2&amp;"+"&amp;AG299&amp;DM$1)</f>
        <v/>
      </c>
      <c r="DN299" s="71" t="str">
        <f t="shared" ref="DN299" si="5350">IF(AH299="","","|n"&amp;DN$2&amp;"+"&amp;AH299&amp;DN$1)</f>
        <v/>
      </c>
      <c r="DO299" s="71" t="str">
        <f t="shared" ref="DO299" si="5351">IF(AI299="","","|n"&amp;DO$2&amp;"+"&amp;AI299&amp;DO$1)</f>
        <v/>
      </c>
      <c r="DP299" s="71" t="str">
        <f t="shared" ref="DP299" si="5352">IF(AJ299="","","|n"&amp;DP$2&amp;"+"&amp;AJ299&amp;DP$1)</f>
        <v/>
      </c>
      <c r="DQ299" s="71" t="str">
        <f t="shared" ref="DQ299" si="5353">IF(AK299="","","|n"&amp;DQ$2&amp;"+"&amp;AK299&amp;DQ$1)</f>
        <v/>
      </c>
      <c r="DR299" s="71" t="str">
        <f t="shared" ref="DR299" si="5354">IF(AL299="","","|n"&amp;DR$2&amp;"+"&amp;AL299&amp;DR$1)</f>
        <v/>
      </c>
      <c r="DS299" s="71" t="str">
        <f t="shared" ref="DS299" si="5355">IF(AM299="","","|n"&amp;DS$2&amp;"+"&amp;AM299&amp;DS$1)</f>
        <v/>
      </c>
      <c r="DT299" s="71" t="str">
        <f t="shared" ref="DT299" si="5356">IF(AN299="","","|n"&amp;DT$2&amp;"+"&amp;AN299&amp;DT$1)</f>
        <v/>
      </c>
      <c r="DU299" s="71" t="str">
        <f t="shared" ref="DU299" si="5357">IF(AO299="","","|n"&amp;DU$2&amp;"+"&amp;AO299&amp;DU$1)</f>
        <v/>
      </c>
      <c r="DV299" s="71" t="str">
        <f t="shared" ref="DV299" si="5358">IF(AP299="","","|n"&amp;DV$2&amp;"+"&amp;AP299&amp;DV$1)</f>
        <v/>
      </c>
      <c r="DW299" s="71" t="str">
        <f t="shared" ref="DW299" si="5359">IF(AQ299="","","|n"&amp;DW$2&amp;"+"&amp;AQ299&amp;DW$1)</f>
        <v/>
      </c>
      <c r="DX299" s="71" t="str">
        <f t="shared" ref="DX299" si="5360">IF(AR299="","","|n"&amp;DX$2&amp;"+"&amp;AR299&amp;DX$1)</f>
        <v/>
      </c>
      <c r="DY299" s="71" t="str">
        <f t="shared" ref="DY299" si="5361">IF(AS299="","","|n"&amp;DY$2&amp;"+"&amp;AS299&amp;DY$1)</f>
        <v/>
      </c>
      <c r="DZ299" s="71" t="str">
        <f t="shared" ref="DZ299" si="5362">IF(AT299="","","|n"&amp;DZ$2&amp;"+"&amp;AT299&amp;DZ$1)</f>
        <v/>
      </c>
      <c r="EA299" s="71" t="str">
        <f t="shared" ref="EA299" si="5363">IF(AU299="","","|n"&amp;EA$2&amp;"+"&amp;AU299&amp;EA$1)</f>
        <v/>
      </c>
      <c r="EB299" s="71" t="str">
        <f t="shared" ref="EB299" si="5364">IF(AV299="","","|n"&amp;EB$2&amp;"+"&amp;AV299&amp;EB$1)</f>
        <v/>
      </c>
      <c r="EC299" s="71" t="str">
        <f t="shared" ref="EC299" si="5365">IF(AW299="","","|n"&amp;EC$2&amp;"+"&amp;AW299&amp;EC$1)</f>
        <v/>
      </c>
      <c r="ED299" s="71" t="str">
        <f t="shared" ref="ED299" si="5366">IF(AX299="","","|n"&amp;ED$2&amp;"+"&amp;AX299&amp;ED$1)</f>
        <v/>
      </c>
      <c r="EE299" s="71" t="str">
        <f t="shared" ref="EE299" si="5367">IF(AY299="","","|n"&amp;EE$2&amp;"+"&amp;AY299&amp;EE$1)</f>
        <v/>
      </c>
      <c r="EF299" s="71" t="str">
        <f t="shared" ref="EF299" si="5368">IF(AZ299="","","|n"&amp;EF$2&amp;"+"&amp;AZ299&amp;EF$1)</f>
        <v/>
      </c>
      <c r="EG299" s="71" t="str">
        <f t="shared" ref="EG299" si="5369">IF(BA299="","","|n"&amp;EG$2&amp;"+"&amp;BA299&amp;EG$1)</f>
        <v/>
      </c>
      <c r="EH299" s="71" t="str">
        <f t="shared" ref="EH299" si="5370">IF(BB299="","","|n"&amp;EH$2&amp;"+"&amp;BB299&amp;EH$1)</f>
        <v/>
      </c>
      <c r="EI299" s="71" t="str">
        <f t="shared" ref="EI299" si="5371">IF(BC299="","","|n"&amp;EI$2&amp;"+"&amp;BC299&amp;EI$1)</f>
        <v/>
      </c>
      <c r="EJ299" s="71" t="str">
        <f t="shared" ref="EJ299" si="5372">IF(BD299="","","|n"&amp;EJ$2&amp;"+"&amp;BD299&amp;EJ$1)</f>
        <v/>
      </c>
      <c r="EK299" s="71" t="str">
        <f t="shared" ref="EK299" si="5373">IF(BE299="","","|n"&amp;EK$2&amp;"+"&amp;BE299&amp;EK$1)</f>
        <v/>
      </c>
      <c r="EL299" s="71" t="str">
        <f t="shared" ref="EL299" si="5374">IF(BF299="","","|n"&amp;EL$2&amp;"+"&amp;BF299&amp;EL$1)</f>
        <v/>
      </c>
      <c r="EM299" s="71" t="str">
        <f t="shared" ref="EM299" si="5375">IF(BG299="","","|n"&amp;EM$2&amp;"+"&amp;BG299&amp;EM$1)</f>
        <v/>
      </c>
      <c r="EN299" s="71" t="str">
        <f t="shared" ref="EN299" si="5376">IF(BH299="","","|n"&amp;EN$2&amp;"+"&amp;BH299&amp;EN$1)</f>
        <v/>
      </c>
      <c r="EO299" s="71" t="str">
        <f t="shared" ref="EO299" si="5377">IF(BI299="","","|n"&amp;EO$2&amp;"+"&amp;BI299&amp;EO$1)</f>
        <v/>
      </c>
      <c r="EP299" s="71" t="str">
        <f t="shared" ref="EP299" si="5378">IF(BJ299="","","|n"&amp;EP$2&amp;"+"&amp;BJ299&amp;EP$1)</f>
        <v/>
      </c>
      <c r="EQ299" s="71" t="str">
        <f t="shared" ref="EQ299" si="5379">IF(BK299="","","|n"&amp;EQ$2&amp;"+"&amp;BK299&amp;EQ$1)</f>
        <v/>
      </c>
      <c r="ER299" s="71" t="str">
        <f t="shared" ref="ER299" si="5380">IF(BL299="","","|n"&amp;ER$2&amp;"+"&amp;BL299&amp;ER$1)</f>
        <v/>
      </c>
      <c r="ES299" s="71" t="str">
        <f t="shared" ref="ES299" si="5381">IF(BM299="","","|n"&amp;ES$2&amp;"+"&amp;BM299&amp;ES$1)</f>
        <v/>
      </c>
      <c r="ET299" s="71" t="str">
        <f t="shared" ref="ET299" si="5382">IF(BN299="","","|n"&amp;ET$2&amp;"+"&amp;BN299&amp;ET$1)</f>
        <v/>
      </c>
      <c r="EU299" s="71" t="str">
        <f t="shared" ref="EU299" si="5383">IF(BO299="","","|n"&amp;EU$2&amp;"+"&amp;BO299&amp;EU$1)</f>
        <v/>
      </c>
      <c r="EV299" s="71" t="str">
        <f t="shared" ref="EV299" si="5384">IF(BP299="","","|n"&amp;EV$2&amp;"+"&amp;BP299&amp;EV$1)</f>
        <v/>
      </c>
      <c r="EW299" s="71" t="str">
        <f t="shared" ref="EW299" si="5385">IF(BQ299="","","|n"&amp;EW$2&amp;"+"&amp;BQ299&amp;EW$1)</f>
        <v/>
      </c>
      <c r="EX299" s="71" t="str">
        <f t="shared" ref="EX299" si="5386">IF(BR299="","","|n"&amp;EX$2&amp;"+"&amp;BR299&amp;EX$1)</f>
        <v/>
      </c>
      <c r="EY299" s="71" t="str">
        <f t="shared" ref="EY299" si="5387">IF(BS299="","","|n"&amp;EY$2&amp;"+"&amp;BS299&amp;EY$1)</f>
        <v/>
      </c>
      <c r="EZ299" s="71" t="str">
        <f t="shared" ref="EZ299" si="5388">IF(BT299="","","|n"&amp;EZ$2&amp;"+"&amp;BT299&amp;EZ$1)</f>
        <v/>
      </c>
      <c r="FA299" s="71" t="str">
        <f t="shared" ref="FA299" si="5389">IF(BU299="","","|n"&amp;FA$2&amp;"+"&amp;BU299&amp;FA$1)</f>
        <v/>
      </c>
      <c r="FB299" s="71" t="str">
        <f t="shared" ref="FB299" si="5390">IF(BV299="","","|n"&amp;FB$2&amp;"+"&amp;BV299&amp;FB$1)</f>
        <v/>
      </c>
      <c r="FC299" s="71" t="str">
        <f t="shared" ref="FC299" si="5391">IF(BW299="","","|n"&amp;FC$2&amp;"+"&amp;BW299&amp;FC$1)</f>
        <v/>
      </c>
      <c r="FD299" s="71" t="str">
        <f t="shared" ref="FD299" si="5392">IF(BX299="","","|n"&amp;FD$2&amp;"+"&amp;BX299&amp;FD$1)</f>
        <v/>
      </c>
      <c r="FE299" s="71" t="str">
        <f t="shared" ref="FE299" si="5393">IF(BY299="","","|n"&amp;FE$2&amp;"+"&amp;BY299&amp;FE$1)</f>
        <v/>
      </c>
      <c r="FF299" s="71" t="str">
        <f t="shared" ref="FF299" si="5394">IF(BZ299="","","|n"&amp;FF$2&amp;"+"&amp;BZ299&amp;FF$1)</f>
        <v/>
      </c>
      <c r="FG299" s="71" t="str">
        <f t="shared" ref="FG299" si="5395">IF(CA299="","","|n"&amp;FG$2&amp;"+"&amp;CA299&amp;FG$1)</f>
        <v/>
      </c>
      <c r="FH299" s="71" t="str">
        <f t="shared" ref="FH299" si="5396">IF(CB299="","","|n"&amp;FH$2&amp;"+"&amp;CB299&amp;FH$1)</f>
        <v/>
      </c>
      <c r="FI299" s="71" t="str">
        <f t="shared" ref="FI299" si="5397">IF(CC299="","","|n"&amp;FI$2&amp;"+"&amp;CC299&amp;FI$1)</f>
        <v/>
      </c>
      <c r="FJ299" s="71" t="str">
        <f t="shared" ref="FJ299" si="5398">IF(CD299="","","|n"&amp;FJ$2&amp;"+"&amp;CD299&amp;FJ$1)</f>
        <v/>
      </c>
      <c r="FK299" s="71" t="str">
        <f t="shared" ref="FK299" si="5399">IF(CE299="","","|n"&amp;FK$2&amp;"+"&amp;CE299&amp;FK$1)</f>
        <v/>
      </c>
      <c r="FL299" s="71" t="str">
        <f t="shared" ref="FL299" si="5400">IF(CF299="","","|n"&amp;FL$2&amp;"+"&amp;CF299&amp;FL$1)</f>
        <v/>
      </c>
      <c r="FM299" s="71" t="str">
        <f t="shared" ref="FM299" si="5401">IF(CG299="","","|n"&amp;FM$2&amp;"+"&amp;CG299&amp;FM$1)</f>
        <v/>
      </c>
      <c r="FN299" s="71" t="str">
        <f t="shared" ref="FN299" si="5402">IF(CH299="","","|n"&amp;FN$2&amp;"+"&amp;CH299&amp;FN$1)</f>
        <v/>
      </c>
      <c r="FO299" s="71" t="str">
        <f t="shared" ref="FO299" si="5403">IF(CI299="","","|n"&amp;FO$2&amp;"+"&amp;CI299&amp;FO$1)</f>
        <v/>
      </c>
      <c r="FP299" s="71" t="str">
        <f t="shared" ref="FP299" si="5404">IF(CJ299="","","|n"&amp;FP$2&amp;"+"&amp;CJ299&amp;FP$1)</f>
        <v/>
      </c>
      <c r="FQ299" s="71" t="str">
        <f t="shared" ref="FQ299" si="5405">IF(CK299="","","|n"&amp;FQ$2&amp;"+"&amp;CK299&amp;FQ$1)</f>
        <v/>
      </c>
      <c r="FR299" s="71" t="str">
        <f t="shared" ref="FR299" si="5406">IF(CL299="","","|n"&amp;FR$2&amp;"+"&amp;CL299&amp;FR$1)</f>
        <v/>
      </c>
      <c r="FS299" s="71" t="str">
        <f t="shared" ref="FS299" si="5407">IF(CM299="","","|n"&amp;FS$2&amp;"+"&amp;CM299&amp;FS$1)</f>
        <v/>
      </c>
    </row>
    <row r="300" spans="1:175" ht="16.5">
      <c r="A300" s="72"/>
      <c r="B300" s="121" t="s">
        <v>1405</v>
      </c>
      <c r="C300" s="195" t="s">
        <v>1408</v>
      </c>
      <c r="E300" s="100"/>
      <c r="F300" s="99"/>
      <c r="S300" s="107"/>
      <c r="T300" s="61" t="s">
        <v>1422</v>
      </c>
      <c r="U300" s="85" t="str">
        <f t="shared" ref="U300" si="5408">"ReplaceableTextures\\CommandButtons\\BTNR"&amp;RIGHT(B300,3)&amp;".blp"</f>
        <v>ReplaceableTextures\\CommandButtons\\BTNRV01.blp</v>
      </c>
      <c r="V300" s="79"/>
      <c r="Z300" s="79"/>
      <c r="AG300" s="109"/>
      <c r="AL300" s="109"/>
      <c r="BC300" s="110"/>
      <c r="BD300" s="110"/>
      <c r="CU300" s="95" t="str">
        <f t="shared" ref="CU300" si="5409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410">T300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0" s="60"/>
      <c r="CX300" s="60"/>
      <c r="CY300" s="60"/>
      <c r="CZ300" s="60"/>
      <c r="DA300" s="60"/>
      <c r="DB300" s="71" t="str">
        <f t="shared" ref="DB300" si="5411">IF(V300="","","|n"&amp;DB$2&amp;"+"&amp;V300&amp;DB$1)</f>
        <v/>
      </c>
      <c r="DC300" s="71" t="str">
        <f t="shared" ref="DC300" si="5412">IF(W300="","","|n"&amp;DC$2&amp;"+"&amp;W300&amp;DC$1)</f>
        <v/>
      </c>
      <c r="DD300" s="71" t="str">
        <f t="shared" ref="DD300" si="5413">IF(X300="","","|n"&amp;DD$2&amp;"+"&amp;X300&amp;DD$1)</f>
        <v/>
      </c>
      <c r="DE300" s="71" t="str">
        <f t="shared" ref="DE300" si="5414">IF(Y300="","","|n"&amp;DE$2&amp;"+"&amp;Y300&amp;DE$1)</f>
        <v/>
      </c>
      <c r="DF300" s="71" t="str">
        <f t="shared" ref="DF300" si="5415">IF(Z300="","","|n"&amp;DF$2&amp;"+"&amp;Z300&amp;DF$1)</f>
        <v/>
      </c>
      <c r="DG300" s="71" t="str">
        <f t="shared" ref="DG300" si="5416">IF(AA300="","","|n"&amp;DG$2&amp;"+"&amp;AA300&amp;DG$1)</f>
        <v/>
      </c>
      <c r="DH300" s="71" t="str">
        <f t="shared" ref="DH300" si="5417">IF(AB300="","","|n"&amp;DH$2&amp;"+"&amp;AB300&amp;DH$1)</f>
        <v/>
      </c>
      <c r="DI300" s="71" t="str">
        <f t="shared" ref="DI300" si="5418">IF(AC300="","","|n"&amp;DI$2&amp;"+"&amp;AC300&amp;DI$1)</f>
        <v/>
      </c>
      <c r="DJ300" s="71" t="str">
        <f t="shared" ref="DJ300" si="5419">IF(AD300="","","|n"&amp;DJ$2&amp;"+"&amp;AD300&amp;DJ$1)</f>
        <v/>
      </c>
      <c r="DK300" s="71" t="str">
        <f t="shared" ref="DK300" si="5420">IF(AE300="","","|n"&amp;DK$2&amp;"+"&amp;AE300&amp;DK$1)</f>
        <v/>
      </c>
      <c r="DL300" s="71" t="str">
        <f t="shared" ref="DL300" si="5421">IF(AF300="","","|n"&amp;DL$2&amp;"+"&amp;AF300&amp;DL$1)</f>
        <v/>
      </c>
      <c r="DM300" s="71" t="str">
        <f t="shared" ref="DM300" si="5422">IF(AG300="","","|n"&amp;DM$2&amp;"+"&amp;AG300&amp;DM$1)</f>
        <v/>
      </c>
      <c r="DN300" s="71" t="str">
        <f t="shared" ref="DN300" si="5423">IF(AH300="","","|n"&amp;DN$2&amp;"+"&amp;AH300&amp;DN$1)</f>
        <v/>
      </c>
      <c r="DO300" s="71" t="str">
        <f t="shared" ref="DO300" si="5424">IF(AI300="","","|n"&amp;DO$2&amp;"+"&amp;AI300&amp;DO$1)</f>
        <v/>
      </c>
      <c r="DP300" s="71" t="str">
        <f t="shared" ref="DP300" si="5425">IF(AJ300="","","|n"&amp;DP$2&amp;"+"&amp;AJ300&amp;DP$1)</f>
        <v/>
      </c>
      <c r="DQ300" s="71" t="str">
        <f t="shared" ref="DQ300" si="5426">IF(AK300="","","|n"&amp;DQ$2&amp;"+"&amp;AK300&amp;DQ$1)</f>
        <v/>
      </c>
      <c r="DR300" s="71" t="str">
        <f t="shared" ref="DR300" si="5427">IF(AL300="","","|n"&amp;DR$2&amp;"+"&amp;AL300&amp;DR$1)</f>
        <v/>
      </c>
      <c r="DS300" s="71" t="str">
        <f t="shared" ref="DS300" si="5428">IF(AM300="","","|n"&amp;DS$2&amp;"+"&amp;AM300&amp;DS$1)</f>
        <v/>
      </c>
      <c r="DT300" s="71" t="str">
        <f t="shared" ref="DT300" si="5429">IF(AN300="","","|n"&amp;DT$2&amp;"+"&amp;AN300&amp;DT$1)</f>
        <v/>
      </c>
      <c r="DU300" s="71" t="str">
        <f t="shared" ref="DU300" si="5430">IF(AO300="","","|n"&amp;DU$2&amp;"+"&amp;AO300&amp;DU$1)</f>
        <v/>
      </c>
      <c r="DV300" s="71" t="str">
        <f t="shared" ref="DV300" si="5431">IF(AP300="","","|n"&amp;DV$2&amp;"+"&amp;AP300&amp;DV$1)</f>
        <v/>
      </c>
      <c r="DW300" s="71" t="str">
        <f t="shared" ref="DW300" si="5432">IF(AQ300="","","|n"&amp;DW$2&amp;"+"&amp;AQ300&amp;DW$1)</f>
        <v/>
      </c>
      <c r="DX300" s="71" t="str">
        <f t="shared" ref="DX300" si="5433">IF(AR300="","","|n"&amp;DX$2&amp;"+"&amp;AR300&amp;DX$1)</f>
        <v/>
      </c>
      <c r="DY300" s="71" t="str">
        <f t="shared" ref="DY300" si="5434">IF(AS300="","","|n"&amp;DY$2&amp;"+"&amp;AS300&amp;DY$1)</f>
        <v/>
      </c>
      <c r="DZ300" s="71" t="str">
        <f t="shared" ref="DZ300" si="5435">IF(AT300="","","|n"&amp;DZ$2&amp;"+"&amp;AT300&amp;DZ$1)</f>
        <v/>
      </c>
      <c r="EA300" s="71" t="str">
        <f t="shared" ref="EA300" si="5436">IF(AU300="","","|n"&amp;EA$2&amp;"+"&amp;AU300&amp;EA$1)</f>
        <v/>
      </c>
      <c r="EB300" s="71" t="str">
        <f t="shared" ref="EB300" si="5437">IF(AV300="","","|n"&amp;EB$2&amp;"+"&amp;AV300&amp;EB$1)</f>
        <v/>
      </c>
      <c r="EC300" s="71" t="str">
        <f t="shared" ref="EC300" si="5438">IF(AW300="","","|n"&amp;EC$2&amp;"+"&amp;AW300&amp;EC$1)</f>
        <v/>
      </c>
      <c r="ED300" s="71" t="str">
        <f t="shared" ref="ED300" si="5439">IF(AX300="","","|n"&amp;ED$2&amp;"+"&amp;AX300&amp;ED$1)</f>
        <v/>
      </c>
      <c r="EE300" s="71" t="str">
        <f t="shared" ref="EE300" si="5440">IF(AY300="","","|n"&amp;EE$2&amp;"+"&amp;AY300&amp;EE$1)</f>
        <v/>
      </c>
      <c r="EF300" s="71" t="str">
        <f t="shared" ref="EF300" si="5441">IF(AZ300="","","|n"&amp;EF$2&amp;"+"&amp;AZ300&amp;EF$1)</f>
        <v/>
      </c>
      <c r="EG300" s="71" t="str">
        <f t="shared" ref="EG300" si="5442">IF(BA300="","","|n"&amp;EG$2&amp;"+"&amp;BA300&amp;EG$1)</f>
        <v/>
      </c>
      <c r="EH300" s="71" t="str">
        <f t="shared" ref="EH300" si="5443">IF(BB300="","","|n"&amp;EH$2&amp;"+"&amp;BB300&amp;EH$1)</f>
        <v/>
      </c>
      <c r="EI300" s="71" t="str">
        <f t="shared" ref="EI300" si="5444">IF(BC300="","","|n"&amp;EI$2&amp;"+"&amp;BC300&amp;EI$1)</f>
        <v/>
      </c>
      <c r="EJ300" s="71" t="str">
        <f t="shared" ref="EJ300" si="5445">IF(BD300="","","|n"&amp;EJ$2&amp;"+"&amp;BD300&amp;EJ$1)</f>
        <v/>
      </c>
      <c r="EK300" s="71" t="str">
        <f t="shared" ref="EK300" si="5446">IF(BE300="","","|n"&amp;EK$2&amp;"+"&amp;BE300&amp;EK$1)</f>
        <v/>
      </c>
      <c r="EL300" s="71" t="str">
        <f t="shared" ref="EL300" si="5447">IF(BF300="","","|n"&amp;EL$2&amp;"+"&amp;BF300&amp;EL$1)</f>
        <v/>
      </c>
      <c r="EM300" s="71" t="str">
        <f t="shared" ref="EM300" si="5448">IF(BG300="","","|n"&amp;EM$2&amp;"+"&amp;BG300&amp;EM$1)</f>
        <v/>
      </c>
      <c r="EN300" s="71" t="str">
        <f t="shared" ref="EN300" si="5449">IF(BH300="","","|n"&amp;EN$2&amp;"+"&amp;BH300&amp;EN$1)</f>
        <v/>
      </c>
      <c r="EO300" s="71" t="str">
        <f t="shared" ref="EO300" si="5450">IF(BI300="","","|n"&amp;EO$2&amp;"+"&amp;BI300&amp;EO$1)</f>
        <v/>
      </c>
      <c r="EP300" s="71" t="str">
        <f t="shared" ref="EP300" si="5451">IF(BJ300="","","|n"&amp;EP$2&amp;"+"&amp;BJ300&amp;EP$1)</f>
        <v/>
      </c>
      <c r="EQ300" s="71" t="str">
        <f t="shared" ref="EQ300" si="5452">IF(BK300="","","|n"&amp;EQ$2&amp;"+"&amp;BK300&amp;EQ$1)</f>
        <v/>
      </c>
      <c r="ER300" s="71" t="str">
        <f t="shared" ref="ER300" si="5453">IF(BL300="","","|n"&amp;ER$2&amp;"+"&amp;BL300&amp;ER$1)</f>
        <v/>
      </c>
      <c r="ES300" s="71" t="str">
        <f t="shared" ref="ES300" si="5454">IF(BM300="","","|n"&amp;ES$2&amp;"+"&amp;BM300&amp;ES$1)</f>
        <v/>
      </c>
      <c r="ET300" s="71" t="str">
        <f t="shared" ref="ET300" si="5455">IF(BN300="","","|n"&amp;ET$2&amp;"+"&amp;BN300&amp;ET$1)</f>
        <v/>
      </c>
      <c r="EU300" s="71" t="str">
        <f t="shared" ref="EU300" si="5456">IF(BO300="","","|n"&amp;EU$2&amp;"+"&amp;BO300&amp;EU$1)</f>
        <v/>
      </c>
      <c r="EV300" s="71" t="str">
        <f t="shared" ref="EV300" si="5457">IF(BP300="","","|n"&amp;EV$2&amp;"+"&amp;BP300&amp;EV$1)</f>
        <v/>
      </c>
      <c r="EW300" s="71" t="str">
        <f t="shared" ref="EW300" si="5458">IF(BQ300="","","|n"&amp;EW$2&amp;"+"&amp;BQ300&amp;EW$1)</f>
        <v/>
      </c>
      <c r="EX300" s="71" t="str">
        <f t="shared" ref="EX300" si="5459">IF(BR300="","","|n"&amp;EX$2&amp;"+"&amp;BR300&amp;EX$1)</f>
        <v/>
      </c>
      <c r="EY300" s="71" t="str">
        <f t="shared" ref="EY300" si="5460">IF(BS300="","","|n"&amp;EY$2&amp;"+"&amp;BS300&amp;EY$1)</f>
        <v/>
      </c>
      <c r="EZ300" s="71" t="str">
        <f t="shared" ref="EZ300" si="5461">IF(BT300="","","|n"&amp;EZ$2&amp;"+"&amp;BT300&amp;EZ$1)</f>
        <v/>
      </c>
      <c r="FA300" s="71" t="str">
        <f t="shared" ref="FA300" si="5462">IF(BU300="","","|n"&amp;FA$2&amp;"+"&amp;BU300&amp;FA$1)</f>
        <v/>
      </c>
      <c r="FB300" s="71" t="str">
        <f t="shared" ref="FB300" si="5463">IF(BV300="","","|n"&amp;FB$2&amp;"+"&amp;BV300&amp;FB$1)</f>
        <v/>
      </c>
      <c r="FC300" s="71" t="str">
        <f t="shared" ref="FC300" si="5464">IF(BW300="","","|n"&amp;FC$2&amp;"+"&amp;BW300&amp;FC$1)</f>
        <v/>
      </c>
      <c r="FD300" s="71" t="str">
        <f t="shared" ref="FD300" si="5465">IF(BX300="","","|n"&amp;FD$2&amp;"+"&amp;BX300&amp;FD$1)</f>
        <v/>
      </c>
      <c r="FE300" s="71" t="str">
        <f t="shared" ref="FE300" si="5466">IF(BY300="","","|n"&amp;FE$2&amp;"+"&amp;BY300&amp;FE$1)</f>
        <v/>
      </c>
      <c r="FF300" s="71" t="str">
        <f t="shared" ref="FF300" si="5467">IF(BZ300="","","|n"&amp;FF$2&amp;"+"&amp;BZ300&amp;FF$1)</f>
        <v/>
      </c>
      <c r="FG300" s="71" t="str">
        <f t="shared" ref="FG300" si="5468">IF(CA300="","","|n"&amp;FG$2&amp;"+"&amp;CA300&amp;FG$1)</f>
        <v/>
      </c>
      <c r="FH300" s="71" t="str">
        <f t="shared" ref="FH300" si="5469">IF(CB300="","","|n"&amp;FH$2&amp;"+"&amp;CB300&amp;FH$1)</f>
        <v/>
      </c>
      <c r="FI300" s="71" t="str">
        <f t="shared" ref="FI300" si="5470">IF(CC300="","","|n"&amp;FI$2&amp;"+"&amp;CC300&amp;FI$1)</f>
        <v/>
      </c>
      <c r="FJ300" s="71" t="str">
        <f t="shared" ref="FJ300" si="5471">IF(CD300="","","|n"&amp;FJ$2&amp;"+"&amp;CD300&amp;FJ$1)</f>
        <v/>
      </c>
      <c r="FK300" s="71" t="str">
        <f t="shared" ref="FK300" si="5472">IF(CE300="","","|n"&amp;FK$2&amp;"+"&amp;CE300&amp;FK$1)</f>
        <v/>
      </c>
      <c r="FL300" s="71" t="str">
        <f t="shared" ref="FL300" si="5473">IF(CF300="","","|n"&amp;FL$2&amp;"+"&amp;CF300&amp;FL$1)</f>
        <v/>
      </c>
      <c r="FM300" s="71" t="str">
        <f t="shared" ref="FM300" si="5474">IF(CG300="","","|n"&amp;FM$2&amp;"+"&amp;CG300&amp;FM$1)</f>
        <v/>
      </c>
      <c r="FN300" s="71" t="str">
        <f t="shared" ref="FN300" si="5475">IF(CH300="","","|n"&amp;FN$2&amp;"+"&amp;CH300&amp;FN$1)</f>
        <v/>
      </c>
      <c r="FO300" s="71" t="str">
        <f t="shared" ref="FO300" si="5476">IF(CI300="","","|n"&amp;FO$2&amp;"+"&amp;CI300&amp;FO$1)</f>
        <v/>
      </c>
      <c r="FP300" s="71" t="str">
        <f t="shared" ref="FP300" si="5477">IF(CJ300="","","|n"&amp;FP$2&amp;"+"&amp;CJ300&amp;FP$1)</f>
        <v/>
      </c>
      <c r="FQ300" s="71" t="str">
        <f t="shared" ref="FQ300" si="5478">IF(CK300="","","|n"&amp;FQ$2&amp;"+"&amp;CK300&amp;FQ$1)</f>
        <v/>
      </c>
      <c r="FR300" s="71" t="str">
        <f t="shared" ref="FR300" si="5479">IF(CL300="","","|n"&amp;FR$2&amp;"+"&amp;CL300&amp;FR$1)</f>
        <v/>
      </c>
      <c r="FS300" s="71" t="str">
        <f t="shared" ref="FS300" si="5480">IF(CM300="","","|n"&amp;FS$2&amp;"+"&amp;CM300&amp;FS$1)</f>
        <v/>
      </c>
    </row>
    <row r="301" spans="1:175" ht="16.5">
      <c r="A301" s="72"/>
      <c r="B301" s="121" t="s">
        <v>1406</v>
      </c>
      <c r="C301" s="195" t="s">
        <v>1409</v>
      </c>
      <c r="E301" s="100"/>
      <c r="F301" s="99"/>
      <c r="S301" s="107"/>
      <c r="T301" s="61" t="s">
        <v>1423</v>
      </c>
      <c r="U301" s="85" t="str">
        <f t="shared" ref="U301" si="5481">"ReplaceableTextures\\CommandButtons\\BTNR"&amp;RIGHT(B301,3)&amp;".blp"</f>
        <v>ReplaceableTextures\\CommandButtons\\BTNRV02.blp</v>
      </c>
      <c r="V301" s="79"/>
      <c r="Z301" s="79"/>
      <c r="AG301" s="109"/>
      <c r="AL301" s="109"/>
      <c r="BC301" s="110"/>
      <c r="BD301" s="110"/>
      <c r="CU301" s="95" t="str">
        <f t="shared" ref="CU301" si="5482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83">T301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1" s="60"/>
      <c r="CX301" s="60"/>
      <c r="CY301" s="60"/>
      <c r="CZ301" s="60"/>
      <c r="DA301" s="60"/>
      <c r="DB301" s="71" t="str">
        <f t="shared" ref="DB301" si="5484">IF(V301="","","|n"&amp;DB$2&amp;"+"&amp;V301&amp;DB$1)</f>
        <v/>
      </c>
      <c r="DC301" s="71" t="str">
        <f t="shared" ref="DC301" si="5485">IF(W301="","","|n"&amp;DC$2&amp;"+"&amp;W301&amp;DC$1)</f>
        <v/>
      </c>
      <c r="DD301" s="71" t="str">
        <f t="shared" ref="DD301" si="5486">IF(X301="","","|n"&amp;DD$2&amp;"+"&amp;X301&amp;DD$1)</f>
        <v/>
      </c>
      <c r="DE301" s="71" t="str">
        <f t="shared" ref="DE301" si="5487">IF(Y301="","","|n"&amp;DE$2&amp;"+"&amp;Y301&amp;DE$1)</f>
        <v/>
      </c>
      <c r="DF301" s="71" t="str">
        <f t="shared" ref="DF301" si="5488">IF(Z301="","","|n"&amp;DF$2&amp;"+"&amp;Z301&amp;DF$1)</f>
        <v/>
      </c>
      <c r="DG301" s="71" t="str">
        <f t="shared" ref="DG301" si="5489">IF(AA301="","","|n"&amp;DG$2&amp;"+"&amp;AA301&amp;DG$1)</f>
        <v/>
      </c>
      <c r="DH301" s="71" t="str">
        <f t="shared" ref="DH301" si="5490">IF(AB301="","","|n"&amp;DH$2&amp;"+"&amp;AB301&amp;DH$1)</f>
        <v/>
      </c>
      <c r="DI301" s="71" t="str">
        <f t="shared" ref="DI301" si="5491">IF(AC301="","","|n"&amp;DI$2&amp;"+"&amp;AC301&amp;DI$1)</f>
        <v/>
      </c>
      <c r="DJ301" s="71" t="str">
        <f t="shared" ref="DJ301" si="5492">IF(AD301="","","|n"&amp;DJ$2&amp;"+"&amp;AD301&amp;DJ$1)</f>
        <v/>
      </c>
      <c r="DK301" s="71" t="str">
        <f t="shared" ref="DK301" si="5493">IF(AE301="","","|n"&amp;DK$2&amp;"+"&amp;AE301&amp;DK$1)</f>
        <v/>
      </c>
      <c r="DL301" s="71" t="str">
        <f t="shared" ref="DL301" si="5494">IF(AF301="","","|n"&amp;DL$2&amp;"+"&amp;AF301&amp;DL$1)</f>
        <v/>
      </c>
      <c r="DM301" s="71" t="str">
        <f t="shared" ref="DM301" si="5495">IF(AG301="","","|n"&amp;DM$2&amp;"+"&amp;AG301&amp;DM$1)</f>
        <v/>
      </c>
      <c r="DN301" s="71" t="str">
        <f t="shared" ref="DN301" si="5496">IF(AH301="","","|n"&amp;DN$2&amp;"+"&amp;AH301&amp;DN$1)</f>
        <v/>
      </c>
      <c r="DO301" s="71" t="str">
        <f t="shared" ref="DO301" si="5497">IF(AI301="","","|n"&amp;DO$2&amp;"+"&amp;AI301&amp;DO$1)</f>
        <v/>
      </c>
      <c r="DP301" s="71" t="str">
        <f t="shared" ref="DP301" si="5498">IF(AJ301="","","|n"&amp;DP$2&amp;"+"&amp;AJ301&amp;DP$1)</f>
        <v/>
      </c>
      <c r="DQ301" s="71" t="str">
        <f t="shared" ref="DQ301" si="5499">IF(AK301="","","|n"&amp;DQ$2&amp;"+"&amp;AK301&amp;DQ$1)</f>
        <v/>
      </c>
      <c r="DR301" s="71" t="str">
        <f t="shared" ref="DR301" si="5500">IF(AL301="","","|n"&amp;DR$2&amp;"+"&amp;AL301&amp;DR$1)</f>
        <v/>
      </c>
      <c r="DS301" s="71" t="str">
        <f t="shared" ref="DS301" si="5501">IF(AM301="","","|n"&amp;DS$2&amp;"+"&amp;AM301&amp;DS$1)</f>
        <v/>
      </c>
      <c r="DT301" s="71" t="str">
        <f t="shared" ref="DT301" si="5502">IF(AN301="","","|n"&amp;DT$2&amp;"+"&amp;AN301&amp;DT$1)</f>
        <v/>
      </c>
      <c r="DU301" s="71" t="str">
        <f t="shared" ref="DU301" si="5503">IF(AO301="","","|n"&amp;DU$2&amp;"+"&amp;AO301&amp;DU$1)</f>
        <v/>
      </c>
      <c r="DV301" s="71" t="str">
        <f t="shared" ref="DV301" si="5504">IF(AP301="","","|n"&amp;DV$2&amp;"+"&amp;AP301&amp;DV$1)</f>
        <v/>
      </c>
      <c r="DW301" s="71" t="str">
        <f t="shared" ref="DW301" si="5505">IF(AQ301="","","|n"&amp;DW$2&amp;"+"&amp;AQ301&amp;DW$1)</f>
        <v/>
      </c>
      <c r="DX301" s="71" t="str">
        <f t="shared" ref="DX301" si="5506">IF(AR301="","","|n"&amp;DX$2&amp;"+"&amp;AR301&amp;DX$1)</f>
        <v/>
      </c>
      <c r="DY301" s="71" t="str">
        <f t="shared" ref="DY301" si="5507">IF(AS301="","","|n"&amp;DY$2&amp;"+"&amp;AS301&amp;DY$1)</f>
        <v/>
      </c>
      <c r="DZ301" s="71" t="str">
        <f t="shared" ref="DZ301" si="5508">IF(AT301="","","|n"&amp;DZ$2&amp;"+"&amp;AT301&amp;DZ$1)</f>
        <v/>
      </c>
      <c r="EA301" s="71" t="str">
        <f t="shared" ref="EA301" si="5509">IF(AU301="","","|n"&amp;EA$2&amp;"+"&amp;AU301&amp;EA$1)</f>
        <v/>
      </c>
      <c r="EB301" s="71" t="str">
        <f t="shared" ref="EB301" si="5510">IF(AV301="","","|n"&amp;EB$2&amp;"+"&amp;AV301&amp;EB$1)</f>
        <v/>
      </c>
      <c r="EC301" s="71" t="str">
        <f t="shared" ref="EC301" si="5511">IF(AW301="","","|n"&amp;EC$2&amp;"+"&amp;AW301&amp;EC$1)</f>
        <v/>
      </c>
      <c r="ED301" s="71" t="str">
        <f t="shared" ref="ED301" si="5512">IF(AX301="","","|n"&amp;ED$2&amp;"+"&amp;AX301&amp;ED$1)</f>
        <v/>
      </c>
      <c r="EE301" s="71" t="str">
        <f t="shared" ref="EE301" si="5513">IF(AY301="","","|n"&amp;EE$2&amp;"+"&amp;AY301&amp;EE$1)</f>
        <v/>
      </c>
      <c r="EF301" s="71" t="str">
        <f t="shared" ref="EF301" si="5514">IF(AZ301="","","|n"&amp;EF$2&amp;"+"&amp;AZ301&amp;EF$1)</f>
        <v/>
      </c>
      <c r="EG301" s="71" t="str">
        <f t="shared" ref="EG301" si="5515">IF(BA301="","","|n"&amp;EG$2&amp;"+"&amp;BA301&amp;EG$1)</f>
        <v/>
      </c>
      <c r="EH301" s="71" t="str">
        <f t="shared" ref="EH301" si="5516">IF(BB301="","","|n"&amp;EH$2&amp;"+"&amp;BB301&amp;EH$1)</f>
        <v/>
      </c>
      <c r="EI301" s="71" t="str">
        <f t="shared" ref="EI301" si="5517">IF(BC301="","","|n"&amp;EI$2&amp;"+"&amp;BC301&amp;EI$1)</f>
        <v/>
      </c>
      <c r="EJ301" s="71" t="str">
        <f t="shared" ref="EJ301" si="5518">IF(BD301="","","|n"&amp;EJ$2&amp;"+"&amp;BD301&amp;EJ$1)</f>
        <v/>
      </c>
      <c r="EK301" s="71" t="str">
        <f t="shared" ref="EK301" si="5519">IF(BE301="","","|n"&amp;EK$2&amp;"+"&amp;BE301&amp;EK$1)</f>
        <v/>
      </c>
      <c r="EL301" s="71" t="str">
        <f t="shared" ref="EL301" si="5520">IF(BF301="","","|n"&amp;EL$2&amp;"+"&amp;BF301&amp;EL$1)</f>
        <v/>
      </c>
      <c r="EM301" s="71" t="str">
        <f t="shared" ref="EM301" si="5521">IF(BG301="","","|n"&amp;EM$2&amp;"+"&amp;BG301&amp;EM$1)</f>
        <v/>
      </c>
      <c r="EN301" s="71" t="str">
        <f t="shared" ref="EN301" si="5522">IF(BH301="","","|n"&amp;EN$2&amp;"+"&amp;BH301&amp;EN$1)</f>
        <v/>
      </c>
      <c r="EO301" s="71" t="str">
        <f t="shared" ref="EO301" si="5523">IF(BI301="","","|n"&amp;EO$2&amp;"+"&amp;BI301&amp;EO$1)</f>
        <v/>
      </c>
      <c r="EP301" s="71" t="str">
        <f t="shared" ref="EP301" si="5524">IF(BJ301="","","|n"&amp;EP$2&amp;"+"&amp;BJ301&amp;EP$1)</f>
        <v/>
      </c>
      <c r="EQ301" s="71" t="str">
        <f t="shared" ref="EQ301" si="5525">IF(BK301="","","|n"&amp;EQ$2&amp;"+"&amp;BK301&amp;EQ$1)</f>
        <v/>
      </c>
      <c r="ER301" s="71" t="str">
        <f t="shared" ref="ER301" si="5526">IF(BL301="","","|n"&amp;ER$2&amp;"+"&amp;BL301&amp;ER$1)</f>
        <v/>
      </c>
      <c r="ES301" s="71" t="str">
        <f t="shared" ref="ES301" si="5527">IF(BM301="","","|n"&amp;ES$2&amp;"+"&amp;BM301&amp;ES$1)</f>
        <v/>
      </c>
      <c r="ET301" s="71" t="str">
        <f t="shared" ref="ET301" si="5528">IF(BN301="","","|n"&amp;ET$2&amp;"+"&amp;BN301&amp;ET$1)</f>
        <v/>
      </c>
      <c r="EU301" s="71" t="str">
        <f t="shared" ref="EU301" si="5529">IF(BO301="","","|n"&amp;EU$2&amp;"+"&amp;BO301&amp;EU$1)</f>
        <v/>
      </c>
      <c r="EV301" s="71" t="str">
        <f t="shared" ref="EV301" si="5530">IF(BP301="","","|n"&amp;EV$2&amp;"+"&amp;BP301&amp;EV$1)</f>
        <v/>
      </c>
      <c r="EW301" s="71" t="str">
        <f t="shared" ref="EW301" si="5531">IF(BQ301="","","|n"&amp;EW$2&amp;"+"&amp;BQ301&amp;EW$1)</f>
        <v/>
      </c>
      <c r="EX301" s="71" t="str">
        <f t="shared" ref="EX301" si="5532">IF(BR301="","","|n"&amp;EX$2&amp;"+"&amp;BR301&amp;EX$1)</f>
        <v/>
      </c>
      <c r="EY301" s="71" t="str">
        <f t="shared" ref="EY301" si="5533">IF(BS301="","","|n"&amp;EY$2&amp;"+"&amp;BS301&amp;EY$1)</f>
        <v/>
      </c>
      <c r="EZ301" s="71" t="str">
        <f t="shared" ref="EZ301" si="5534">IF(BT301="","","|n"&amp;EZ$2&amp;"+"&amp;BT301&amp;EZ$1)</f>
        <v/>
      </c>
      <c r="FA301" s="71" t="str">
        <f t="shared" ref="FA301" si="5535">IF(BU301="","","|n"&amp;FA$2&amp;"+"&amp;BU301&amp;FA$1)</f>
        <v/>
      </c>
      <c r="FB301" s="71" t="str">
        <f t="shared" ref="FB301" si="5536">IF(BV301="","","|n"&amp;FB$2&amp;"+"&amp;BV301&amp;FB$1)</f>
        <v/>
      </c>
      <c r="FC301" s="71" t="str">
        <f t="shared" ref="FC301" si="5537">IF(BW301="","","|n"&amp;FC$2&amp;"+"&amp;BW301&amp;FC$1)</f>
        <v/>
      </c>
      <c r="FD301" s="71" t="str">
        <f t="shared" ref="FD301" si="5538">IF(BX301="","","|n"&amp;FD$2&amp;"+"&amp;BX301&amp;FD$1)</f>
        <v/>
      </c>
      <c r="FE301" s="71" t="str">
        <f t="shared" ref="FE301" si="5539">IF(BY301="","","|n"&amp;FE$2&amp;"+"&amp;BY301&amp;FE$1)</f>
        <v/>
      </c>
      <c r="FF301" s="71" t="str">
        <f t="shared" ref="FF301" si="5540">IF(BZ301="","","|n"&amp;FF$2&amp;"+"&amp;BZ301&amp;FF$1)</f>
        <v/>
      </c>
      <c r="FG301" s="71" t="str">
        <f t="shared" ref="FG301" si="5541">IF(CA301="","","|n"&amp;FG$2&amp;"+"&amp;CA301&amp;FG$1)</f>
        <v/>
      </c>
      <c r="FH301" s="71" t="str">
        <f t="shared" ref="FH301" si="5542">IF(CB301="","","|n"&amp;FH$2&amp;"+"&amp;CB301&amp;FH$1)</f>
        <v/>
      </c>
      <c r="FI301" s="71" t="str">
        <f t="shared" ref="FI301" si="5543">IF(CC301="","","|n"&amp;FI$2&amp;"+"&amp;CC301&amp;FI$1)</f>
        <v/>
      </c>
      <c r="FJ301" s="71" t="str">
        <f t="shared" ref="FJ301" si="5544">IF(CD301="","","|n"&amp;FJ$2&amp;"+"&amp;CD301&amp;FJ$1)</f>
        <v/>
      </c>
      <c r="FK301" s="71" t="str">
        <f t="shared" ref="FK301" si="5545">IF(CE301="","","|n"&amp;FK$2&amp;"+"&amp;CE301&amp;FK$1)</f>
        <v/>
      </c>
      <c r="FL301" s="71" t="str">
        <f t="shared" ref="FL301" si="5546">IF(CF301="","","|n"&amp;FL$2&amp;"+"&amp;CF301&amp;FL$1)</f>
        <v/>
      </c>
      <c r="FM301" s="71" t="str">
        <f t="shared" ref="FM301" si="5547">IF(CG301="","","|n"&amp;FM$2&amp;"+"&amp;CG301&amp;FM$1)</f>
        <v/>
      </c>
      <c r="FN301" s="71" t="str">
        <f t="shared" ref="FN301" si="5548">IF(CH301="","","|n"&amp;FN$2&amp;"+"&amp;CH301&amp;FN$1)</f>
        <v/>
      </c>
      <c r="FO301" s="71" t="str">
        <f t="shared" ref="FO301" si="5549">IF(CI301="","","|n"&amp;FO$2&amp;"+"&amp;CI301&amp;FO$1)</f>
        <v/>
      </c>
      <c r="FP301" s="71" t="str">
        <f t="shared" ref="FP301" si="5550">IF(CJ301="","","|n"&amp;FP$2&amp;"+"&amp;CJ301&amp;FP$1)</f>
        <v/>
      </c>
      <c r="FQ301" s="71" t="str">
        <f t="shared" ref="FQ301" si="5551">IF(CK301="","","|n"&amp;FQ$2&amp;"+"&amp;CK301&amp;FQ$1)</f>
        <v/>
      </c>
      <c r="FR301" s="71" t="str">
        <f t="shared" ref="FR301" si="5552">IF(CL301="","","|n"&amp;FR$2&amp;"+"&amp;CL301&amp;FR$1)</f>
        <v/>
      </c>
      <c r="FS301" s="71" t="str">
        <f t="shared" ref="FS301" si="5553">IF(CM301="","","|n"&amp;FS$2&amp;"+"&amp;CM301&amp;FS$1)</f>
        <v/>
      </c>
    </row>
    <row r="302" spans="1:175" ht="16.5">
      <c r="A302" s="72"/>
      <c r="B302" s="121" t="s">
        <v>1407</v>
      </c>
      <c r="C302" s="195" t="s">
        <v>1410</v>
      </c>
      <c r="E302" s="100"/>
      <c r="F302" s="99"/>
      <c r="S302" s="107"/>
      <c r="T302" s="61" t="s">
        <v>1412</v>
      </c>
      <c r="U302" s="85" t="s">
        <v>671</v>
      </c>
      <c r="V302" s="79"/>
      <c r="Z302" s="79"/>
      <c r="AG302" s="109"/>
      <c r="AL302" s="109"/>
      <c r="BC302" s="110"/>
      <c r="BD302" s="110"/>
      <c r="CU302" s="95" t="str">
        <f t="shared" ref="CU302" si="5554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555">T302</f>
        <v>需求：|cff00ff0050|r 狂欢积分|n|n开启后获得|Cffffd24d随机奖励|r。|n|n|cffff0000每人每局最多只能兑换一次。|r</v>
      </c>
      <c r="CW302" s="60"/>
      <c r="CX302" s="60"/>
      <c r="CY302" s="60"/>
      <c r="CZ302" s="60"/>
      <c r="DA302" s="60"/>
      <c r="DB302" s="71" t="str">
        <f t="shared" ref="DB302" si="5556">IF(V302="","","|n"&amp;DB$2&amp;"+"&amp;V302&amp;DB$1)</f>
        <v/>
      </c>
      <c r="DC302" s="71" t="str">
        <f t="shared" ref="DC302" si="5557">IF(W302="","","|n"&amp;DC$2&amp;"+"&amp;W302&amp;DC$1)</f>
        <v/>
      </c>
      <c r="DD302" s="71" t="str">
        <f t="shared" ref="DD302" si="5558">IF(X302="","","|n"&amp;DD$2&amp;"+"&amp;X302&amp;DD$1)</f>
        <v/>
      </c>
      <c r="DE302" s="71" t="str">
        <f t="shared" ref="DE302" si="5559">IF(Y302="","","|n"&amp;DE$2&amp;"+"&amp;Y302&amp;DE$1)</f>
        <v/>
      </c>
      <c r="DF302" s="71" t="str">
        <f t="shared" ref="DF302" si="5560">IF(Z302="","","|n"&amp;DF$2&amp;"+"&amp;Z302&amp;DF$1)</f>
        <v/>
      </c>
      <c r="DG302" s="71" t="str">
        <f t="shared" ref="DG302" si="5561">IF(AA302="","","|n"&amp;DG$2&amp;"+"&amp;AA302&amp;DG$1)</f>
        <v/>
      </c>
      <c r="DH302" s="71" t="str">
        <f t="shared" ref="DH302" si="5562">IF(AB302="","","|n"&amp;DH$2&amp;"+"&amp;AB302&amp;DH$1)</f>
        <v/>
      </c>
      <c r="DI302" s="71" t="str">
        <f t="shared" ref="DI302" si="5563">IF(AC302="","","|n"&amp;DI$2&amp;"+"&amp;AC302&amp;DI$1)</f>
        <v/>
      </c>
      <c r="DJ302" s="71" t="str">
        <f t="shared" ref="DJ302" si="5564">IF(AD302="","","|n"&amp;DJ$2&amp;"+"&amp;AD302&amp;DJ$1)</f>
        <v/>
      </c>
      <c r="DK302" s="71" t="str">
        <f t="shared" ref="DK302" si="5565">IF(AE302="","","|n"&amp;DK$2&amp;"+"&amp;AE302&amp;DK$1)</f>
        <v/>
      </c>
      <c r="DL302" s="71" t="str">
        <f t="shared" ref="DL302" si="5566">IF(AF302="","","|n"&amp;DL$2&amp;"+"&amp;AF302&amp;DL$1)</f>
        <v/>
      </c>
      <c r="DM302" s="71" t="str">
        <f t="shared" ref="DM302" si="5567">IF(AG302="","","|n"&amp;DM$2&amp;"+"&amp;AG302&amp;DM$1)</f>
        <v/>
      </c>
      <c r="DN302" s="71" t="str">
        <f t="shared" ref="DN302" si="5568">IF(AH302="","","|n"&amp;DN$2&amp;"+"&amp;AH302&amp;DN$1)</f>
        <v/>
      </c>
      <c r="DO302" s="71" t="str">
        <f t="shared" ref="DO302" si="5569">IF(AI302="","","|n"&amp;DO$2&amp;"+"&amp;AI302&amp;DO$1)</f>
        <v/>
      </c>
      <c r="DP302" s="71" t="str">
        <f t="shared" ref="DP302" si="5570">IF(AJ302="","","|n"&amp;DP$2&amp;"+"&amp;AJ302&amp;DP$1)</f>
        <v/>
      </c>
      <c r="DQ302" s="71" t="str">
        <f t="shared" ref="DQ302" si="5571">IF(AK302="","","|n"&amp;DQ$2&amp;"+"&amp;AK302&amp;DQ$1)</f>
        <v/>
      </c>
      <c r="DR302" s="71" t="str">
        <f t="shared" ref="DR302" si="5572">IF(AL302="","","|n"&amp;DR$2&amp;"+"&amp;AL302&amp;DR$1)</f>
        <v/>
      </c>
      <c r="DS302" s="71" t="str">
        <f t="shared" ref="DS302" si="5573">IF(AM302="","","|n"&amp;DS$2&amp;"+"&amp;AM302&amp;DS$1)</f>
        <v/>
      </c>
      <c r="DT302" s="71" t="str">
        <f t="shared" ref="DT302" si="5574">IF(AN302="","","|n"&amp;DT$2&amp;"+"&amp;AN302&amp;DT$1)</f>
        <v/>
      </c>
      <c r="DU302" s="71" t="str">
        <f t="shared" ref="DU302" si="5575">IF(AO302="","","|n"&amp;DU$2&amp;"+"&amp;AO302&amp;DU$1)</f>
        <v/>
      </c>
      <c r="DV302" s="71" t="str">
        <f t="shared" ref="DV302" si="5576">IF(AP302="","","|n"&amp;DV$2&amp;"+"&amp;AP302&amp;DV$1)</f>
        <v/>
      </c>
      <c r="DW302" s="71" t="str">
        <f t="shared" ref="DW302" si="5577">IF(AQ302="","","|n"&amp;DW$2&amp;"+"&amp;AQ302&amp;DW$1)</f>
        <v/>
      </c>
      <c r="DX302" s="71" t="str">
        <f t="shared" ref="DX302" si="5578">IF(AR302="","","|n"&amp;DX$2&amp;"+"&amp;AR302&amp;DX$1)</f>
        <v/>
      </c>
      <c r="DY302" s="71" t="str">
        <f t="shared" ref="DY302" si="5579">IF(AS302="","","|n"&amp;DY$2&amp;"+"&amp;AS302&amp;DY$1)</f>
        <v/>
      </c>
      <c r="DZ302" s="71" t="str">
        <f t="shared" ref="DZ302" si="5580">IF(AT302="","","|n"&amp;DZ$2&amp;"+"&amp;AT302&amp;DZ$1)</f>
        <v/>
      </c>
      <c r="EA302" s="71" t="str">
        <f t="shared" ref="EA302" si="5581">IF(AU302="","","|n"&amp;EA$2&amp;"+"&amp;AU302&amp;EA$1)</f>
        <v/>
      </c>
      <c r="EB302" s="71" t="str">
        <f t="shared" ref="EB302" si="5582">IF(AV302="","","|n"&amp;EB$2&amp;"+"&amp;AV302&amp;EB$1)</f>
        <v/>
      </c>
      <c r="EC302" s="71" t="str">
        <f t="shared" ref="EC302" si="5583">IF(AW302="","","|n"&amp;EC$2&amp;"+"&amp;AW302&amp;EC$1)</f>
        <v/>
      </c>
      <c r="ED302" s="71" t="str">
        <f t="shared" ref="ED302" si="5584">IF(AX302="","","|n"&amp;ED$2&amp;"+"&amp;AX302&amp;ED$1)</f>
        <v/>
      </c>
      <c r="EE302" s="71" t="str">
        <f t="shared" ref="EE302" si="5585">IF(AY302="","","|n"&amp;EE$2&amp;"+"&amp;AY302&amp;EE$1)</f>
        <v/>
      </c>
      <c r="EF302" s="71" t="str">
        <f t="shared" ref="EF302" si="5586">IF(AZ302="","","|n"&amp;EF$2&amp;"+"&amp;AZ302&amp;EF$1)</f>
        <v/>
      </c>
      <c r="EG302" s="71" t="str">
        <f t="shared" ref="EG302" si="5587">IF(BA302="","","|n"&amp;EG$2&amp;"+"&amp;BA302&amp;EG$1)</f>
        <v/>
      </c>
      <c r="EH302" s="71" t="str">
        <f t="shared" ref="EH302" si="5588">IF(BB302="","","|n"&amp;EH$2&amp;"+"&amp;BB302&amp;EH$1)</f>
        <v/>
      </c>
      <c r="EI302" s="71" t="str">
        <f t="shared" ref="EI302" si="5589">IF(BC302="","","|n"&amp;EI$2&amp;"+"&amp;BC302&amp;EI$1)</f>
        <v/>
      </c>
      <c r="EJ302" s="71" t="str">
        <f t="shared" ref="EJ302" si="5590">IF(BD302="","","|n"&amp;EJ$2&amp;"+"&amp;BD302&amp;EJ$1)</f>
        <v/>
      </c>
      <c r="EK302" s="71" t="str">
        <f t="shared" ref="EK302" si="5591">IF(BE302="","","|n"&amp;EK$2&amp;"+"&amp;BE302&amp;EK$1)</f>
        <v/>
      </c>
      <c r="EL302" s="71" t="str">
        <f t="shared" ref="EL302" si="5592">IF(BF302="","","|n"&amp;EL$2&amp;"+"&amp;BF302&amp;EL$1)</f>
        <v/>
      </c>
      <c r="EM302" s="71" t="str">
        <f t="shared" ref="EM302" si="5593">IF(BG302="","","|n"&amp;EM$2&amp;"+"&amp;BG302&amp;EM$1)</f>
        <v/>
      </c>
      <c r="EN302" s="71" t="str">
        <f t="shared" ref="EN302" si="5594">IF(BH302="","","|n"&amp;EN$2&amp;"+"&amp;BH302&amp;EN$1)</f>
        <v/>
      </c>
      <c r="EO302" s="71" t="str">
        <f t="shared" ref="EO302" si="5595">IF(BI302="","","|n"&amp;EO$2&amp;"+"&amp;BI302&amp;EO$1)</f>
        <v/>
      </c>
      <c r="EP302" s="71" t="str">
        <f t="shared" ref="EP302" si="5596">IF(BJ302="","","|n"&amp;EP$2&amp;"+"&amp;BJ302&amp;EP$1)</f>
        <v/>
      </c>
      <c r="EQ302" s="71" t="str">
        <f t="shared" ref="EQ302" si="5597">IF(BK302="","","|n"&amp;EQ$2&amp;"+"&amp;BK302&amp;EQ$1)</f>
        <v/>
      </c>
      <c r="ER302" s="71" t="str">
        <f t="shared" ref="ER302" si="5598">IF(BL302="","","|n"&amp;ER$2&amp;"+"&amp;BL302&amp;ER$1)</f>
        <v/>
      </c>
      <c r="ES302" s="71" t="str">
        <f t="shared" ref="ES302" si="5599">IF(BM302="","","|n"&amp;ES$2&amp;"+"&amp;BM302&amp;ES$1)</f>
        <v/>
      </c>
      <c r="ET302" s="71" t="str">
        <f t="shared" ref="ET302" si="5600">IF(BN302="","","|n"&amp;ET$2&amp;"+"&amp;BN302&amp;ET$1)</f>
        <v/>
      </c>
      <c r="EU302" s="71" t="str">
        <f t="shared" ref="EU302" si="5601">IF(BO302="","","|n"&amp;EU$2&amp;"+"&amp;BO302&amp;EU$1)</f>
        <v/>
      </c>
      <c r="EV302" s="71" t="str">
        <f t="shared" ref="EV302" si="5602">IF(BP302="","","|n"&amp;EV$2&amp;"+"&amp;BP302&amp;EV$1)</f>
        <v/>
      </c>
      <c r="EW302" s="71" t="str">
        <f t="shared" ref="EW302" si="5603">IF(BQ302="","","|n"&amp;EW$2&amp;"+"&amp;BQ302&amp;EW$1)</f>
        <v/>
      </c>
      <c r="EX302" s="71" t="str">
        <f t="shared" ref="EX302" si="5604">IF(BR302="","","|n"&amp;EX$2&amp;"+"&amp;BR302&amp;EX$1)</f>
        <v/>
      </c>
      <c r="EY302" s="71" t="str">
        <f t="shared" ref="EY302" si="5605">IF(BS302="","","|n"&amp;EY$2&amp;"+"&amp;BS302&amp;EY$1)</f>
        <v/>
      </c>
      <c r="EZ302" s="71" t="str">
        <f t="shared" ref="EZ302" si="5606">IF(BT302="","","|n"&amp;EZ$2&amp;"+"&amp;BT302&amp;EZ$1)</f>
        <v/>
      </c>
      <c r="FA302" s="71" t="str">
        <f t="shared" ref="FA302" si="5607">IF(BU302="","","|n"&amp;FA$2&amp;"+"&amp;BU302&amp;FA$1)</f>
        <v/>
      </c>
      <c r="FB302" s="71" t="str">
        <f t="shared" ref="FB302" si="5608">IF(BV302="","","|n"&amp;FB$2&amp;"+"&amp;BV302&amp;FB$1)</f>
        <v/>
      </c>
      <c r="FC302" s="71" t="str">
        <f t="shared" ref="FC302" si="5609">IF(BW302="","","|n"&amp;FC$2&amp;"+"&amp;BW302&amp;FC$1)</f>
        <v/>
      </c>
      <c r="FD302" s="71" t="str">
        <f t="shared" ref="FD302" si="5610">IF(BX302="","","|n"&amp;FD$2&amp;"+"&amp;BX302&amp;FD$1)</f>
        <v/>
      </c>
      <c r="FE302" s="71" t="str">
        <f t="shared" ref="FE302" si="5611">IF(BY302="","","|n"&amp;FE$2&amp;"+"&amp;BY302&amp;FE$1)</f>
        <v/>
      </c>
      <c r="FF302" s="71" t="str">
        <f t="shared" ref="FF302" si="5612">IF(BZ302="","","|n"&amp;FF$2&amp;"+"&amp;BZ302&amp;FF$1)</f>
        <v/>
      </c>
      <c r="FG302" s="71" t="str">
        <f t="shared" ref="FG302" si="5613">IF(CA302="","","|n"&amp;FG$2&amp;"+"&amp;CA302&amp;FG$1)</f>
        <v/>
      </c>
      <c r="FH302" s="71" t="str">
        <f t="shared" ref="FH302" si="5614">IF(CB302="","","|n"&amp;FH$2&amp;"+"&amp;CB302&amp;FH$1)</f>
        <v/>
      </c>
      <c r="FI302" s="71" t="str">
        <f t="shared" ref="FI302" si="5615">IF(CC302="","","|n"&amp;FI$2&amp;"+"&amp;CC302&amp;FI$1)</f>
        <v/>
      </c>
      <c r="FJ302" s="71" t="str">
        <f t="shared" ref="FJ302" si="5616">IF(CD302="","","|n"&amp;FJ$2&amp;"+"&amp;CD302&amp;FJ$1)</f>
        <v/>
      </c>
      <c r="FK302" s="71" t="str">
        <f t="shared" ref="FK302" si="5617">IF(CE302="","","|n"&amp;FK$2&amp;"+"&amp;CE302&amp;FK$1)</f>
        <v/>
      </c>
      <c r="FL302" s="71" t="str">
        <f t="shared" ref="FL302" si="5618">IF(CF302="","","|n"&amp;FL$2&amp;"+"&amp;CF302&amp;FL$1)</f>
        <v/>
      </c>
      <c r="FM302" s="71" t="str">
        <f t="shared" ref="FM302" si="5619">IF(CG302="","","|n"&amp;FM$2&amp;"+"&amp;CG302&amp;FM$1)</f>
        <v/>
      </c>
      <c r="FN302" s="71" t="str">
        <f t="shared" ref="FN302" si="5620">IF(CH302="","","|n"&amp;FN$2&amp;"+"&amp;CH302&amp;FN$1)</f>
        <v/>
      </c>
      <c r="FO302" s="71" t="str">
        <f t="shared" ref="FO302" si="5621">IF(CI302="","","|n"&amp;FO$2&amp;"+"&amp;CI302&amp;FO$1)</f>
        <v/>
      </c>
      <c r="FP302" s="71" t="str">
        <f t="shared" ref="FP302" si="5622">IF(CJ302="","","|n"&amp;FP$2&amp;"+"&amp;CJ302&amp;FP$1)</f>
        <v/>
      </c>
      <c r="FQ302" s="71" t="str">
        <f t="shared" ref="FQ302" si="5623">IF(CK302="","","|n"&amp;FQ$2&amp;"+"&amp;CK302&amp;FQ$1)</f>
        <v/>
      </c>
      <c r="FR302" s="71" t="str">
        <f t="shared" ref="FR302" si="5624">IF(CL302="","","|n"&amp;FR$2&amp;"+"&amp;CL302&amp;FR$1)</f>
        <v/>
      </c>
      <c r="FS302" s="71" t="str">
        <f t="shared" ref="FS302" si="5625">IF(CM302="","","|n"&amp;FS$2&amp;"+"&amp;CM302&amp;FS$1)</f>
        <v/>
      </c>
    </row>
    <row r="303" spans="1:175" ht="16.5">
      <c r="A303" s="72"/>
      <c r="B303" s="121" t="s">
        <v>1425</v>
      </c>
      <c r="C303" s="195" t="s">
        <v>1428</v>
      </c>
      <c r="E303" s="100"/>
      <c r="F303" s="99"/>
      <c r="S303" s="107"/>
      <c r="T303" s="61" t="s">
        <v>1427</v>
      </c>
      <c r="U303" s="196" t="s">
        <v>1426</v>
      </c>
      <c r="V303" s="79"/>
      <c r="Z303" s="79"/>
      <c r="AG303" s="109"/>
      <c r="AL303" s="109"/>
      <c r="BC303" s="110"/>
      <c r="BD303" s="110"/>
      <c r="CU303" s="95" t="str">
        <f t="shared" ref="CU303" si="5626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627">T303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3" s="60"/>
      <c r="CX303" s="60"/>
      <c r="CY303" s="60"/>
      <c r="CZ303" s="60"/>
      <c r="DA303" s="60"/>
      <c r="DB303" s="71" t="str">
        <f t="shared" ref="DB303" si="5628">IF(V303="","","|n"&amp;DB$2&amp;"+"&amp;V303&amp;DB$1)</f>
        <v/>
      </c>
      <c r="DC303" s="71" t="str">
        <f t="shared" ref="DC303" si="5629">IF(W303="","","|n"&amp;DC$2&amp;"+"&amp;W303&amp;DC$1)</f>
        <v/>
      </c>
      <c r="DD303" s="71" t="str">
        <f t="shared" ref="DD303" si="5630">IF(X303="","","|n"&amp;DD$2&amp;"+"&amp;X303&amp;DD$1)</f>
        <v/>
      </c>
      <c r="DE303" s="71" t="str">
        <f t="shared" ref="DE303" si="5631">IF(Y303="","","|n"&amp;DE$2&amp;"+"&amp;Y303&amp;DE$1)</f>
        <v/>
      </c>
      <c r="DF303" s="71" t="str">
        <f t="shared" ref="DF303" si="5632">IF(Z303="","","|n"&amp;DF$2&amp;"+"&amp;Z303&amp;DF$1)</f>
        <v/>
      </c>
      <c r="DG303" s="71" t="str">
        <f t="shared" ref="DG303" si="5633">IF(AA303="","","|n"&amp;DG$2&amp;"+"&amp;AA303&amp;DG$1)</f>
        <v/>
      </c>
      <c r="DH303" s="71" t="str">
        <f t="shared" ref="DH303" si="5634">IF(AB303="","","|n"&amp;DH$2&amp;"+"&amp;AB303&amp;DH$1)</f>
        <v/>
      </c>
      <c r="DI303" s="71" t="str">
        <f t="shared" ref="DI303" si="5635">IF(AC303="","","|n"&amp;DI$2&amp;"+"&amp;AC303&amp;DI$1)</f>
        <v/>
      </c>
      <c r="DJ303" s="71" t="str">
        <f t="shared" ref="DJ303" si="5636">IF(AD303="","","|n"&amp;DJ$2&amp;"+"&amp;AD303&amp;DJ$1)</f>
        <v/>
      </c>
      <c r="DK303" s="71" t="str">
        <f t="shared" ref="DK303" si="5637">IF(AE303="","","|n"&amp;DK$2&amp;"+"&amp;AE303&amp;DK$1)</f>
        <v/>
      </c>
      <c r="DL303" s="71" t="str">
        <f t="shared" ref="DL303" si="5638">IF(AF303="","","|n"&amp;DL$2&amp;"+"&amp;AF303&amp;DL$1)</f>
        <v/>
      </c>
      <c r="DM303" s="71" t="str">
        <f t="shared" ref="DM303" si="5639">IF(AG303="","","|n"&amp;DM$2&amp;"+"&amp;AG303&amp;DM$1)</f>
        <v/>
      </c>
      <c r="DN303" s="71" t="str">
        <f t="shared" ref="DN303" si="5640">IF(AH303="","","|n"&amp;DN$2&amp;"+"&amp;AH303&amp;DN$1)</f>
        <v/>
      </c>
      <c r="DO303" s="71" t="str">
        <f t="shared" ref="DO303" si="5641">IF(AI303="","","|n"&amp;DO$2&amp;"+"&amp;AI303&amp;DO$1)</f>
        <v/>
      </c>
      <c r="DP303" s="71" t="str">
        <f t="shared" ref="DP303" si="5642">IF(AJ303="","","|n"&amp;DP$2&amp;"+"&amp;AJ303&amp;DP$1)</f>
        <v/>
      </c>
      <c r="DQ303" s="71" t="str">
        <f t="shared" ref="DQ303" si="5643">IF(AK303="","","|n"&amp;DQ$2&amp;"+"&amp;AK303&amp;DQ$1)</f>
        <v/>
      </c>
      <c r="DR303" s="71" t="str">
        <f t="shared" ref="DR303" si="5644">IF(AL303="","","|n"&amp;DR$2&amp;"+"&amp;AL303&amp;DR$1)</f>
        <v/>
      </c>
      <c r="DS303" s="71" t="str">
        <f t="shared" ref="DS303" si="5645">IF(AM303="","","|n"&amp;DS$2&amp;"+"&amp;AM303&amp;DS$1)</f>
        <v/>
      </c>
      <c r="DT303" s="71" t="str">
        <f t="shared" ref="DT303" si="5646">IF(AN303="","","|n"&amp;DT$2&amp;"+"&amp;AN303&amp;DT$1)</f>
        <v/>
      </c>
      <c r="DU303" s="71" t="str">
        <f t="shared" ref="DU303" si="5647">IF(AO303="","","|n"&amp;DU$2&amp;"+"&amp;AO303&amp;DU$1)</f>
        <v/>
      </c>
      <c r="DV303" s="71" t="str">
        <f t="shared" ref="DV303" si="5648">IF(AP303="","","|n"&amp;DV$2&amp;"+"&amp;AP303&amp;DV$1)</f>
        <v/>
      </c>
      <c r="DW303" s="71" t="str">
        <f t="shared" ref="DW303" si="5649">IF(AQ303="","","|n"&amp;DW$2&amp;"+"&amp;AQ303&amp;DW$1)</f>
        <v/>
      </c>
      <c r="DX303" s="71" t="str">
        <f t="shared" ref="DX303" si="5650">IF(AR303="","","|n"&amp;DX$2&amp;"+"&amp;AR303&amp;DX$1)</f>
        <v/>
      </c>
      <c r="DY303" s="71" t="str">
        <f t="shared" ref="DY303" si="5651">IF(AS303="","","|n"&amp;DY$2&amp;"+"&amp;AS303&amp;DY$1)</f>
        <v/>
      </c>
      <c r="DZ303" s="71" t="str">
        <f t="shared" ref="DZ303" si="5652">IF(AT303="","","|n"&amp;DZ$2&amp;"+"&amp;AT303&amp;DZ$1)</f>
        <v/>
      </c>
      <c r="EA303" s="71" t="str">
        <f t="shared" ref="EA303" si="5653">IF(AU303="","","|n"&amp;EA$2&amp;"+"&amp;AU303&amp;EA$1)</f>
        <v/>
      </c>
      <c r="EB303" s="71" t="str">
        <f t="shared" ref="EB303" si="5654">IF(AV303="","","|n"&amp;EB$2&amp;"+"&amp;AV303&amp;EB$1)</f>
        <v/>
      </c>
      <c r="EC303" s="71" t="str">
        <f t="shared" ref="EC303" si="5655">IF(AW303="","","|n"&amp;EC$2&amp;"+"&amp;AW303&amp;EC$1)</f>
        <v/>
      </c>
      <c r="ED303" s="71" t="str">
        <f t="shared" ref="ED303" si="5656">IF(AX303="","","|n"&amp;ED$2&amp;"+"&amp;AX303&amp;ED$1)</f>
        <v/>
      </c>
      <c r="EE303" s="71" t="str">
        <f t="shared" ref="EE303" si="5657">IF(AY303="","","|n"&amp;EE$2&amp;"+"&amp;AY303&amp;EE$1)</f>
        <v/>
      </c>
      <c r="EF303" s="71" t="str">
        <f t="shared" ref="EF303" si="5658">IF(AZ303="","","|n"&amp;EF$2&amp;"+"&amp;AZ303&amp;EF$1)</f>
        <v/>
      </c>
      <c r="EG303" s="71" t="str">
        <f t="shared" ref="EG303" si="5659">IF(BA303="","","|n"&amp;EG$2&amp;"+"&amp;BA303&amp;EG$1)</f>
        <v/>
      </c>
      <c r="EH303" s="71" t="str">
        <f t="shared" ref="EH303" si="5660">IF(BB303="","","|n"&amp;EH$2&amp;"+"&amp;BB303&amp;EH$1)</f>
        <v/>
      </c>
      <c r="EI303" s="71" t="str">
        <f t="shared" ref="EI303" si="5661">IF(BC303="","","|n"&amp;EI$2&amp;"+"&amp;BC303&amp;EI$1)</f>
        <v/>
      </c>
      <c r="EJ303" s="71" t="str">
        <f t="shared" ref="EJ303" si="5662">IF(BD303="","","|n"&amp;EJ$2&amp;"+"&amp;BD303&amp;EJ$1)</f>
        <v/>
      </c>
      <c r="EK303" s="71" t="str">
        <f t="shared" ref="EK303" si="5663">IF(BE303="","","|n"&amp;EK$2&amp;"+"&amp;BE303&amp;EK$1)</f>
        <v/>
      </c>
      <c r="EL303" s="71" t="str">
        <f t="shared" ref="EL303" si="5664">IF(BF303="","","|n"&amp;EL$2&amp;"+"&amp;BF303&amp;EL$1)</f>
        <v/>
      </c>
      <c r="EM303" s="71" t="str">
        <f t="shared" ref="EM303" si="5665">IF(BG303="","","|n"&amp;EM$2&amp;"+"&amp;BG303&amp;EM$1)</f>
        <v/>
      </c>
      <c r="EN303" s="71" t="str">
        <f t="shared" ref="EN303" si="5666">IF(BH303="","","|n"&amp;EN$2&amp;"+"&amp;BH303&amp;EN$1)</f>
        <v/>
      </c>
      <c r="EO303" s="71" t="str">
        <f t="shared" ref="EO303" si="5667">IF(BI303="","","|n"&amp;EO$2&amp;"+"&amp;BI303&amp;EO$1)</f>
        <v/>
      </c>
      <c r="EP303" s="71" t="str">
        <f t="shared" ref="EP303" si="5668">IF(BJ303="","","|n"&amp;EP$2&amp;"+"&amp;BJ303&amp;EP$1)</f>
        <v/>
      </c>
      <c r="EQ303" s="71" t="str">
        <f t="shared" ref="EQ303" si="5669">IF(BK303="","","|n"&amp;EQ$2&amp;"+"&amp;BK303&amp;EQ$1)</f>
        <v/>
      </c>
      <c r="ER303" s="71" t="str">
        <f t="shared" ref="ER303" si="5670">IF(BL303="","","|n"&amp;ER$2&amp;"+"&amp;BL303&amp;ER$1)</f>
        <v/>
      </c>
      <c r="ES303" s="71" t="str">
        <f t="shared" ref="ES303" si="5671">IF(BM303="","","|n"&amp;ES$2&amp;"+"&amp;BM303&amp;ES$1)</f>
        <v/>
      </c>
      <c r="ET303" s="71" t="str">
        <f t="shared" ref="ET303" si="5672">IF(BN303="","","|n"&amp;ET$2&amp;"+"&amp;BN303&amp;ET$1)</f>
        <v/>
      </c>
      <c r="EU303" s="71" t="str">
        <f t="shared" ref="EU303" si="5673">IF(BO303="","","|n"&amp;EU$2&amp;"+"&amp;BO303&amp;EU$1)</f>
        <v/>
      </c>
      <c r="EV303" s="71" t="str">
        <f t="shared" ref="EV303" si="5674">IF(BP303="","","|n"&amp;EV$2&amp;"+"&amp;BP303&amp;EV$1)</f>
        <v/>
      </c>
      <c r="EW303" s="71" t="str">
        <f t="shared" ref="EW303" si="5675">IF(BQ303="","","|n"&amp;EW$2&amp;"+"&amp;BQ303&amp;EW$1)</f>
        <v/>
      </c>
      <c r="EX303" s="71" t="str">
        <f t="shared" ref="EX303" si="5676">IF(BR303="","","|n"&amp;EX$2&amp;"+"&amp;BR303&amp;EX$1)</f>
        <v/>
      </c>
      <c r="EY303" s="71" t="str">
        <f t="shared" ref="EY303" si="5677">IF(BS303="","","|n"&amp;EY$2&amp;"+"&amp;BS303&amp;EY$1)</f>
        <v/>
      </c>
      <c r="EZ303" s="71" t="str">
        <f t="shared" ref="EZ303" si="5678">IF(BT303="","","|n"&amp;EZ$2&amp;"+"&amp;BT303&amp;EZ$1)</f>
        <v/>
      </c>
      <c r="FA303" s="71" t="str">
        <f t="shared" ref="FA303" si="5679">IF(BU303="","","|n"&amp;FA$2&amp;"+"&amp;BU303&amp;FA$1)</f>
        <v/>
      </c>
      <c r="FB303" s="71" t="str">
        <f t="shared" ref="FB303" si="5680">IF(BV303="","","|n"&amp;FB$2&amp;"+"&amp;BV303&amp;FB$1)</f>
        <v/>
      </c>
      <c r="FC303" s="71" t="str">
        <f t="shared" ref="FC303" si="5681">IF(BW303="","","|n"&amp;FC$2&amp;"+"&amp;BW303&amp;FC$1)</f>
        <v/>
      </c>
      <c r="FD303" s="71" t="str">
        <f t="shared" ref="FD303" si="5682">IF(BX303="","","|n"&amp;FD$2&amp;"+"&amp;BX303&amp;FD$1)</f>
        <v/>
      </c>
      <c r="FE303" s="71" t="str">
        <f t="shared" ref="FE303" si="5683">IF(BY303="","","|n"&amp;FE$2&amp;"+"&amp;BY303&amp;FE$1)</f>
        <v/>
      </c>
      <c r="FF303" s="71" t="str">
        <f t="shared" ref="FF303" si="5684">IF(BZ303="","","|n"&amp;FF$2&amp;"+"&amp;BZ303&amp;FF$1)</f>
        <v/>
      </c>
      <c r="FG303" s="71" t="str">
        <f t="shared" ref="FG303" si="5685">IF(CA303="","","|n"&amp;FG$2&amp;"+"&amp;CA303&amp;FG$1)</f>
        <v/>
      </c>
      <c r="FH303" s="71" t="str">
        <f t="shared" ref="FH303" si="5686">IF(CB303="","","|n"&amp;FH$2&amp;"+"&amp;CB303&amp;FH$1)</f>
        <v/>
      </c>
      <c r="FI303" s="71" t="str">
        <f t="shared" ref="FI303" si="5687">IF(CC303="","","|n"&amp;FI$2&amp;"+"&amp;CC303&amp;FI$1)</f>
        <v/>
      </c>
      <c r="FJ303" s="71" t="str">
        <f t="shared" ref="FJ303" si="5688">IF(CD303="","","|n"&amp;FJ$2&amp;"+"&amp;CD303&amp;FJ$1)</f>
        <v/>
      </c>
      <c r="FK303" s="71" t="str">
        <f t="shared" ref="FK303" si="5689">IF(CE303="","","|n"&amp;FK$2&amp;"+"&amp;CE303&amp;FK$1)</f>
        <v/>
      </c>
      <c r="FL303" s="71" t="str">
        <f t="shared" ref="FL303" si="5690">IF(CF303="","","|n"&amp;FL$2&amp;"+"&amp;CF303&amp;FL$1)</f>
        <v/>
      </c>
      <c r="FM303" s="71" t="str">
        <f t="shared" ref="FM303" si="5691">IF(CG303="","","|n"&amp;FM$2&amp;"+"&amp;CG303&amp;FM$1)</f>
        <v/>
      </c>
      <c r="FN303" s="71" t="str">
        <f t="shared" ref="FN303" si="5692">IF(CH303="","","|n"&amp;FN$2&amp;"+"&amp;CH303&amp;FN$1)</f>
        <v/>
      </c>
      <c r="FO303" s="71" t="str">
        <f t="shared" ref="FO303" si="5693">IF(CI303="","","|n"&amp;FO$2&amp;"+"&amp;CI303&amp;FO$1)</f>
        <v/>
      </c>
      <c r="FP303" s="71" t="str">
        <f t="shared" ref="FP303" si="5694">IF(CJ303="","","|n"&amp;FP$2&amp;"+"&amp;CJ303&amp;FP$1)</f>
        <v/>
      </c>
      <c r="FQ303" s="71" t="str">
        <f t="shared" ref="FQ303" si="5695">IF(CK303="","","|n"&amp;FQ$2&amp;"+"&amp;CK303&amp;FQ$1)</f>
        <v/>
      </c>
      <c r="FR303" s="71" t="str">
        <f t="shared" ref="FR303" si="5696">IF(CL303="","","|n"&amp;FR$2&amp;"+"&amp;CL303&amp;FR$1)</f>
        <v/>
      </c>
      <c r="FS303" s="71" t="str">
        <f t="shared" ref="FS303" si="5697">IF(CM303="","","|n"&amp;FS$2&amp;"+"&amp;CM303&amp;FS$1)</f>
        <v/>
      </c>
    </row>
    <row r="304" spans="1:175" ht="16.5">
      <c r="A304" s="133"/>
      <c r="B304" s="80" t="s">
        <v>899</v>
      </c>
      <c r="C304" s="61" t="s">
        <v>900</v>
      </c>
      <c r="T304" s="140"/>
      <c r="U304" s="85"/>
      <c r="CN304" s="70" t="str">
        <f t="shared" ref="CN304:CN330" si="5698">"InitUnitState('"&amp;B304&amp;"',"&amp;V304&amp;","&amp;W304&amp;","&amp;X304&amp;","&amp;Y304&amp;","&amp;Z304&amp;","&amp;AA304&amp;","&amp;AB304&amp;","&amp;AC304&amp;","&amp;AD304&amp;","&amp;AE304&amp;")"</f>
        <v>InitUnitState('IF01',,,,,,,,,,)</v>
      </c>
      <c r="CO304" s="70" t="str">
        <f t="shared" ref="CO304:CO330" si="5699">"InitUnitNormal('"&amp;B304&amp;"',"&amp;AF304&amp;","&amp;AG304&amp;","&amp;AH304&amp;","&amp;AI304&amp;","&amp;AJ304&amp;","&amp;AK304&amp;","&amp;AL304&amp;","&amp;AM304&amp;","&amp;AN304&amp;","&amp;AO304&amp;")"</f>
        <v>InitUnitNormal('IF01',,,,,,,,,,)</v>
      </c>
      <c r="CP304" s="70" t="str">
        <f t="shared" ref="CP304:CP330" si="5700">"InitUnitMagic('"&amp;B304&amp;"',"&amp;AP304&amp;","&amp;AQ304&amp;","&amp;AR304&amp;","&amp;AS304&amp;","&amp;AT304&amp;","&amp;AU304&amp;","&amp;AV304&amp;","&amp;AW304&amp;","&amp;BI304&amp;","&amp;BJ304&amp;")"</f>
        <v>InitUnitMagic('IF01',,,,,,,,,,)</v>
      </c>
      <c r="CQ304" s="70" t="str">
        <f t="shared" ref="CQ304:CQ330" si="5701">"InitUnitAdd('"&amp;B304&amp;"',"&amp;BK304&amp;","&amp;BL304&amp;","&amp;BM304&amp;","&amp;BN304&amp;","&amp;BO304&amp;","&amp;BP304&amp;","&amp;BQ304&amp;","&amp;BR304&amp;","&amp;BS304&amp;","&amp;BT304&amp;")"</f>
        <v>InitUnitAdd('IF01',,,,,,,,,,)</v>
      </c>
      <c r="CR304" s="70" t="str">
        <f t="shared" ref="CR304:CR346" si="5702">"InitEquipData('"&amp;B304&amp;"',"&amp;D304&amp;","&amp;CR$1&amp;A304&amp;CR$1&amp;","&amp;E304&amp;","&amp;I304&amp;","&amp;F304&amp;","&amp;G304&amp;",'"&amp;J304&amp;"','"&amp;K304&amp;"','"&amp;L304&amp;"','"&amp;M304&amp;"','"&amp;N304&amp;"','"&amp;O304&amp;"',"&amp;CR$1&amp;U305&amp;CR$1&amp;")"</f>
        <v>InitEquipData('IF01',,"",,,,,'','','','','','',"")</v>
      </c>
      <c r="CU304" s="95" t="str">
        <f t="shared" ref="CU304:CU326" si="5703">CONCATENATE(DB304,DC304,DD304,DE304,DF304,DG304,DH304,DI304,DJ304,DK304,DL304,DM304,DN304,DO304,DP304,DQ304,DR304,DS304,DT304,DU304,DV304,DW304,DX304,DY304,DZ304,EA304,EB304,EC304,ED304,EE304,EF304,EG304,EH304,EI304,EJ304,EK304,EL304,EM304,EN304,EO304,EP304&amp;"|n")</f>
        <v>|n</v>
      </c>
      <c r="CW304" s="60"/>
      <c r="CX304" s="60"/>
      <c r="CY304" s="60"/>
      <c r="CZ304" s="60"/>
      <c r="DA304" s="60"/>
      <c r="DB304" s="71" t="str">
        <f t="shared" ref="DB304:DB326" si="5704">IF(V304="","","|n"&amp;DB$2&amp;"+"&amp;V304&amp;DB$1)</f>
        <v/>
      </c>
      <c r="DC304" s="71" t="str">
        <f t="shared" ref="DC304:DC326" si="5705">IF(W304="","","|n"&amp;DC$2&amp;"+"&amp;W304&amp;DC$1)</f>
        <v/>
      </c>
      <c r="DD304" s="71" t="str">
        <f t="shared" ref="DD304:DD326" si="5706">IF(X304="","","|n"&amp;DD$2&amp;"+"&amp;X304&amp;DD$1)</f>
        <v/>
      </c>
      <c r="DE304" s="71" t="str">
        <f t="shared" ref="DE304:DE326" si="5707">IF(Y304="","","|n"&amp;DE$2&amp;"+"&amp;Y304&amp;DE$1)</f>
        <v/>
      </c>
      <c r="DF304" s="71" t="str">
        <f t="shared" ref="DF304:DF326" si="5708">IF(Z304="","","|n"&amp;DF$2&amp;"+"&amp;Z304&amp;DF$1)</f>
        <v/>
      </c>
      <c r="DG304" s="71" t="str">
        <f t="shared" ref="DG304:DG326" si="5709">IF(AA304="","","|n"&amp;DG$2&amp;"+"&amp;AA304&amp;DG$1)</f>
        <v/>
      </c>
      <c r="DH304" s="71" t="str">
        <f t="shared" ref="DH304:DH326" si="5710">IF(AB304="","","|n"&amp;DH$2&amp;"+"&amp;AB304&amp;DH$1)</f>
        <v/>
      </c>
      <c r="DI304" s="71" t="str">
        <f t="shared" ref="DI304:DI326" si="5711">IF(AC304="","","|n"&amp;DI$2&amp;"+"&amp;AC304&amp;DI$1)</f>
        <v/>
      </c>
      <c r="DJ304" s="71" t="str">
        <f t="shared" ref="DJ304:DJ326" si="5712">IF(AD304="","","|n"&amp;DJ$2&amp;"+"&amp;AD304&amp;DJ$1)</f>
        <v/>
      </c>
      <c r="DK304" s="71" t="str">
        <f t="shared" ref="DK304:DK326" si="5713">IF(AE304="","","|n"&amp;DK$2&amp;"+"&amp;AE304&amp;DK$1)</f>
        <v/>
      </c>
      <c r="DL304" s="71" t="str">
        <f t="shared" ref="DL304:DL326" si="5714">IF(AF304="","","|n"&amp;DL$2&amp;"+"&amp;AF304&amp;DL$1)</f>
        <v/>
      </c>
      <c r="DM304" s="71" t="str">
        <f t="shared" ref="DM304:DM326" si="5715">IF(AG304="","","|n"&amp;DM$2&amp;"+"&amp;AG304&amp;DM$1)</f>
        <v/>
      </c>
      <c r="DN304" s="71" t="str">
        <f t="shared" ref="DN304:DN326" si="5716">IF(AH304="","","|n"&amp;DN$2&amp;"+"&amp;AH304&amp;DN$1)</f>
        <v/>
      </c>
      <c r="DO304" s="71" t="str">
        <f t="shared" ref="DO304:DO326" si="5717">IF(AI304="","","|n"&amp;DO$2&amp;"+"&amp;AI304&amp;DO$1)</f>
        <v/>
      </c>
      <c r="DP304" s="71" t="str">
        <f t="shared" ref="DP304:DP326" si="5718">IF(AJ304="","","|n"&amp;DP$2&amp;"+"&amp;AJ304&amp;DP$1)</f>
        <v/>
      </c>
      <c r="DQ304" s="71" t="str">
        <f t="shared" ref="DQ304:DQ326" si="5719">IF(AK304="","","|n"&amp;DQ$2&amp;"+"&amp;AK304&amp;DQ$1)</f>
        <v/>
      </c>
      <c r="DR304" s="71" t="str">
        <f t="shared" ref="DR304:DR326" si="5720">IF(AL304="","","|n"&amp;DR$2&amp;"+"&amp;AL304&amp;DR$1)</f>
        <v/>
      </c>
      <c r="DS304" s="71" t="str">
        <f t="shared" ref="DS304:DS326" si="5721">IF(AM304="","","|n"&amp;DS$2&amp;"+"&amp;AM304&amp;DS$1)</f>
        <v/>
      </c>
      <c r="DT304" s="71" t="str">
        <f t="shared" ref="DT304:DT326" si="5722">IF(AN304="","","|n"&amp;DT$2&amp;"+"&amp;AN304&amp;DT$1)</f>
        <v/>
      </c>
      <c r="DU304" s="71" t="str">
        <f t="shared" ref="DU304:DU326" si="5723">IF(AO304="","","|n"&amp;DU$2&amp;"+"&amp;AO304&amp;DU$1)</f>
        <v/>
      </c>
      <c r="DV304" s="71" t="str">
        <f t="shared" ref="DV304:DV326" si="5724">IF(AP304="","","|n"&amp;DV$2&amp;"+"&amp;AP304&amp;DV$1)</f>
        <v/>
      </c>
      <c r="DW304" s="71" t="str">
        <f t="shared" ref="DW304:DW326" si="5725">IF(AQ304="","","|n"&amp;DW$2&amp;"+"&amp;AQ304&amp;DW$1)</f>
        <v/>
      </c>
      <c r="DX304" s="71" t="str">
        <f t="shared" ref="DX304:DX326" si="5726">IF(AR304="","","|n"&amp;DX$2&amp;"+"&amp;AR304&amp;DX$1)</f>
        <v/>
      </c>
      <c r="DY304" s="71" t="str">
        <f t="shared" ref="DY304:DY326" si="5727">IF(AS304="","","|n"&amp;DY$2&amp;"+"&amp;AS304&amp;DY$1)</f>
        <v/>
      </c>
      <c r="DZ304" s="71" t="str">
        <f t="shared" ref="DZ304:DZ326" si="5728">IF(AT304="","","|n"&amp;DZ$2&amp;"+"&amp;AT304&amp;DZ$1)</f>
        <v/>
      </c>
      <c r="EA304" s="71" t="str">
        <f t="shared" ref="EA304:EA326" si="5729">IF(AU304="","","|n"&amp;EA$2&amp;"+"&amp;AU304&amp;EA$1)</f>
        <v/>
      </c>
      <c r="EB304" s="71" t="str">
        <f t="shared" ref="EB304:EB326" si="5730">IF(AV304="","","|n"&amp;EB$2&amp;"+"&amp;AV304&amp;EB$1)</f>
        <v/>
      </c>
      <c r="EC304" s="71" t="str">
        <f t="shared" ref="EC304:EC326" si="5731">IF(AW304="","","|n"&amp;EC$2&amp;"+"&amp;AW304&amp;EC$1)</f>
        <v/>
      </c>
      <c r="ED304" s="71" t="str">
        <f t="shared" ref="ED304:ED326" si="5732">IF(AX304="","","|n"&amp;ED$2&amp;"+"&amp;AX304&amp;ED$1)</f>
        <v/>
      </c>
      <c r="EE304" s="71" t="str">
        <f t="shared" ref="EE304:EE326" si="5733">IF(AY304="","","|n"&amp;EE$2&amp;"+"&amp;AY304&amp;EE$1)</f>
        <v/>
      </c>
      <c r="EF304" s="71" t="str">
        <f t="shared" ref="EF304:EF326" si="5734">IF(AZ304="","","|n"&amp;EF$2&amp;"+"&amp;AZ304&amp;EF$1)</f>
        <v/>
      </c>
      <c r="EG304" s="71" t="str">
        <f t="shared" ref="EG304:EG326" si="5735">IF(BA304="","","|n"&amp;EG$2&amp;"+"&amp;BA304&amp;EG$1)</f>
        <v/>
      </c>
      <c r="EH304" s="71" t="str">
        <f t="shared" ref="EH304:EH326" si="5736">IF(BB304="","","|n"&amp;EH$2&amp;"+"&amp;BB304&amp;EH$1)</f>
        <v/>
      </c>
      <c r="EI304" s="71" t="str">
        <f t="shared" ref="EI304:EI326" si="5737">IF(BC304="","","|n"&amp;EI$2&amp;"+"&amp;BC304&amp;EI$1)</f>
        <v/>
      </c>
      <c r="EJ304" s="71" t="str">
        <f t="shared" ref="EJ304:EJ326" si="5738">IF(BD304="","","|n"&amp;EJ$2&amp;"+"&amp;BD304&amp;EJ$1)</f>
        <v/>
      </c>
      <c r="EK304" s="71" t="str">
        <f t="shared" ref="EK304:EK326" si="5739">IF(BE304="","","|n"&amp;EK$2&amp;"+"&amp;BE304&amp;EK$1)</f>
        <v/>
      </c>
      <c r="EL304" s="71" t="str">
        <f t="shared" ref="EL304:EL326" si="5740">IF(BF304="","","|n"&amp;EL$2&amp;"+"&amp;BF304&amp;EL$1)</f>
        <v/>
      </c>
      <c r="EM304" s="71" t="str">
        <f t="shared" ref="EM304:EM326" si="5741">IF(BG304="","","|n"&amp;EM$2&amp;"+"&amp;BG304&amp;EM$1)</f>
        <v/>
      </c>
      <c r="EN304" s="71" t="str">
        <f t="shared" ref="EN304:EN326" si="5742">IF(BH304="","","|n"&amp;EN$2&amp;"+"&amp;BH304&amp;EN$1)</f>
        <v/>
      </c>
      <c r="EO304" s="71" t="str">
        <f t="shared" ref="EO304:EO326" si="5743">IF(BI304="","","|n"&amp;EO$2&amp;"+"&amp;BI304&amp;EO$1)</f>
        <v/>
      </c>
      <c r="EP304" s="71" t="str">
        <f t="shared" ref="EP304:EP326" si="5744">IF(BJ304="","","|n"&amp;EP$2&amp;"+"&amp;BJ304&amp;EP$1)</f>
        <v/>
      </c>
      <c r="EQ304" s="71" t="str">
        <f t="shared" ref="EQ304:EQ326" si="5745">IF(BK304="","","|n"&amp;EQ$2&amp;"+"&amp;BK304&amp;EQ$1)</f>
        <v/>
      </c>
      <c r="ER304" s="71" t="str">
        <f t="shared" ref="ER304:ER326" si="5746">IF(BL304="","","|n"&amp;ER$2&amp;"+"&amp;BL304&amp;ER$1)</f>
        <v/>
      </c>
      <c r="ES304" s="71" t="str">
        <f t="shared" ref="ES304:ES326" si="5747">IF(BM304="","","|n"&amp;ES$2&amp;"+"&amp;BM304&amp;ES$1)</f>
        <v/>
      </c>
      <c r="ET304" s="71" t="str">
        <f t="shared" ref="ET304:ET326" si="5748">IF(BN304="","","|n"&amp;ET$2&amp;"+"&amp;BN304&amp;ET$1)</f>
        <v/>
      </c>
      <c r="EU304" s="71" t="str">
        <f t="shared" ref="EU304:EU326" si="5749">IF(BO304="","","|n"&amp;EU$2&amp;"+"&amp;BO304&amp;EU$1)</f>
        <v/>
      </c>
      <c r="EV304" s="71" t="str">
        <f t="shared" ref="EV304:EV326" si="5750">IF(BP304="","","|n"&amp;EV$2&amp;"+"&amp;BP304&amp;EV$1)</f>
        <v/>
      </c>
      <c r="EW304" s="71" t="str">
        <f t="shared" ref="EW304:EW326" si="5751">IF(BQ304="","","|n"&amp;EW$2&amp;"+"&amp;BQ304&amp;EW$1)</f>
        <v/>
      </c>
      <c r="EX304" s="71" t="str">
        <f t="shared" ref="EX304:EX326" si="5752">IF(BR304="","","|n"&amp;EX$2&amp;"+"&amp;BR304&amp;EX$1)</f>
        <v/>
      </c>
      <c r="EY304" s="71" t="str">
        <f t="shared" ref="EY304:EY326" si="5753">IF(BS304="","","|n"&amp;EY$2&amp;"+"&amp;BS304&amp;EY$1)</f>
        <v/>
      </c>
      <c r="EZ304" s="71" t="str">
        <f t="shared" ref="EZ304:EZ326" si="5754">IF(BT304="","","|n"&amp;EZ$2&amp;"+"&amp;BT304&amp;EZ$1)</f>
        <v/>
      </c>
      <c r="FA304" s="71" t="str">
        <f t="shared" ref="FA304:FA326" si="5755">IF(BU304="","","|n"&amp;FA$2&amp;"+"&amp;BU304&amp;FA$1)</f>
        <v/>
      </c>
      <c r="FB304" s="71" t="str">
        <f t="shared" ref="FB304:FB326" si="5756">IF(BV304="","","|n"&amp;FB$2&amp;"+"&amp;BV304&amp;FB$1)</f>
        <v/>
      </c>
      <c r="FC304" s="71" t="str">
        <f t="shared" ref="FC304:FC326" si="5757">IF(BW304="","","|n"&amp;FC$2&amp;"+"&amp;BW304&amp;FC$1)</f>
        <v/>
      </c>
      <c r="FD304" s="71" t="str">
        <f t="shared" ref="FD304:FD326" si="5758">IF(BX304="","","|n"&amp;FD$2&amp;"+"&amp;BX304&amp;FD$1)</f>
        <v/>
      </c>
      <c r="FE304" s="71" t="str">
        <f t="shared" ref="FE304:FE326" si="5759">IF(BY304="","","|n"&amp;FE$2&amp;"+"&amp;BY304&amp;FE$1)</f>
        <v/>
      </c>
      <c r="FF304" s="71" t="str">
        <f t="shared" ref="FF304:FF326" si="5760">IF(BZ304="","","|n"&amp;FF$2&amp;"+"&amp;BZ304&amp;FF$1)</f>
        <v/>
      </c>
      <c r="FG304" s="71" t="str">
        <f t="shared" ref="FG304:FG326" si="5761">IF(CA304="","","|n"&amp;FG$2&amp;"+"&amp;CA304&amp;FG$1)</f>
        <v/>
      </c>
      <c r="FH304" s="71" t="str">
        <f t="shared" ref="FH304:FH326" si="5762">IF(CB304="","","|n"&amp;FH$2&amp;"+"&amp;CB304&amp;FH$1)</f>
        <v/>
      </c>
      <c r="FI304" s="71" t="str">
        <f t="shared" ref="FI304:FI326" si="5763">IF(CC304="","","|n"&amp;FI$2&amp;"+"&amp;CC304&amp;FI$1)</f>
        <v/>
      </c>
      <c r="FJ304" s="71" t="str">
        <f t="shared" ref="FJ304:FJ326" si="5764">IF(CD304="","","|n"&amp;FJ$2&amp;"+"&amp;CD304&amp;FJ$1)</f>
        <v/>
      </c>
      <c r="FK304" s="71" t="str">
        <f t="shared" ref="FK304:FK326" si="5765">IF(CE304="","","|n"&amp;FK$2&amp;"+"&amp;CE304&amp;FK$1)</f>
        <v/>
      </c>
      <c r="FL304" s="71" t="str">
        <f t="shared" ref="FL304:FL326" si="5766">IF(CF304="","","|n"&amp;FL$2&amp;"+"&amp;CF304&amp;FL$1)</f>
        <v/>
      </c>
      <c r="FM304" s="71" t="str">
        <f t="shared" ref="FM304:FM326" si="5767">IF(CG304="","","|n"&amp;FM$2&amp;"+"&amp;CG304&amp;FM$1)</f>
        <v/>
      </c>
      <c r="FN304" s="71" t="str">
        <f t="shared" ref="FN304:FN326" si="5768">IF(CH304="","","|n"&amp;FN$2&amp;"+"&amp;CH304&amp;FN$1)</f>
        <v/>
      </c>
      <c r="FO304" s="71" t="str">
        <f t="shared" ref="FO304:FO326" si="5769">IF(CI304="","","|n"&amp;FO$2&amp;"+"&amp;CI304&amp;FO$1)</f>
        <v/>
      </c>
      <c r="FP304" s="71" t="str">
        <f t="shared" ref="FP304:FP326" si="5770">IF(CJ304="","","|n"&amp;FP$2&amp;"+"&amp;CJ304&amp;FP$1)</f>
        <v/>
      </c>
      <c r="FQ304" s="71" t="str">
        <f t="shared" ref="FQ304:FQ326" si="5771">IF(CK304="","","|n"&amp;FQ$2&amp;"+"&amp;CK304&amp;FQ$1)</f>
        <v/>
      </c>
      <c r="FR304" s="71" t="str">
        <f t="shared" ref="FR304:FR326" si="5772">IF(CL304="","","|n"&amp;FR$2&amp;"+"&amp;CL304&amp;FR$1)</f>
        <v/>
      </c>
      <c r="FS304" s="71" t="str">
        <f t="shared" ref="FS304:FS326" si="5773">IF(CM304="","","|n"&amp;FS$2&amp;"+"&amp;CM304&amp;FS$1)</f>
        <v/>
      </c>
    </row>
    <row r="305" spans="1:175" ht="16.5">
      <c r="A305" s="133"/>
      <c r="B305" s="80" t="s">
        <v>901</v>
      </c>
      <c r="C305" s="61" t="s">
        <v>900</v>
      </c>
      <c r="T305" s="140"/>
      <c r="U305" s="85"/>
      <c r="CN305" s="70" t="str">
        <f t="shared" si="5698"/>
        <v>InitUnitState('IF02',,,,,,,,,,)</v>
      </c>
      <c r="CO305" s="70" t="str">
        <f t="shared" si="5699"/>
        <v>InitUnitNormal('IF02',,,,,,,,,,)</v>
      </c>
      <c r="CP305" s="70" t="str">
        <f t="shared" si="5700"/>
        <v>InitUnitMagic('IF02',,,,,,,,,,)</v>
      </c>
      <c r="CQ305" s="70" t="str">
        <f t="shared" si="5701"/>
        <v>InitUnitAdd('IF02',,,,,,,,,,)</v>
      </c>
      <c r="CR305" s="70" t="str">
        <f t="shared" si="5702"/>
        <v>InitEquipData('IF02',,"",,,,,'','','','','','',"")</v>
      </c>
      <c r="CU305" s="95" t="str">
        <f t="shared" si="5703"/>
        <v>|n</v>
      </c>
      <c r="CW305" s="60"/>
      <c r="CX305" s="60"/>
      <c r="CY305" s="60"/>
      <c r="CZ305" s="60"/>
      <c r="DA305" s="60"/>
      <c r="DB305" s="71" t="str">
        <f t="shared" si="5704"/>
        <v/>
      </c>
      <c r="DC305" s="71" t="str">
        <f t="shared" si="5705"/>
        <v/>
      </c>
      <c r="DD305" s="71" t="str">
        <f t="shared" si="5706"/>
        <v/>
      </c>
      <c r="DE305" s="71" t="str">
        <f t="shared" si="5707"/>
        <v/>
      </c>
      <c r="DF305" s="71" t="str">
        <f t="shared" si="5708"/>
        <v/>
      </c>
      <c r="DG305" s="71" t="str">
        <f t="shared" si="5709"/>
        <v/>
      </c>
      <c r="DH305" s="71" t="str">
        <f t="shared" si="5710"/>
        <v/>
      </c>
      <c r="DI305" s="71" t="str">
        <f t="shared" si="5711"/>
        <v/>
      </c>
      <c r="DJ305" s="71" t="str">
        <f t="shared" si="5712"/>
        <v/>
      </c>
      <c r="DK305" s="71" t="str">
        <f t="shared" si="5713"/>
        <v/>
      </c>
      <c r="DL305" s="71" t="str">
        <f t="shared" si="5714"/>
        <v/>
      </c>
      <c r="DM305" s="71" t="str">
        <f t="shared" si="5715"/>
        <v/>
      </c>
      <c r="DN305" s="71" t="str">
        <f t="shared" si="5716"/>
        <v/>
      </c>
      <c r="DO305" s="71" t="str">
        <f t="shared" si="5717"/>
        <v/>
      </c>
      <c r="DP305" s="71" t="str">
        <f t="shared" si="5718"/>
        <v/>
      </c>
      <c r="DQ305" s="71" t="str">
        <f t="shared" si="5719"/>
        <v/>
      </c>
      <c r="DR305" s="71" t="str">
        <f t="shared" si="5720"/>
        <v/>
      </c>
      <c r="DS305" s="71" t="str">
        <f t="shared" si="5721"/>
        <v/>
      </c>
      <c r="DT305" s="71" t="str">
        <f t="shared" si="5722"/>
        <v/>
      </c>
      <c r="DU305" s="71" t="str">
        <f t="shared" si="5723"/>
        <v/>
      </c>
      <c r="DV305" s="71" t="str">
        <f t="shared" si="5724"/>
        <v/>
      </c>
      <c r="DW305" s="71" t="str">
        <f t="shared" si="5725"/>
        <v/>
      </c>
      <c r="DX305" s="71" t="str">
        <f t="shared" si="5726"/>
        <v/>
      </c>
      <c r="DY305" s="71" t="str">
        <f t="shared" si="5727"/>
        <v/>
      </c>
      <c r="DZ305" s="71" t="str">
        <f t="shared" si="5728"/>
        <v/>
      </c>
      <c r="EA305" s="71" t="str">
        <f t="shared" si="5729"/>
        <v/>
      </c>
      <c r="EB305" s="71" t="str">
        <f t="shared" si="5730"/>
        <v/>
      </c>
      <c r="EC305" s="71" t="str">
        <f t="shared" si="5731"/>
        <v/>
      </c>
      <c r="ED305" s="71" t="str">
        <f t="shared" si="5732"/>
        <v/>
      </c>
      <c r="EE305" s="71" t="str">
        <f t="shared" si="5733"/>
        <v/>
      </c>
      <c r="EF305" s="71" t="str">
        <f t="shared" si="5734"/>
        <v/>
      </c>
      <c r="EG305" s="71" t="str">
        <f t="shared" si="5735"/>
        <v/>
      </c>
      <c r="EH305" s="71" t="str">
        <f t="shared" si="5736"/>
        <v/>
      </c>
      <c r="EI305" s="71" t="str">
        <f t="shared" si="5737"/>
        <v/>
      </c>
      <c r="EJ305" s="71" t="str">
        <f t="shared" si="5738"/>
        <v/>
      </c>
      <c r="EK305" s="71" t="str">
        <f t="shared" si="5739"/>
        <v/>
      </c>
      <c r="EL305" s="71" t="str">
        <f t="shared" si="5740"/>
        <v/>
      </c>
      <c r="EM305" s="71" t="str">
        <f t="shared" si="5741"/>
        <v/>
      </c>
      <c r="EN305" s="71" t="str">
        <f t="shared" si="5742"/>
        <v/>
      </c>
      <c r="EO305" s="71" t="str">
        <f t="shared" si="5743"/>
        <v/>
      </c>
      <c r="EP305" s="71" t="str">
        <f t="shared" si="5744"/>
        <v/>
      </c>
      <c r="EQ305" s="71" t="str">
        <f t="shared" si="5745"/>
        <v/>
      </c>
      <c r="ER305" s="71" t="str">
        <f t="shared" si="5746"/>
        <v/>
      </c>
      <c r="ES305" s="71" t="str">
        <f t="shared" si="5747"/>
        <v/>
      </c>
      <c r="ET305" s="71" t="str">
        <f t="shared" si="5748"/>
        <v/>
      </c>
      <c r="EU305" s="71" t="str">
        <f t="shared" si="5749"/>
        <v/>
      </c>
      <c r="EV305" s="71" t="str">
        <f t="shared" si="5750"/>
        <v/>
      </c>
      <c r="EW305" s="71" t="str">
        <f t="shared" si="5751"/>
        <v/>
      </c>
      <c r="EX305" s="71" t="str">
        <f t="shared" si="5752"/>
        <v/>
      </c>
      <c r="EY305" s="71" t="str">
        <f t="shared" si="5753"/>
        <v/>
      </c>
      <c r="EZ305" s="71" t="str">
        <f t="shared" si="5754"/>
        <v/>
      </c>
      <c r="FA305" s="71" t="str">
        <f t="shared" si="5755"/>
        <v/>
      </c>
      <c r="FB305" s="71" t="str">
        <f t="shared" si="5756"/>
        <v/>
      </c>
      <c r="FC305" s="71" t="str">
        <f t="shared" si="5757"/>
        <v/>
      </c>
      <c r="FD305" s="71" t="str">
        <f t="shared" si="5758"/>
        <v/>
      </c>
      <c r="FE305" s="71" t="str">
        <f t="shared" si="5759"/>
        <v/>
      </c>
      <c r="FF305" s="71" t="str">
        <f t="shared" si="5760"/>
        <v/>
      </c>
      <c r="FG305" s="71" t="str">
        <f t="shared" si="5761"/>
        <v/>
      </c>
      <c r="FH305" s="71" t="str">
        <f t="shared" si="5762"/>
        <v/>
      </c>
      <c r="FI305" s="71" t="str">
        <f t="shared" si="5763"/>
        <v/>
      </c>
      <c r="FJ305" s="71" t="str">
        <f t="shared" si="5764"/>
        <v/>
      </c>
      <c r="FK305" s="71" t="str">
        <f t="shared" si="5765"/>
        <v/>
      </c>
      <c r="FL305" s="71" t="str">
        <f t="shared" si="5766"/>
        <v/>
      </c>
      <c r="FM305" s="71" t="str">
        <f t="shared" si="5767"/>
        <v/>
      </c>
      <c r="FN305" s="71" t="str">
        <f t="shared" si="5768"/>
        <v/>
      </c>
      <c r="FO305" s="71" t="str">
        <f t="shared" si="5769"/>
        <v/>
      </c>
      <c r="FP305" s="71" t="str">
        <f t="shared" si="5770"/>
        <v/>
      </c>
      <c r="FQ305" s="71" t="str">
        <f t="shared" si="5771"/>
        <v/>
      </c>
      <c r="FR305" s="71" t="str">
        <f t="shared" si="5772"/>
        <v/>
      </c>
      <c r="FS305" s="71" t="str">
        <f t="shared" si="5773"/>
        <v/>
      </c>
    </row>
    <row r="306" spans="1:175" ht="16.5">
      <c r="A306" s="134"/>
      <c r="B306" s="80" t="s">
        <v>902</v>
      </c>
      <c r="C306" s="61" t="s">
        <v>900</v>
      </c>
      <c r="T306" s="141"/>
      <c r="U306" s="85"/>
      <c r="CN306" s="70" t="str">
        <f t="shared" si="5698"/>
        <v>InitUnitState('IF03',,,,,,,,,,)</v>
      </c>
      <c r="CO306" s="70" t="str">
        <f t="shared" si="5699"/>
        <v>InitUnitNormal('IF03',,,,,,,,,,)</v>
      </c>
      <c r="CP306" s="70" t="str">
        <f t="shared" si="5700"/>
        <v>InitUnitMagic('IF03',,,,,,,,,,)</v>
      </c>
      <c r="CQ306" s="70" t="str">
        <f t="shared" si="5701"/>
        <v>InitUnitAdd('IF03',,,,,,,,,,)</v>
      </c>
      <c r="CR306" s="70" t="str">
        <f t="shared" si="5702"/>
        <v>InitEquipData('IF03',,"",,,,,'','','','','','',"")</v>
      </c>
      <c r="CU306" s="95" t="str">
        <f t="shared" si="5703"/>
        <v>|n</v>
      </c>
      <c r="CW306" s="60"/>
      <c r="CX306" s="60"/>
      <c r="CY306" s="60"/>
      <c r="CZ306" s="60"/>
      <c r="DA306" s="60"/>
      <c r="DB306" s="71" t="str">
        <f t="shared" si="5704"/>
        <v/>
      </c>
      <c r="DC306" s="71" t="str">
        <f t="shared" si="5705"/>
        <v/>
      </c>
      <c r="DD306" s="71" t="str">
        <f t="shared" si="5706"/>
        <v/>
      </c>
      <c r="DE306" s="71" t="str">
        <f t="shared" si="5707"/>
        <v/>
      </c>
      <c r="DF306" s="71" t="str">
        <f t="shared" si="5708"/>
        <v/>
      </c>
      <c r="DG306" s="71" t="str">
        <f t="shared" si="5709"/>
        <v/>
      </c>
      <c r="DH306" s="71" t="str">
        <f t="shared" si="5710"/>
        <v/>
      </c>
      <c r="DI306" s="71" t="str">
        <f t="shared" si="5711"/>
        <v/>
      </c>
      <c r="DJ306" s="71" t="str">
        <f t="shared" si="5712"/>
        <v/>
      </c>
      <c r="DK306" s="71" t="str">
        <f t="shared" si="5713"/>
        <v/>
      </c>
      <c r="DL306" s="71" t="str">
        <f t="shared" si="5714"/>
        <v/>
      </c>
      <c r="DM306" s="71" t="str">
        <f t="shared" si="5715"/>
        <v/>
      </c>
      <c r="DN306" s="71" t="str">
        <f t="shared" si="5716"/>
        <v/>
      </c>
      <c r="DO306" s="71" t="str">
        <f t="shared" si="5717"/>
        <v/>
      </c>
      <c r="DP306" s="71" t="str">
        <f t="shared" si="5718"/>
        <v/>
      </c>
      <c r="DQ306" s="71" t="str">
        <f t="shared" si="5719"/>
        <v/>
      </c>
      <c r="DR306" s="71" t="str">
        <f t="shared" si="5720"/>
        <v/>
      </c>
      <c r="DS306" s="71" t="str">
        <f t="shared" si="5721"/>
        <v/>
      </c>
      <c r="DT306" s="71" t="str">
        <f t="shared" si="5722"/>
        <v/>
      </c>
      <c r="DU306" s="71" t="str">
        <f t="shared" si="5723"/>
        <v/>
      </c>
      <c r="DV306" s="71" t="str">
        <f t="shared" si="5724"/>
        <v/>
      </c>
      <c r="DW306" s="71" t="str">
        <f t="shared" si="5725"/>
        <v/>
      </c>
      <c r="DX306" s="71" t="str">
        <f t="shared" si="5726"/>
        <v/>
      </c>
      <c r="DY306" s="71" t="str">
        <f t="shared" si="5727"/>
        <v/>
      </c>
      <c r="DZ306" s="71" t="str">
        <f t="shared" si="5728"/>
        <v/>
      </c>
      <c r="EA306" s="71" t="str">
        <f t="shared" si="5729"/>
        <v/>
      </c>
      <c r="EB306" s="71" t="str">
        <f t="shared" si="5730"/>
        <v/>
      </c>
      <c r="EC306" s="71" t="str">
        <f t="shared" si="5731"/>
        <v/>
      </c>
      <c r="ED306" s="71" t="str">
        <f t="shared" si="5732"/>
        <v/>
      </c>
      <c r="EE306" s="71" t="str">
        <f t="shared" si="5733"/>
        <v/>
      </c>
      <c r="EF306" s="71" t="str">
        <f t="shared" si="5734"/>
        <v/>
      </c>
      <c r="EG306" s="71" t="str">
        <f t="shared" si="5735"/>
        <v/>
      </c>
      <c r="EH306" s="71" t="str">
        <f t="shared" si="5736"/>
        <v/>
      </c>
      <c r="EI306" s="71" t="str">
        <f t="shared" si="5737"/>
        <v/>
      </c>
      <c r="EJ306" s="71" t="str">
        <f t="shared" si="5738"/>
        <v/>
      </c>
      <c r="EK306" s="71" t="str">
        <f t="shared" si="5739"/>
        <v/>
      </c>
      <c r="EL306" s="71" t="str">
        <f t="shared" si="5740"/>
        <v/>
      </c>
      <c r="EM306" s="71" t="str">
        <f t="shared" si="5741"/>
        <v/>
      </c>
      <c r="EN306" s="71" t="str">
        <f t="shared" si="5742"/>
        <v/>
      </c>
      <c r="EO306" s="71" t="str">
        <f t="shared" si="5743"/>
        <v/>
      </c>
      <c r="EP306" s="71" t="str">
        <f t="shared" si="5744"/>
        <v/>
      </c>
      <c r="EQ306" s="71" t="str">
        <f t="shared" si="5745"/>
        <v/>
      </c>
      <c r="ER306" s="71" t="str">
        <f t="shared" si="5746"/>
        <v/>
      </c>
      <c r="ES306" s="71" t="str">
        <f t="shared" si="5747"/>
        <v/>
      </c>
      <c r="ET306" s="71" t="str">
        <f t="shared" si="5748"/>
        <v/>
      </c>
      <c r="EU306" s="71" t="str">
        <f t="shared" si="5749"/>
        <v/>
      </c>
      <c r="EV306" s="71" t="str">
        <f t="shared" si="5750"/>
        <v/>
      </c>
      <c r="EW306" s="71" t="str">
        <f t="shared" si="5751"/>
        <v/>
      </c>
      <c r="EX306" s="71" t="str">
        <f t="shared" si="5752"/>
        <v/>
      </c>
      <c r="EY306" s="71" t="str">
        <f t="shared" si="5753"/>
        <v/>
      </c>
      <c r="EZ306" s="71" t="str">
        <f t="shared" si="5754"/>
        <v/>
      </c>
      <c r="FA306" s="71" t="str">
        <f t="shared" si="5755"/>
        <v/>
      </c>
      <c r="FB306" s="71" t="str">
        <f t="shared" si="5756"/>
        <v/>
      </c>
      <c r="FC306" s="71" t="str">
        <f t="shared" si="5757"/>
        <v/>
      </c>
      <c r="FD306" s="71" t="str">
        <f t="shared" si="5758"/>
        <v/>
      </c>
      <c r="FE306" s="71" t="str">
        <f t="shared" si="5759"/>
        <v/>
      </c>
      <c r="FF306" s="71" t="str">
        <f t="shared" si="5760"/>
        <v/>
      </c>
      <c r="FG306" s="71" t="str">
        <f t="shared" si="5761"/>
        <v/>
      </c>
      <c r="FH306" s="71" t="str">
        <f t="shared" si="5762"/>
        <v/>
      </c>
      <c r="FI306" s="71" t="str">
        <f t="shared" si="5763"/>
        <v/>
      </c>
      <c r="FJ306" s="71" t="str">
        <f t="shared" si="5764"/>
        <v/>
      </c>
      <c r="FK306" s="71" t="str">
        <f t="shared" si="5765"/>
        <v/>
      </c>
      <c r="FL306" s="71" t="str">
        <f t="shared" si="5766"/>
        <v/>
      </c>
      <c r="FM306" s="71" t="str">
        <f t="shared" si="5767"/>
        <v/>
      </c>
      <c r="FN306" s="71" t="str">
        <f t="shared" si="5768"/>
        <v/>
      </c>
      <c r="FO306" s="71" t="str">
        <f t="shared" si="5769"/>
        <v/>
      </c>
      <c r="FP306" s="71" t="str">
        <f t="shared" si="5770"/>
        <v/>
      </c>
      <c r="FQ306" s="71" t="str">
        <f t="shared" si="5771"/>
        <v/>
      </c>
      <c r="FR306" s="71" t="str">
        <f t="shared" si="5772"/>
        <v/>
      </c>
      <c r="FS306" s="71" t="str">
        <f t="shared" si="5773"/>
        <v/>
      </c>
    </row>
    <row r="307" spans="1:175" ht="16.5">
      <c r="A307" s="134"/>
      <c r="B307" s="80" t="s">
        <v>903</v>
      </c>
      <c r="C307" s="61" t="s">
        <v>900</v>
      </c>
      <c r="T307" s="141"/>
      <c r="U307" s="85"/>
      <c r="CN307" s="70" t="str">
        <f t="shared" si="5698"/>
        <v>InitUnitState('IF04',,,,,,,,,,)</v>
      </c>
      <c r="CO307" s="70" t="str">
        <f t="shared" si="5699"/>
        <v>InitUnitNormal('IF04',,,,,,,,,,)</v>
      </c>
      <c r="CP307" s="70" t="str">
        <f t="shared" si="5700"/>
        <v>InitUnitMagic('IF04',,,,,,,,,,)</v>
      </c>
      <c r="CQ307" s="70" t="str">
        <f t="shared" si="5701"/>
        <v>InitUnitAdd('IF04',,,,,,,,,,)</v>
      </c>
      <c r="CR307" s="70" t="str">
        <f t="shared" si="5702"/>
        <v>InitEquipData('IF04',,"",,,,,'','','','','','',"")</v>
      </c>
      <c r="CU307" s="95" t="str">
        <f t="shared" si="5703"/>
        <v>|n</v>
      </c>
      <c r="CW307" s="60"/>
      <c r="CX307" s="60"/>
      <c r="CY307" s="60"/>
      <c r="CZ307" s="60"/>
      <c r="DA307" s="60"/>
      <c r="DB307" s="71" t="str">
        <f t="shared" si="5704"/>
        <v/>
      </c>
      <c r="DC307" s="71" t="str">
        <f t="shared" si="5705"/>
        <v/>
      </c>
      <c r="DD307" s="71" t="str">
        <f t="shared" si="5706"/>
        <v/>
      </c>
      <c r="DE307" s="71" t="str">
        <f t="shared" si="5707"/>
        <v/>
      </c>
      <c r="DF307" s="71" t="str">
        <f t="shared" si="5708"/>
        <v/>
      </c>
      <c r="DG307" s="71" t="str">
        <f t="shared" si="5709"/>
        <v/>
      </c>
      <c r="DH307" s="71" t="str">
        <f t="shared" si="5710"/>
        <v/>
      </c>
      <c r="DI307" s="71" t="str">
        <f t="shared" si="5711"/>
        <v/>
      </c>
      <c r="DJ307" s="71" t="str">
        <f t="shared" si="5712"/>
        <v/>
      </c>
      <c r="DK307" s="71" t="str">
        <f t="shared" si="5713"/>
        <v/>
      </c>
      <c r="DL307" s="71" t="str">
        <f t="shared" si="5714"/>
        <v/>
      </c>
      <c r="DM307" s="71" t="str">
        <f t="shared" si="5715"/>
        <v/>
      </c>
      <c r="DN307" s="71" t="str">
        <f t="shared" si="5716"/>
        <v/>
      </c>
      <c r="DO307" s="71" t="str">
        <f t="shared" si="5717"/>
        <v/>
      </c>
      <c r="DP307" s="71" t="str">
        <f t="shared" si="5718"/>
        <v/>
      </c>
      <c r="DQ307" s="71" t="str">
        <f t="shared" si="5719"/>
        <v/>
      </c>
      <c r="DR307" s="71" t="str">
        <f t="shared" si="5720"/>
        <v/>
      </c>
      <c r="DS307" s="71" t="str">
        <f t="shared" si="5721"/>
        <v/>
      </c>
      <c r="DT307" s="71" t="str">
        <f t="shared" si="5722"/>
        <v/>
      </c>
      <c r="DU307" s="71" t="str">
        <f t="shared" si="5723"/>
        <v/>
      </c>
      <c r="DV307" s="71" t="str">
        <f t="shared" si="5724"/>
        <v/>
      </c>
      <c r="DW307" s="71" t="str">
        <f t="shared" si="5725"/>
        <v/>
      </c>
      <c r="DX307" s="71" t="str">
        <f t="shared" si="5726"/>
        <v/>
      </c>
      <c r="DY307" s="71" t="str">
        <f t="shared" si="5727"/>
        <v/>
      </c>
      <c r="DZ307" s="71" t="str">
        <f t="shared" si="5728"/>
        <v/>
      </c>
      <c r="EA307" s="71" t="str">
        <f t="shared" si="5729"/>
        <v/>
      </c>
      <c r="EB307" s="71" t="str">
        <f t="shared" si="5730"/>
        <v/>
      </c>
      <c r="EC307" s="71" t="str">
        <f t="shared" si="5731"/>
        <v/>
      </c>
      <c r="ED307" s="71" t="str">
        <f t="shared" si="5732"/>
        <v/>
      </c>
      <c r="EE307" s="71" t="str">
        <f t="shared" si="5733"/>
        <v/>
      </c>
      <c r="EF307" s="71" t="str">
        <f t="shared" si="5734"/>
        <v/>
      </c>
      <c r="EG307" s="71" t="str">
        <f t="shared" si="5735"/>
        <v/>
      </c>
      <c r="EH307" s="71" t="str">
        <f t="shared" si="5736"/>
        <v/>
      </c>
      <c r="EI307" s="71" t="str">
        <f t="shared" si="5737"/>
        <v/>
      </c>
      <c r="EJ307" s="71" t="str">
        <f t="shared" si="5738"/>
        <v/>
      </c>
      <c r="EK307" s="71" t="str">
        <f t="shared" si="5739"/>
        <v/>
      </c>
      <c r="EL307" s="71" t="str">
        <f t="shared" si="5740"/>
        <v/>
      </c>
      <c r="EM307" s="71" t="str">
        <f t="shared" si="5741"/>
        <v/>
      </c>
      <c r="EN307" s="71" t="str">
        <f t="shared" si="5742"/>
        <v/>
      </c>
      <c r="EO307" s="71" t="str">
        <f t="shared" si="5743"/>
        <v/>
      </c>
      <c r="EP307" s="71" t="str">
        <f t="shared" si="5744"/>
        <v/>
      </c>
      <c r="EQ307" s="71" t="str">
        <f t="shared" si="5745"/>
        <v/>
      </c>
      <c r="ER307" s="71" t="str">
        <f t="shared" si="5746"/>
        <v/>
      </c>
      <c r="ES307" s="71" t="str">
        <f t="shared" si="5747"/>
        <v/>
      </c>
      <c r="ET307" s="71" t="str">
        <f t="shared" si="5748"/>
        <v/>
      </c>
      <c r="EU307" s="71" t="str">
        <f t="shared" si="5749"/>
        <v/>
      </c>
      <c r="EV307" s="71" t="str">
        <f t="shared" si="5750"/>
        <v/>
      </c>
      <c r="EW307" s="71" t="str">
        <f t="shared" si="5751"/>
        <v/>
      </c>
      <c r="EX307" s="71" t="str">
        <f t="shared" si="5752"/>
        <v/>
      </c>
      <c r="EY307" s="71" t="str">
        <f t="shared" si="5753"/>
        <v/>
      </c>
      <c r="EZ307" s="71" t="str">
        <f t="shared" si="5754"/>
        <v/>
      </c>
      <c r="FA307" s="71" t="str">
        <f t="shared" si="5755"/>
        <v/>
      </c>
      <c r="FB307" s="71" t="str">
        <f t="shared" si="5756"/>
        <v/>
      </c>
      <c r="FC307" s="71" t="str">
        <f t="shared" si="5757"/>
        <v/>
      </c>
      <c r="FD307" s="71" t="str">
        <f t="shared" si="5758"/>
        <v/>
      </c>
      <c r="FE307" s="71" t="str">
        <f t="shared" si="5759"/>
        <v/>
      </c>
      <c r="FF307" s="71" t="str">
        <f t="shared" si="5760"/>
        <v/>
      </c>
      <c r="FG307" s="71" t="str">
        <f t="shared" si="5761"/>
        <v/>
      </c>
      <c r="FH307" s="71" t="str">
        <f t="shared" si="5762"/>
        <v/>
      </c>
      <c r="FI307" s="71" t="str">
        <f t="shared" si="5763"/>
        <v/>
      </c>
      <c r="FJ307" s="71" t="str">
        <f t="shared" si="5764"/>
        <v/>
      </c>
      <c r="FK307" s="71" t="str">
        <f t="shared" si="5765"/>
        <v/>
      </c>
      <c r="FL307" s="71" t="str">
        <f t="shared" si="5766"/>
        <v/>
      </c>
      <c r="FM307" s="71" t="str">
        <f t="shared" si="5767"/>
        <v/>
      </c>
      <c r="FN307" s="71" t="str">
        <f t="shared" si="5768"/>
        <v/>
      </c>
      <c r="FO307" s="71" t="str">
        <f t="shared" si="5769"/>
        <v/>
      </c>
      <c r="FP307" s="71" t="str">
        <f t="shared" si="5770"/>
        <v/>
      </c>
      <c r="FQ307" s="71" t="str">
        <f t="shared" si="5771"/>
        <v/>
      </c>
      <c r="FR307" s="71" t="str">
        <f t="shared" si="5772"/>
        <v/>
      </c>
      <c r="FS307" s="71" t="str">
        <f t="shared" si="5773"/>
        <v/>
      </c>
    </row>
    <row r="308" spans="1:175" ht="16.5">
      <c r="A308" s="134"/>
      <c r="B308" s="80" t="s">
        <v>904</v>
      </c>
      <c r="C308" s="61" t="s">
        <v>900</v>
      </c>
      <c r="T308" s="141"/>
      <c r="U308" s="85"/>
      <c r="CN308" s="70" t="str">
        <f t="shared" si="5698"/>
        <v>InitUnitState('IF05',,,,,,,,,,)</v>
      </c>
      <c r="CO308" s="70" t="str">
        <f t="shared" si="5699"/>
        <v>InitUnitNormal('IF05',,,,,,,,,,)</v>
      </c>
      <c r="CP308" s="70" t="str">
        <f t="shared" si="5700"/>
        <v>InitUnitMagic('IF05',,,,,,,,,,)</v>
      </c>
      <c r="CQ308" s="70" t="str">
        <f t="shared" si="5701"/>
        <v>InitUnitAdd('IF05',,,,,,,,,,)</v>
      </c>
      <c r="CR308" s="70" t="str">
        <f t="shared" si="5702"/>
        <v>InitEquipData('IF05',,"",,,,,'','','','','','',"")</v>
      </c>
      <c r="CU308" s="95" t="str">
        <f t="shared" si="5703"/>
        <v>|n</v>
      </c>
      <c r="CW308" s="60"/>
      <c r="CX308" s="60"/>
      <c r="CY308" s="60"/>
      <c r="CZ308" s="60"/>
      <c r="DA308" s="60"/>
      <c r="DB308" s="71" t="str">
        <f t="shared" si="5704"/>
        <v/>
      </c>
      <c r="DC308" s="71" t="str">
        <f t="shared" si="5705"/>
        <v/>
      </c>
      <c r="DD308" s="71" t="str">
        <f t="shared" si="5706"/>
        <v/>
      </c>
      <c r="DE308" s="71" t="str">
        <f t="shared" si="5707"/>
        <v/>
      </c>
      <c r="DF308" s="71" t="str">
        <f t="shared" si="5708"/>
        <v/>
      </c>
      <c r="DG308" s="71" t="str">
        <f t="shared" si="5709"/>
        <v/>
      </c>
      <c r="DH308" s="71" t="str">
        <f t="shared" si="5710"/>
        <v/>
      </c>
      <c r="DI308" s="71" t="str">
        <f t="shared" si="5711"/>
        <v/>
      </c>
      <c r="DJ308" s="71" t="str">
        <f t="shared" si="5712"/>
        <v/>
      </c>
      <c r="DK308" s="71" t="str">
        <f t="shared" si="5713"/>
        <v/>
      </c>
      <c r="DL308" s="71" t="str">
        <f t="shared" si="5714"/>
        <v/>
      </c>
      <c r="DM308" s="71" t="str">
        <f t="shared" si="5715"/>
        <v/>
      </c>
      <c r="DN308" s="71" t="str">
        <f t="shared" si="5716"/>
        <v/>
      </c>
      <c r="DO308" s="71" t="str">
        <f t="shared" si="5717"/>
        <v/>
      </c>
      <c r="DP308" s="71" t="str">
        <f t="shared" si="5718"/>
        <v/>
      </c>
      <c r="DQ308" s="71" t="str">
        <f t="shared" si="5719"/>
        <v/>
      </c>
      <c r="DR308" s="71" t="str">
        <f t="shared" si="5720"/>
        <v/>
      </c>
      <c r="DS308" s="71" t="str">
        <f t="shared" si="5721"/>
        <v/>
      </c>
      <c r="DT308" s="71" t="str">
        <f t="shared" si="5722"/>
        <v/>
      </c>
      <c r="DU308" s="71" t="str">
        <f t="shared" si="5723"/>
        <v/>
      </c>
      <c r="DV308" s="71" t="str">
        <f t="shared" si="5724"/>
        <v/>
      </c>
      <c r="DW308" s="71" t="str">
        <f t="shared" si="5725"/>
        <v/>
      </c>
      <c r="DX308" s="71" t="str">
        <f t="shared" si="5726"/>
        <v/>
      </c>
      <c r="DY308" s="71" t="str">
        <f t="shared" si="5727"/>
        <v/>
      </c>
      <c r="DZ308" s="71" t="str">
        <f t="shared" si="5728"/>
        <v/>
      </c>
      <c r="EA308" s="71" t="str">
        <f t="shared" si="5729"/>
        <v/>
      </c>
      <c r="EB308" s="71" t="str">
        <f t="shared" si="5730"/>
        <v/>
      </c>
      <c r="EC308" s="71" t="str">
        <f t="shared" si="5731"/>
        <v/>
      </c>
      <c r="ED308" s="71" t="str">
        <f t="shared" si="5732"/>
        <v/>
      </c>
      <c r="EE308" s="71" t="str">
        <f t="shared" si="5733"/>
        <v/>
      </c>
      <c r="EF308" s="71" t="str">
        <f t="shared" si="5734"/>
        <v/>
      </c>
      <c r="EG308" s="71" t="str">
        <f t="shared" si="5735"/>
        <v/>
      </c>
      <c r="EH308" s="71" t="str">
        <f t="shared" si="5736"/>
        <v/>
      </c>
      <c r="EI308" s="71" t="str">
        <f t="shared" si="5737"/>
        <v/>
      </c>
      <c r="EJ308" s="71" t="str">
        <f t="shared" si="5738"/>
        <v/>
      </c>
      <c r="EK308" s="71" t="str">
        <f t="shared" si="5739"/>
        <v/>
      </c>
      <c r="EL308" s="71" t="str">
        <f t="shared" si="5740"/>
        <v/>
      </c>
      <c r="EM308" s="71" t="str">
        <f t="shared" si="5741"/>
        <v/>
      </c>
      <c r="EN308" s="71" t="str">
        <f t="shared" si="5742"/>
        <v/>
      </c>
      <c r="EO308" s="71" t="str">
        <f t="shared" si="5743"/>
        <v/>
      </c>
      <c r="EP308" s="71" t="str">
        <f t="shared" si="5744"/>
        <v/>
      </c>
      <c r="EQ308" s="71" t="str">
        <f t="shared" si="5745"/>
        <v/>
      </c>
      <c r="ER308" s="71" t="str">
        <f t="shared" si="5746"/>
        <v/>
      </c>
      <c r="ES308" s="71" t="str">
        <f t="shared" si="5747"/>
        <v/>
      </c>
      <c r="ET308" s="71" t="str">
        <f t="shared" si="5748"/>
        <v/>
      </c>
      <c r="EU308" s="71" t="str">
        <f t="shared" si="5749"/>
        <v/>
      </c>
      <c r="EV308" s="71" t="str">
        <f t="shared" si="5750"/>
        <v/>
      </c>
      <c r="EW308" s="71" t="str">
        <f t="shared" si="5751"/>
        <v/>
      </c>
      <c r="EX308" s="71" t="str">
        <f t="shared" si="5752"/>
        <v/>
      </c>
      <c r="EY308" s="71" t="str">
        <f t="shared" si="5753"/>
        <v/>
      </c>
      <c r="EZ308" s="71" t="str">
        <f t="shared" si="5754"/>
        <v/>
      </c>
      <c r="FA308" s="71" t="str">
        <f t="shared" si="5755"/>
        <v/>
      </c>
      <c r="FB308" s="71" t="str">
        <f t="shared" si="5756"/>
        <v/>
      </c>
      <c r="FC308" s="71" t="str">
        <f t="shared" si="5757"/>
        <v/>
      </c>
      <c r="FD308" s="71" t="str">
        <f t="shared" si="5758"/>
        <v/>
      </c>
      <c r="FE308" s="71" t="str">
        <f t="shared" si="5759"/>
        <v/>
      </c>
      <c r="FF308" s="71" t="str">
        <f t="shared" si="5760"/>
        <v/>
      </c>
      <c r="FG308" s="71" t="str">
        <f t="shared" si="5761"/>
        <v/>
      </c>
      <c r="FH308" s="71" t="str">
        <f t="shared" si="5762"/>
        <v/>
      </c>
      <c r="FI308" s="71" t="str">
        <f t="shared" si="5763"/>
        <v/>
      </c>
      <c r="FJ308" s="71" t="str">
        <f t="shared" si="5764"/>
        <v/>
      </c>
      <c r="FK308" s="71" t="str">
        <f t="shared" si="5765"/>
        <v/>
      </c>
      <c r="FL308" s="71" t="str">
        <f t="shared" si="5766"/>
        <v/>
      </c>
      <c r="FM308" s="71" t="str">
        <f t="shared" si="5767"/>
        <v/>
      </c>
      <c r="FN308" s="71" t="str">
        <f t="shared" si="5768"/>
        <v/>
      </c>
      <c r="FO308" s="71" t="str">
        <f t="shared" si="5769"/>
        <v/>
      </c>
      <c r="FP308" s="71" t="str">
        <f t="shared" si="5770"/>
        <v/>
      </c>
      <c r="FQ308" s="71" t="str">
        <f t="shared" si="5771"/>
        <v/>
      </c>
      <c r="FR308" s="71" t="str">
        <f t="shared" si="5772"/>
        <v/>
      </c>
      <c r="FS308" s="71" t="str">
        <f t="shared" si="5773"/>
        <v/>
      </c>
    </row>
    <row r="309" spans="1:175" ht="16.5">
      <c r="A309" s="134"/>
      <c r="B309" s="80" t="s">
        <v>905</v>
      </c>
      <c r="C309" s="61" t="s">
        <v>900</v>
      </c>
      <c r="T309" s="141"/>
      <c r="U309" s="85"/>
      <c r="CN309" s="70" t="str">
        <f t="shared" si="5698"/>
        <v>InitUnitState('IF06',,,,,,,,,,)</v>
      </c>
      <c r="CO309" s="70" t="str">
        <f t="shared" si="5699"/>
        <v>InitUnitNormal('IF06',,,,,,,,,,)</v>
      </c>
      <c r="CP309" s="70" t="str">
        <f t="shared" si="5700"/>
        <v>InitUnitMagic('IF06',,,,,,,,,,)</v>
      </c>
      <c r="CQ309" s="70" t="str">
        <f t="shared" si="5701"/>
        <v>InitUnitAdd('IF06',,,,,,,,,,)</v>
      </c>
      <c r="CR309" s="70" t="str">
        <f t="shared" si="5702"/>
        <v>InitEquipData('IF06',,"",,,,,'','','','','','',"")</v>
      </c>
      <c r="CU309" s="95" t="str">
        <f t="shared" si="5703"/>
        <v>|n</v>
      </c>
      <c r="CW309" s="60"/>
      <c r="CX309" s="60"/>
      <c r="CY309" s="60"/>
      <c r="CZ309" s="60"/>
      <c r="DA309" s="60"/>
      <c r="DB309" s="71" t="str">
        <f t="shared" si="5704"/>
        <v/>
      </c>
      <c r="DC309" s="71" t="str">
        <f t="shared" si="5705"/>
        <v/>
      </c>
      <c r="DD309" s="71" t="str">
        <f t="shared" si="5706"/>
        <v/>
      </c>
      <c r="DE309" s="71" t="str">
        <f t="shared" si="5707"/>
        <v/>
      </c>
      <c r="DF309" s="71" t="str">
        <f t="shared" si="5708"/>
        <v/>
      </c>
      <c r="DG309" s="71" t="str">
        <f t="shared" si="5709"/>
        <v/>
      </c>
      <c r="DH309" s="71" t="str">
        <f t="shared" si="5710"/>
        <v/>
      </c>
      <c r="DI309" s="71" t="str">
        <f t="shared" si="5711"/>
        <v/>
      </c>
      <c r="DJ309" s="71" t="str">
        <f t="shared" si="5712"/>
        <v/>
      </c>
      <c r="DK309" s="71" t="str">
        <f t="shared" si="5713"/>
        <v/>
      </c>
      <c r="DL309" s="71" t="str">
        <f t="shared" si="5714"/>
        <v/>
      </c>
      <c r="DM309" s="71" t="str">
        <f t="shared" si="5715"/>
        <v/>
      </c>
      <c r="DN309" s="71" t="str">
        <f t="shared" si="5716"/>
        <v/>
      </c>
      <c r="DO309" s="71" t="str">
        <f t="shared" si="5717"/>
        <v/>
      </c>
      <c r="DP309" s="71" t="str">
        <f t="shared" si="5718"/>
        <v/>
      </c>
      <c r="DQ309" s="71" t="str">
        <f t="shared" si="5719"/>
        <v/>
      </c>
      <c r="DR309" s="71" t="str">
        <f t="shared" si="5720"/>
        <v/>
      </c>
      <c r="DS309" s="71" t="str">
        <f t="shared" si="5721"/>
        <v/>
      </c>
      <c r="DT309" s="71" t="str">
        <f t="shared" si="5722"/>
        <v/>
      </c>
      <c r="DU309" s="71" t="str">
        <f t="shared" si="5723"/>
        <v/>
      </c>
      <c r="DV309" s="71" t="str">
        <f t="shared" si="5724"/>
        <v/>
      </c>
      <c r="DW309" s="71" t="str">
        <f t="shared" si="5725"/>
        <v/>
      </c>
      <c r="DX309" s="71" t="str">
        <f t="shared" si="5726"/>
        <v/>
      </c>
      <c r="DY309" s="71" t="str">
        <f t="shared" si="5727"/>
        <v/>
      </c>
      <c r="DZ309" s="71" t="str">
        <f t="shared" si="5728"/>
        <v/>
      </c>
      <c r="EA309" s="71" t="str">
        <f t="shared" si="5729"/>
        <v/>
      </c>
      <c r="EB309" s="71" t="str">
        <f t="shared" si="5730"/>
        <v/>
      </c>
      <c r="EC309" s="71" t="str">
        <f t="shared" si="5731"/>
        <v/>
      </c>
      <c r="ED309" s="71" t="str">
        <f t="shared" si="5732"/>
        <v/>
      </c>
      <c r="EE309" s="71" t="str">
        <f t="shared" si="5733"/>
        <v/>
      </c>
      <c r="EF309" s="71" t="str">
        <f t="shared" si="5734"/>
        <v/>
      </c>
      <c r="EG309" s="71" t="str">
        <f t="shared" si="5735"/>
        <v/>
      </c>
      <c r="EH309" s="71" t="str">
        <f t="shared" si="5736"/>
        <v/>
      </c>
      <c r="EI309" s="71" t="str">
        <f t="shared" si="5737"/>
        <v/>
      </c>
      <c r="EJ309" s="71" t="str">
        <f t="shared" si="5738"/>
        <v/>
      </c>
      <c r="EK309" s="71" t="str">
        <f t="shared" si="5739"/>
        <v/>
      </c>
      <c r="EL309" s="71" t="str">
        <f t="shared" si="5740"/>
        <v/>
      </c>
      <c r="EM309" s="71" t="str">
        <f t="shared" si="5741"/>
        <v/>
      </c>
      <c r="EN309" s="71" t="str">
        <f t="shared" si="5742"/>
        <v/>
      </c>
      <c r="EO309" s="71" t="str">
        <f t="shared" si="5743"/>
        <v/>
      </c>
      <c r="EP309" s="71" t="str">
        <f t="shared" si="5744"/>
        <v/>
      </c>
      <c r="EQ309" s="71" t="str">
        <f t="shared" si="5745"/>
        <v/>
      </c>
      <c r="ER309" s="71" t="str">
        <f t="shared" si="5746"/>
        <v/>
      </c>
      <c r="ES309" s="71" t="str">
        <f t="shared" si="5747"/>
        <v/>
      </c>
      <c r="ET309" s="71" t="str">
        <f t="shared" si="5748"/>
        <v/>
      </c>
      <c r="EU309" s="71" t="str">
        <f t="shared" si="5749"/>
        <v/>
      </c>
      <c r="EV309" s="71" t="str">
        <f t="shared" si="5750"/>
        <v/>
      </c>
      <c r="EW309" s="71" t="str">
        <f t="shared" si="5751"/>
        <v/>
      </c>
      <c r="EX309" s="71" t="str">
        <f t="shared" si="5752"/>
        <v/>
      </c>
      <c r="EY309" s="71" t="str">
        <f t="shared" si="5753"/>
        <v/>
      </c>
      <c r="EZ309" s="71" t="str">
        <f t="shared" si="5754"/>
        <v/>
      </c>
      <c r="FA309" s="71" t="str">
        <f t="shared" si="5755"/>
        <v/>
      </c>
      <c r="FB309" s="71" t="str">
        <f t="shared" si="5756"/>
        <v/>
      </c>
      <c r="FC309" s="71" t="str">
        <f t="shared" si="5757"/>
        <v/>
      </c>
      <c r="FD309" s="71" t="str">
        <f t="shared" si="5758"/>
        <v/>
      </c>
      <c r="FE309" s="71" t="str">
        <f t="shared" si="5759"/>
        <v/>
      </c>
      <c r="FF309" s="71" t="str">
        <f t="shared" si="5760"/>
        <v/>
      </c>
      <c r="FG309" s="71" t="str">
        <f t="shared" si="5761"/>
        <v/>
      </c>
      <c r="FH309" s="71" t="str">
        <f t="shared" si="5762"/>
        <v/>
      </c>
      <c r="FI309" s="71" t="str">
        <f t="shared" si="5763"/>
        <v/>
      </c>
      <c r="FJ309" s="71" t="str">
        <f t="shared" si="5764"/>
        <v/>
      </c>
      <c r="FK309" s="71" t="str">
        <f t="shared" si="5765"/>
        <v/>
      </c>
      <c r="FL309" s="71" t="str">
        <f t="shared" si="5766"/>
        <v/>
      </c>
      <c r="FM309" s="71" t="str">
        <f t="shared" si="5767"/>
        <v/>
      </c>
      <c r="FN309" s="71" t="str">
        <f t="shared" si="5768"/>
        <v/>
      </c>
      <c r="FO309" s="71" t="str">
        <f t="shared" si="5769"/>
        <v/>
      </c>
      <c r="FP309" s="71" t="str">
        <f t="shared" si="5770"/>
        <v/>
      </c>
      <c r="FQ309" s="71" t="str">
        <f t="shared" si="5771"/>
        <v/>
      </c>
      <c r="FR309" s="71" t="str">
        <f t="shared" si="5772"/>
        <v/>
      </c>
      <c r="FS309" s="71" t="str">
        <f t="shared" si="5773"/>
        <v/>
      </c>
    </row>
    <row r="310" spans="1:175" ht="16.5">
      <c r="A310" s="134"/>
      <c r="B310" s="80" t="s">
        <v>906</v>
      </c>
      <c r="C310" s="61" t="s">
        <v>900</v>
      </c>
      <c r="T310" s="141"/>
      <c r="U310" s="85"/>
      <c r="CN310" s="70" t="str">
        <f t="shared" si="5698"/>
        <v>InitUnitState('IF07',,,,,,,,,,)</v>
      </c>
      <c r="CO310" s="70" t="str">
        <f t="shared" si="5699"/>
        <v>InitUnitNormal('IF07',,,,,,,,,,)</v>
      </c>
      <c r="CP310" s="70" t="str">
        <f t="shared" si="5700"/>
        <v>InitUnitMagic('IF07',,,,,,,,,,)</v>
      </c>
      <c r="CQ310" s="70" t="str">
        <f t="shared" si="5701"/>
        <v>InitUnitAdd('IF07',,,,,,,,,,)</v>
      </c>
      <c r="CR310" s="70" t="str">
        <f t="shared" si="5702"/>
        <v>InitEquipData('IF07',,"",,,,,'','','','','','',"")</v>
      </c>
      <c r="CU310" s="95" t="str">
        <f t="shared" si="5703"/>
        <v>|n</v>
      </c>
      <c r="CW310" s="60"/>
      <c r="CX310" s="60"/>
      <c r="CY310" s="60"/>
      <c r="CZ310" s="60"/>
      <c r="DA310" s="60"/>
      <c r="DB310" s="71" t="str">
        <f t="shared" si="5704"/>
        <v/>
      </c>
      <c r="DC310" s="71" t="str">
        <f t="shared" si="5705"/>
        <v/>
      </c>
      <c r="DD310" s="71" t="str">
        <f t="shared" si="5706"/>
        <v/>
      </c>
      <c r="DE310" s="71" t="str">
        <f t="shared" si="5707"/>
        <v/>
      </c>
      <c r="DF310" s="71" t="str">
        <f t="shared" si="5708"/>
        <v/>
      </c>
      <c r="DG310" s="71" t="str">
        <f t="shared" si="5709"/>
        <v/>
      </c>
      <c r="DH310" s="71" t="str">
        <f t="shared" si="5710"/>
        <v/>
      </c>
      <c r="DI310" s="71" t="str">
        <f t="shared" si="5711"/>
        <v/>
      </c>
      <c r="DJ310" s="71" t="str">
        <f t="shared" si="5712"/>
        <v/>
      </c>
      <c r="DK310" s="71" t="str">
        <f t="shared" si="5713"/>
        <v/>
      </c>
      <c r="DL310" s="71" t="str">
        <f t="shared" si="5714"/>
        <v/>
      </c>
      <c r="DM310" s="71" t="str">
        <f t="shared" si="5715"/>
        <v/>
      </c>
      <c r="DN310" s="71" t="str">
        <f t="shared" si="5716"/>
        <v/>
      </c>
      <c r="DO310" s="71" t="str">
        <f t="shared" si="5717"/>
        <v/>
      </c>
      <c r="DP310" s="71" t="str">
        <f t="shared" si="5718"/>
        <v/>
      </c>
      <c r="DQ310" s="71" t="str">
        <f t="shared" si="5719"/>
        <v/>
      </c>
      <c r="DR310" s="71" t="str">
        <f t="shared" si="5720"/>
        <v/>
      </c>
      <c r="DS310" s="71" t="str">
        <f t="shared" si="5721"/>
        <v/>
      </c>
      <c r="DT310" s="71" t="str">
        <f t="shared" si="5722"/>
        <v/>
      </c>
      <c r="DU310" s="71" t="str">
        <f t="shared" si="5723"/>
        <v/>
      </c>
      <c r="DV310" s="71" t="str">
        <f t="shared" si="5724"/>
        <v/>
      </c>
      <c r="DW310" s="71" t="str">
        <f t="shared" si="5725"/>
        <v/>
      </c>
      <c r="DX310" s="71" t="str">
        <f t="shared" si="5726"/>
        <v/>
      </c>
      <c r="DY310" s="71" t="str">
        <f t="shared" si="5727"/>
        <v/>
      </c>
      <c r="DZ310" s="71" t="str">
        <f t="shared" si="5728"/>
        <v/>
      </c>
      <c r="EA310" s="71" t="str">
        <f t="shared" si="5729"/>
        <v/>
      </c>
      <c r="EB310" s="71" t="str">
        <f t="shared" si="5730"/>
        <v/>
      </c>
      <c r="EC310" s="71" t="str">
        <f t="shared" si="5731"/>
        <v/>
      </c>
      <c r="ED310" s="71" t="str">
        <f t="shared" si="5732"/>
        <v/>
      </c>
      <c r="EE310" s="71" t="str">
        <f t="shared" si="5733"/>
        <v/>
      </c>
      <c r="EF310" s="71" t="str">
        <f t="shared" si="5734"/>
        <v/>
      </c>
      <c r="EG310" s="71" t="str">
        <f t="shared" si="5735"/>
        <v/>
      </c>
      <c r="EH310" s="71" t="str">
        <f t="shared" si="5736"/>
        <v/>
      </c>
      <c r="EI310" s="71" t="str">
        <f t="shared" si="5737"/>
        <v/>
      </c>
      <c r="EJ310" s="71" t="str">
        <f t="shared" si="5738"/>
        <v/>
      </c>
      <c r="EK310" s="71" t="str">
        <f t="shared" si="5739"/>
        <v/>
      </c>
      <c r="EL310" s="71" t="str">
        <f t="shared" si="5740"/>
        <v/>
      </c>
      <c r="EM310" s="71" t="str">
        <f t="shared" si="5741"/>
        <v/>
      </c>
      <c r="EN310" s="71" t="str">
        <f t="shared" si="5742"/>
        <v/>
      </c>
      <c r="EO310" s="71" t="str">
        <f t="shared" si="5743"/>
        <v/>
      </c>
      <c r="EP310" s="71" t="str">
        <f t="shared" si="5744"/>
        <v/>
      </c>
      <c r="EQ310" s="71" t="str">
        <f t="shared" si="5745"/>
        <v/>
      </c>
      <c r="ER310" s="71" t="str">
        <f t="shared" si="5746"/>
        <v/>
      </c>
      <c r="ES310" s="71" t="str">
        <f t="shared" si="5747"/>
        <v/>
      </c>
      <c r="ET310" s="71" t="str">
        <f t="shared" si="5748"/>
        <v/>
      </c>
      <c r="EU310" s="71" t="str">
        <f t="shared" si="5749"/>
        <v/>
      </c>
      <c r="EV310" s="71" t="str">
        <f t="shared" si="5750"/>
        <v/>
      </c>
      <c r="EW310" s="71" t="str">
        <f t="shared" si="5751"/>
        <v/>
      </c>
      <c r="EX310" s="71" t="str">
        <f t="shared" si="5752"/>
        <v/>
      </c>
      <c r="EY310" s="71" t="str">
        <f t="shared" si="5753"/>
        <v/>
      </c>
      <c r="EZ310" s="71" t="str">
        <f t="shared" si="5754"/>
        <v/>
      </c>
      <c r="FA310" s="71" t="str">
        <f t="shared" si="5755"/>
        <v/>
      </c>
      <c r="FB310" s="71" t="str">
        <f t="shared" si="5756"/>
        <v/>
      </c>
      <c r="FC310" s="71" t="str">
        <f t="shared" si="5757"/>
        <v/>
      </c>
      <c r="FD310" s="71" t="str">
        <f t="shared" si="5758"/>
        <v/>
      </c>
      <c r="FE310" s="71" t="str">
        <f t="shared" si="5759"/>
        <v/>
      </c>
      <c r="FF310" s="71" t="str">
        <f t="shared" si="5760"/>
        <v/>
      </c>
      <c r="FG310" s="71" t="str">
        <f t="shared" si="5761"/>
        <v/>
      </c>
      <c r="FH310" s="71" t="str">
        <f t="shared" si="5762"/>
        <v/>
      </c>
      <c r="FI310" s="71" t="str">
        <f t="shared" si="5763"/>
        <v/>
      </c>
      <c r="FJ310" s="71" t="str">
        <f t="shared" si="5764"/>
        <v/>
      </c>
      <c r="FK310" s="71" t="str">
        <f t="shared" si="5765"/>
        <v/>
      </c>
      <c r="FL310" s="71" t="str">
        <f t="shared" si="5766"/>
        <v/>
      </c>
      <c r="FM310" s="71" t="str">
        <f t="shared" si="5767"/>
        <v/>
      </c>
      <c r="FN310" s="71" t="str">
        <f t="shared" si="5768"/>
        <v/>
      </c>
      <c r="FO310" s="71" t="str">
        <f t="shared" si="5769"/>
        <v/>
      </c>
      <c r="FP310" s="71" t="str">
        <f t="shared" si="5770"/>
        <v/>
      </c>
      <c r="FQ310" s="71" t="str">
        <f t="shared" si="5771"/>
        <v/>
      </c>
      <c r="FR310" s="71" t="str">
        <f t="shared" si="5772"/>
        <v/>
      </c>
      <c r="FS310" s="71" t="str">
        <f t="shared" si="5773"/>
        <v/>
      </c>
    </row>
    <row r="311" spans="1:175" ht="16.5">
      <c r="A311" s="134"/>
      <c r="B311" s="80" t="s">
        <v>907</v>
      </c>
      <c r="C311" s="61" t="s">
        <v>900</v>
      </c>
      <c r="T311" s="141"/>
      <c r="U311" s="85"/>
      <c r="CN311" s="70" t="str">
        <f t="shared" si="5698"/>
        <v>InitUnitState('IF08',,,,,,,,,,)</v>
      </c>
      <c r="CO311" s="70" t="str">
        <f t="shared" si="5699"/>
        <v>InitUnitNormal('IF08',,,,,,,,,,)</v>
      </c>
      <c r="CP311" s="70" t="str">
        <f t="shared" si="5700"/>
        <v>InitUnitMagic('IF08',,,,,,,,,,)</v>
      </c>
      <c r="CQ311" s="70" t="str">
        <f t="shared" si="5701"/>
        <v>InitUnitAdd('IF08',,,,,,,,,,)</v>
      </c>
      <c r="CR311" s="70" t="str">
        <f t="shared" si="5702"/>
        <v>InitEquipData('IF08',,"",,,,,'','','','','','',"")</v>
      </c>
      <c r="CU311" s="95" t="str">
        <f t="shared" si="5703"/>
        <v>|n</v>
      </c>
      <c r="CW311" s="60"/>
      <c r="CX311" s="60"/>
      <c r="CY311" s="60"/>
      <c r="CZ311" s="60"/>
      <c r="DA311" s="60"/>
      <c r="DB311" s="71" t="str">
        <f t="shared" si="5704"/>
        <v/>
      </c>
      <c r="DC311" s="71" t="str">
        <f t="shared" si="5705"/>
        <v/>
      </c>
      <c r="DD311" s="71" t="str">
        <f t="shared" si="5706"/>
        <v/>
      </c>
      <c r="DE311" s="71" t="str">
        <f t="shared" si="5707"/>
        <v/>
      </c>
      <c r="DF311" s="71" t="str">
        <f t="shared" si="5708"/>
        <v/>
      </c>
      <c r="DG311" s="71" t="str">
        <f t="shared" si="5709"/>
        <v/>
      </c>
      <c r="DH311" s="71" t="str">
        <f t="shared" si="5710"/>
        <v/>
      </c>
      <c r="DI311" s="71" t="str">
        <f t="shared" si="5711"/>
        <v/>
      </c>
      <c r="DJ311" s="71" t="str">
        <f t="shared" si="5712"/>
        <v/>
      </c>
      <c r="DK311" s="71" t="str">
        <f t="shared" si="5713"/>
        <v/>
      </c>
      <c r="DL311" s="71" t="str">
        <f t="shared" si="5714"/>
        <v/>
      </c>
      <c r="DM311" s="71" t="str">
        <f t="shared" si="5715"/>
        <v/>
      </c>
      <c r="DN311" s="71" t="str">
        <f t="shared" si="5716"/>
        <v/>
      </c>
      <c r="DO311" s="71" t="str">
        <f t="shared" si="5717"/>
        <v/>
      </c>
      <c r="DP311" s="71" t="str">
        <f t="shared" si="5718"/>
        <v/>
      </c>
      <c r="DQ311" s="71" t="str">
        <f t="shared" si="5719"/>
        <v/>
      </c>
      <c r="DR311" s="71" t="str">
        <f t="shared" si="5720"/>
        <v/>
      </c>
      <c r="DS311" s="71" t="str">
        <f t="shared" si="5721"/>
        <v/>
      </c>
      <c r="DT311" s="71" t="str">
        <f t="shared" si="5722"/>
        <v/>
      </c>
      <c r="DU311" s="71" t="str">
        <f t="shared" si="5723"/>
        <v/>
      </c>
      <c r="DV311" s="71" t="str">
        <f t="shared" si="5724"/>
        <v/>
      </c>
      <c r="DW311" s="71" t="str">
        <f t="shared" si="5725"/>
        <v/>
      </c>
      <c r="DX311" s="71" t="str">
        <f t="shared" si="5726"/>
        <v/>
      </c>
      <c r="DY311" s="71" t="str">
        <f t="shared" si="5727"/>
        <v/>
      </c>
      <c r="DZ311" s="71" t="str">
        <f t="shared" si="5728"/>
        <v/>
      </c>
      <c r="EA311" s="71" t="str">
        <f t="shared" si="5729"/>
        <v/>
      </c>
      <c r="EB311" s="71" t="str">
        <f t="shared" si="5730"/>
        <v/>
      </c>
      <c r="EC311" s="71" t="str">
        <f t="shared" si="5731"/>
        <v/>
      </c>
      <c r="ED311" s="71" t="str">
        <f t="shared" si="5732"/>
        <v/>
      </c>
      <c r="EE311" s="71" t="str">
        <f t="shared" si="5733"/>
        <v/>
      </c>
      <c r="EF311" s="71" t="str">
        <f t="shared" si="5734"/>
        <v/>
      </c>
      <c r="EG311" s="71" t="str">
        <f t="shared" si="5735"/>
        <v/>
      </c>
      <c r="EH311" s="71" t="str">
        <f t="shared" si="5736"/>
        <v/>
      </c>
      <c r="EI311" s="71" t="str">
        <f t="shared" si="5737"/>
        <v/>
      </c>
      <c r="EJ311" s="71" t="str">
        <f t="shared" si="5738"/>
        <v/>
      </c>
      <c r="EK311" s="71" t="str">
        <f t="shared" si="5739"/>
        <v/>
      </c>
      <c r="EL311" s="71" t="str">
        <f t="shared" si="5740"/>
        <v/>
      </c>
      <c r="EM311" s="71" t="str">
        <f t="shared" si="5741"/>
        <v/>
      </c>
      <c r="EN311" s="71" t="str">
        <f t="shared" si="5742"/>
        <v/>
      </c>
      <c r="EO311" s="71" t="str">
        <f t="shared" si="5743"/>
        <v/>
      </c>
      <c r="EP311" s="71" t="str">
        <f t="shared" si="5744"/>
        <v/>
      </c>
      <c r="EQ311" s="71" t="str">
        <f t="shared" si="5745"/>
        <v/>
      </c>
      <c r="ER311" s="71" t="str">
        <f t="shared" si="5746"/>
        <v/>
      </c>
      <c r="ES311" s="71" t="str">
        <f t="shared" si="5747"/>
        <v/>
      </c>
      <c r="ET311" s="71" t="str">
        <f t="shared" si="5748"/>
        <v/>
      </c>
      <c r="EU311" s="71" t="str">
        <f t="shared" si="5749"/>
        <v/>
      </c>
      <c r="EV311" s="71" t="str">
        <f t="shared" si="5750"/>
        <v/>
      </c>
      <c r="EW311" s="71" t="str">
        <f t="shared" si="5751"/>
        <v/>
      </c>
      <c r="EX311" s="71" t="str">
        <f t="shared" si="5752"/>
        <v/>
      </c>
      <c r="EY311" s="71" t="str">
        <f t="shared" si="5753"/>
        <v/>
      </c>
      <c r="EZ311" s="71" t="str">
        <f t="shared" si="5754"/>
        <v/>
      </c>
      <c r="FA311" s="71" t="str">
        <f t="shared" si="5755"/>
        <v/>
      </c>
      <c r="FB311" s="71" t="str">
        <f t="shared" si="5756"/>
        <v/>
      </c>
      <c r="FC311" s="71" t="str">
        <f t="shared" si="5757"/>
        <v/>
      </c>
      <c r="FD311" s="71" t="str">
        <f t="shared" si="5758"/>
        <v/>
      </c>
      <c r="FE311" s="71" t="str">
        <f t="shared" si="5759"/>
        <v/>
      </c>
      <c r="FF311" s="71" t="str">
        <f t="shared" si="5760"/>
        <v/>
      </c>
      <c r="FG311" s="71" t="str">
        <f t="shared" si="5761"/>
        <v/>
      </c>
      <c r="FH311" s="71" t="str">
        <f t="shared" si="5762"/>
        <v/>
      </c>
      <c r="FI311" s="71" t="str">
        <f t="shared" si="5763"/>
        <v/>
      </c>
      <c r="FJ311" s="71" t="str">
        <f t="shared" si="5764"/>
        <v/>
      </c>
      <c r="FK311" s="71" t="str">
        <f t="shared" si="5765"/>
        <v/>
      </c>
      <c r="FL311" s="71" t="str">
        <f t="shared" si="5766"/>
        <v/>
      </c>
      <c r="FM311" s="71" t="str">
        <f t="shared" si="5767"/>
        <v/>
      </c>
      <c r="FN311" s="71" t="str">
        <f t="shared" si="5768"/>
        <v/>
      </c>
      <c r="FO311" s="71" t="str">
        <f t="shared" si="5769"/>
        <v/>
      </c>
      <c r="FP311" s="71" t="str">
        <f t="shared" si="5770"/>
        <v/>
      </c>
      <c r="FQ311" s="71" t="str">
        <f t="shared" si="5771"/>
        <v/>
      </c>
      <c r="FR311" s="71" t="str">
        <f t="shared" si="5772"/>
        <v/>
      </c>
      <c r="FS311" s="71" t="str">
        <f t="shared" si="5773"/>
        <v/>
      </c>
    </row>
    <row r="312" spans="1:175" ht="16.5">
      <c r="A312" s="134"/>
      <c r="B312" s="80" t="s">
        <v>908</v>
      </c>
      <c r="C312" s="61" t="s">
        <v>900</v>
      </c>
      <c r="T312" s="141"/>
      <c r="U312" s="85"/>
      <c r="CN312" s="70" t="str">
        <f t="shared" si="5698"/>
        <v>InitUnitState('IF09',,,,,,,,,,)</v>
      </c>
      <c r="CO312" s="70" t="str">
        <f t="shared" si="5699"/>
        <v>InitUnitNormal('IF09',,,,,,,,,,)</v>
      </c>
      <c r="CP312" s="70" t="str">
        <f t="shared" si="5700"/>
        <v>InitUnitMagic('IF09',,,,,,,,,,)</v>
      </c>
      <c r="CQ312" s="70" t="str">
        <f t="shared" si="5701"/>
        <v>InitUnitAdd('IF09',,,,,,,,,,)</v>
      </c>
      <c r="CR312" s="70" t="str">
        <f t="shared" si="5702"/>
        <v>InitEquipData('IF09',,"",,,,,'','','','','','',"")</v>
      </c>
      <c r="CU312" s="95" t="str">
        <f t="shared" si="5703"/>
        <v>|n</v>
      </c>
      <c r="CW312" s="60"/>
      <c r="CX312" s="60"/>
      <c r="CY312" s="60"/>
      <c r="CZ312" s="60"/>
      <c r="DA312" s="60"/>
      <c r="DB312" s="71" t="str">
        <f t="shared" si="5704"/>
        <v/>
      </c>
      <c r="DC312" s="71" t="str">
        <f t="shared" si="5705"/>
        <v/>
      </c>
      <c r="DD312" s="71" t="str">
        <f t="shared" si="5706"/>
        <v/>
      </c>
      <c r="DE312" s="71" t="str">
        <f t="shared" si="5707"/>
        <v/>
      </c>
      <c r="DF312" s="71" t="str">
        <f t="shared" si="5708"/>
        <v/>
      </c>
      <c r="DG312" s="71" t="str">
        <f t="shared" si="5709"/>
        <v/>
      </c>
      <c r="DH312" s="71" t="str">
        <f t="shared" si="5710"/>
        <v/>
      </c>
      <c r="DI312" s="71" t="str">
        <f t="shared" si="5711"/>
        <v/>
      </c>
      <c r="DJ312" s="71" t="str">
        <f t="shared" si="5712"/>
        <v/>
      </c>
      <c r="DK312" s="71" t="str">
        <f t="shared" si="5713"/>
        <v/>
      </c>
      <c r="DL312" s="71" t="str">
        <f t="shared" si="5714"/>
        <v/>
      </c>
      <c r="DM312" s="71" t="str">
        <f t="shared" si="5715"/>
        <v/>
      </c>
      <c r="DN312" s="71" t="str">
        <f t="shared" si="5716"/>
        <v/>
      </c>
      <c r="DO312" s="71" t="str">
        <f t="shared" si="5717"/>
        <v/>
      </c>
      <c r="DP312" s="71" t="str">
        <f t="shared" si="5718"/>
        <v/>
      </c>
      <c r="DQ312" s="71" t="str">
        <f t="shared" si="5719"/>
        <v/>
      </c>
      <c r="DR312" s="71" t="str">
        <f t="shared" si="5720"/>
        <v/>
      </c>
      <c r="DS312" s="71" t="str">
        <f t="shared" si="5721"/>
        <v/>
      </c>
      <c r="DT312" s="71" t="str">
        <f t="shared" si="5722"/>
        <v/>
      </c>
      <c r="DU312" s="71" t="str">
        <f t="shared" si="5723"/>
        <v/>
      </c>
      <c r="DV312" s="71" t="str">
        <f t="shared" si="5724"/>
        <v/>
      </c>
      <c r="DW312" s="71" t="str">
        <f t="shared" si="5725"/>
        <v/>
      </c>
      <c r="DX312" s="71" t="str">
        <f t="shared" si="5726"/>
        <v/>
      </c>
      <c r="DY312" s="71" t="str">
        <f t="shared" si="5727"/>
        <v/>
      </c>
      <c r="DZ312" s="71" t="str">
        <f t="shared" si="5728"/>
        <v/>
      </c>
      <c r="EA312" s="71" t="str">
        <f t="shared" si="5729"/>
        <v/>
      </c>
      <c r="EB312" s="71" t="str">
        <f t="shared" si="5730"/>
        <v/>
      </c>
      <c r="EC312" s="71" t="str">
        <f t="shared" si="5731"/>
        <v/>
      </c>
      <c r="ED312" s="71" t="str">
        <f t="shared" si="5732"/>
        <v/>
      </c>
      <c r="EE312" s="71" t="str">
        <f t="shared" si="5733"/>
        <v/>
      </c>
      <c r="EF312" s="71" t="str">
        <f t="shared" si="5734"/>
        <v/>
      </c>
      <c r="EG312" s="71" t="str">
        <f t="shared" si="5735"/>
        <v/>
      </c>
      <c r="EH312" s="71" t="str">
        <f t="shared" si="5736"/>
        <v/>
      </c>
      <c r="EI312" s="71" t="str">
        <f t="shared" si="5737"/>
        <v/>
      </c>
      <c r="EJ312" s="71" t="str">
        <f t="shared" si="5738"/>
        <v/>
      </c>
      <c r="EK312" s="71" t="str">
        <f t="shared" si="5739"/>
        <v/>
      </c>
      <c r="EL312" s="71" t="str">
        <f t="shared" si="5740"/>
        <v/>
      </c>
      <c r="EM312" s="71" t="str">
        <f t="shared" si="5741"/>
        <v/>
      </c>
      <c r="EN312" s="71" t="str">
        <f t="shared" si="5742"/>
        <v/>
      </c>
      <c r="EO312" s="71" t="str">
        <f t="shared" si="5743"/>
        <v/>
      </c>
      <c r="EP312" s="71" t="str">
        <f t="shared" si="5744"/>
        <v/>
      </c>
      <c r="EQ312" s="71" t="str">
        <f t="shared" si="5745"/>
        <v/>
      </c>
      <c r="ER312" s="71" t="str">
        <f t="shared" si="5746"/>
        <v/>
      </c>
      <c r="ES312" s="71" t="str">
        <f t="shared" si="5747"/>
        <v/>
      </c>
      <c r="ET312" s="71" t="str">
        <f t="shared" si="5748"/>
        <v/>
      </c>
      <c r="EU312" s="71" t="str">
        <f t="shared" si="5749"/>
        <v/>
      </c>
      <c r="EV312" s="71" t="str">
        <f t="shared" si="5750"/>
        <v/>
      </c>
      <c r="EW312" s="71" t="str">
        <f t="shared" si="5751"/>
        <v/>
      </c>
      <c r="EX312" s="71" t="str">
        <f t="shared" si="5752"/>
        <v/>
      </c>
      <c r="EY312" s="71" t="str">
        <f t="shared" si="5753"/>
        <v/>
      </c>
      <c r="EZ312" s="71" t="str">
        <f t="shared" si="5754"/>
        <v/>
      </c>
      <c r="FA312" s="71" t="str">
        <f t="shared" si="5755"/>
        <v/>
      </c>
      <c r="FB312" s="71" t="str">
        <f t="shared" si="5756"/>
        <v/>
      </c>
      <c r="FC312" s="71" t="str">
        <f t="shared" si="5757"/>
        <v/>
      </c>
      <c r="FD312" s="71" t="str">
        <f t="shared" si="5758"/>
        <v/>
      </c>
      <c r="FE312" s="71" t="str">
        <f t="shared" si="5759"/>
        <v/>
      </c>
      <c r="FF312" s="71" t="str">
        <f t="shared" si="5760"/>
        <v/>
      </c>
      <c r="FG312" s="71" t="str">
        <f t="shared" si="5761"/>
        <v/>
      </c>
      <c r="FH312" s="71" t="str">
        <f t="shared" si="5762"/>
        <v/>
      </c>
      <c r="FI312" s="71" t="str">
        <f t="shared" si="5763"/>
        <v/>
      </c>
      <c r="FJ312" s="71" t="str">
        <f t="shared" si="5764"/>
        <v/>
      </c>
      <c r="FK312" s="71" t="str">
        <f t="shared" si="5765"/>
        <v/>
      </c>
      <c r="FL312" s="71" t="str">
        <f t="shared" si="5766"/>
        <v/>
      </c>
      <c r="FM312" s="71" t="str">
        <f t="shared" si="5767"/>
        <v/>
      </c>
      <c r="FN312" s="71" t="str">
        <f t="shared" si="5768"/>
        <v/>
      </c>
      <c r="FO312" s="71" t="str">
        <f t="shared" si="5769"/>
        <v/>
      </c>
      <c r="FP312" s="71" t="str">
        <f t="shared" si="5770"/>
        <v/>
      </c>
      <c r="FQ312" s="71" t="str">
        <f t="shared" si="5771"/>
        <v/>
      </c>
      <c r="FR312" s="71" t="str">
        <f t="shared" si="5772"/>
        <v/>
      </c>
      <c r="FS312" s="71" t="str">
        <f t="shared" si="5773"/>
        <v/>
      </c>
    </row>
    <row r="313" spans="1:175" ht="16.5">
      <c r="A313" s="134"/>
      <c r="B313" s="80" t="s">
        <v>909</v>
      </c>
      <c r="C313" s="61" t="s">
        <v>900</v>
      </c>
      <c r="T313" s="141"/>
      <c r="U313" s="85"/>
      <c r="CN313" s="70" t="str">
        <f t="shared" si="5698"/>
        <v>InitUnitState('IF10',,,,,,,,,,)</v>
      </c>
      <c r="CO313" s="70" t="str">
        <f t="shared" si="5699"/>
        <v>InitUnitNormal('IF10',,,,,,,,,,)</v>
      </c>
      <c r="CP313" s="70" t="str">
        <f t="shared" si="5700"/>
        <v>InitUnitMagic('IF10',,,,,,,,,,)</v>
      </c>
      <c r="CQ313" s="70" t="str">
        <f t="shared" si="5701"/>
        <v>InitUnitAdd('IF10',,,,,,,,,,)</v>
      </c>
      <c r="CR313" s="70" t="str">
        <f t="shared" si="5702"/>
        <v>InitEquipData('IF10',,"",,,,,'','','','','','',"")</v>
      </c>
      <c r="CU313" s="95" t="str">
        <f t="shared" si="5703"/>
        <v>|n</v>
      </c>
      <c r="CW313" s="60"/>
      <c r="CX313" s="60"/>
      <c r="CY313" s="60"/>
      <c r="CZ313" s="60"/>
      <c r="DA313" s="60"/>
      <c r="DB313" s="71" t="str">
        <f t="shared" si="5704"/>
        <v/>
      </c>
      <c r="DC313" s="71" t="str">
        <f t="shared" si="5705"/>
        <v/>
      </c>
      <c r="DD313" s="71" t="str">
        <f t="shared" si="5706"/>
        <v/>
      </c>
      <c r="DE313" s="71" t="str">
        <f t="shared" si="5707"/>
        <v/>
      </c>
      <c r="DF313" s="71" t="str">
        <f t="shared" si="5708"/>
        <v/>
      </c>
      <c r="DG313" s="71" t="str">
        <f t="shared" si="5709"/>
        <v/>
      </c>
      <c r="DH313" s="71" t="str">
        <f t="shared" si="5710"/>
        <v/>
      </c>
      <c r="DI313" s="71" t="str">
        <f t="shared" si="5711"/>
        <v/>
      </c>
      <c r="DJ313" s="71" t="str">
        <f t="shared" si="5712"/>
        <v/>
      </c>
      <c r="DK313" s="71" t="str">
        <f t="shared" si="5713"/>
        <v/>
      </c>
      <c r="DL313" s="71" t="str">
        <f t="shared" si="5714"/>
        <v/>
      </c>
      <c r="DM313" s="71" t="str">
        <f t="shared" si="5715"/>
        <v/>
      </c>
      <c r="DN313" s="71" t="str">
        <f t="shared" si="5716"/>
        <v/>
      </c>
      <c r="DO313" s="71" t="str">
        <f t="shared" si="5717"/>
        <v/>
      </c>
      <c r="DP313" s="71" t="str">
        <f t="shared" si="5718"/>
        <v/>
      </c>
      <c r="DQ313" s="71" t="str">
        <f t="shared" si="5719"/>
        <v/>
      </c>
      <c r="DR313" s="71" t="str">
        <f t="shared" si="5720"/>
        <v/>
      </c>
      <c r="DS313" s="71" t="str">
        <f t="shared" si="5721"/>
        <v/>
      </c>
      <c r="DT313" s="71" t="str">
        <f t="shared" si="5722"/>
        <v/>
      </c>
      <c r="DU313" s="71" t="str">
        <f t="shared" si="5723"/>
        <v/>
      </c>
      <c r="DV313" s="71" t="str">
        <f t="shared" si="5724"/>
        <v/>
      </c>
      <c r="DW313" s="71" t="str">
        <f t="shared" si="5725"/>
        <v/>
      </c>
      <c r="DX313" s="71" t="str">
        <f t="shared" si="5726"/>
        <v/>
      </c>
      <c r="DY313" s="71" t="str">
        <f t="shared" si="5727"/>
        <v/>
      </c>
      <c r="DZ313" s="71" t="str">
        <f t="shared" si="5728"/>
        <v/>
      </c>
      <c r="EA313" s="71" t="str">
        <f t="shared" si="5729"/>
        <v/>
      </c>
      <c r="EB313" s="71" t="str">
        <f t="shared" si="5730"/>
        <v/>
      </c>
      <c r="EC313" s="71" t="str">
        <f t="shared" si="5731"/>
        <v/>
      </c>
      <c r="ED313" s="71" t="str">
        <f t="shared" si="5732"/>
        <v/>
      </c>
      <c r="EE313" s="71" t="str">
        <f t="shared" si="5733"/>
        <v/>
      </c>
      <c r="EF313" s="71" t="str">
        <f t="shared" si="5734"/>
        <v/>
      </c>
      <c r="EG313" s="71" t="str">
        <f t="shared" si="5735"/>
        <v/>
      </c>
      <c r="EH313" s="71" t="str">
        <f t="shared" si="5736"/>
        <v/>
      </c>
      <c r="EI313" s="71" t="str">
        <f t="shared" si="5737"/>
        <v/>
      </c>
      <c r="EJ313" s="71" t="str">
        <f t="shared" si="5738"/>
        <v/>
      </c>
      <c r="EK313" s="71" t="str">
        <f t="shared" si="5739"/>
        <v/>
      </c>
      <c r="EL313" s="71" t="str">
        <f t="shared" si="5740"/>
        <v/>
      </c>
      <c r="EM313" s="71" t="str">
        <f t="shared" si="5741"/>
        <v/>
      </c>
      <c r="EN313" s="71" t="str">
        <f t="shared" si="5742"/>
        <v/>
      </c>
      <c r="EO313" s="71" t="str">
        <f t="shared" si="5743"/>
        <v/>
      </c>
      <c r="EP313" s="71" t="str">
        <f t="shared" si="5744"/>
        <v/>
      </c>
      <c r="EQ313" s="71" t="str">
        <f t="shared" si="5745"/>
        <v/>
      </c>
      <c r="ER313" s="71" t="str">
        <f t="shared" si="5746"/>
        <v/>
      </c>
      <c r="ES313" s="71" t="str">
        <f t="shared" si="5747"/>
        <v/>
      </c>
      <c r="ET313" s="71" t="str">
        <f t="shared" si="5748"/>
        <v/>
      </c>
      <c r="EU313" s="71" t="str">
        <f t="shared" si="5749"/>
        <v/>
      </c>
      <c r="EV313" s="71" t="str">
        <f t="shared" si="5750"/>
        <v/>
      </c>
      <c r="EW313" s="71" t="str">
        <f t="shared" si="5751"/>
        <v/>
      </c>
      <c r="EX313" s="71" t="str">
        <f t="shared" si="5752"/>
        <v/>
      </c>
      <c r="EY313" s="71" t="str">
        <f t="shared" si="5753"/>
        <v/>
      </c>
      <c r="EZ313" s="71" t="str">
        <f t="shared" si="5754"/>
        <v/>
      </c>
      <c r="FA313" s="71" t="str">
        <f t="shared" si="5755"/>
        <v/>
      </c>
      <c r="FB313" s="71" t="str">
        <f t="shared" si="5756"/>
        <v/>
      </c>
      <c r="FC313" s="71" t="str">
        <f t="shared" si="5757"/>
        <v/>
      </c>
      <c r="FD313" s="71" t="str">
        <f t="shared" si="5758"/>
        <v/>
      </c>
      <c r="FE313" s="71" t="str">
        <f t="shared" si="5759"/>
        <v/>
      </c>
      <c r="FF313" s="71" t="str">
        <f t="shared" si="5760"/>
        <v/>
      </c>
      <c r="FG313" s="71" t="str">
        <f t="shared" si="5761"/>
        <v/>
      </c>
      <c r="FH313" s="71" t="str">
        <f t="shared" si="5762"/>
        <v/>
      </c>
      <c r="FI313" s="71" t="str">
        <f t="shared" si="5763"/>
        <v/>
      </c>
      <c r="FJ313" s="71" t="str">
        <f t="shared" si="5764"/>
        <v/>
      </c>
      <c r="FK313" s="71" t="str">
        <f t="shared" si="5765"/>
        <v/>
      </c>
      <c r="FL313" s="71" t="str">
        <f t="shared" si="5766"/>
        <v/>
      </c>
      <c r="FM313" s="71" t="str">
        <f t="shared" si="5767"/>
        <v/>
      </c>
      <c r="FN313" s="71" t="str">
        <f t="shared" si="5768"/>
        <v/>
      </c>
      <c r="FO313" s="71" t="str">
        <f t="shared" si="5769"/>
        <v/>
      </c>
      <c r="FP313" s="71" t="str">
        <f t="shared" si="5770"/>
        <v/>
      </c>
      <c r="FQ313" s="71" t="str">
        <f t="shared" si="5771"/>
        <v/>
      </c>
      <c r="FR313" s="71" t="str">
        <f t="shared" si="5772"/>
        <v/>
      </c>
      <c r="FS313" s="71" t="str">
        <f t="shared" si="5773"/>
        <v/>
      </c>
    </row>
    <row r="314" spans="1:175" ht="16.5">
      <c r="A314" s="134"/>
      <c r="B314" s="80" t="s">
        <v>910</v>
      </c>
      <c r="C314" s="61" t="s">
        <v>900</v>
      </c>
      <c r="T314" s="141"/>
      <c r="U314" s="85"/>
      <c r="CN314" s="70" t="str">
        <f t="shared" si="5698"/>
        <v>InitUnitState('IF11',,,,,,,,,,)</v>
      </c>
      <c r="CO314" s="70" t="str">
        <f t="shared" si="5699"/>
        <v>InitUnitNormal('IF11',,,,,,,,,,)</v>
      </c>
      <c r="CP314" s="70" t="str">
        <f t="shared" si="5700"/>
        <v>InitUnitMagic('IF11',,,,,,,,,,)</v>
      </c>
      <c r="CQ314" s="70" t="str">
        <f t="shared" si="5701"/>
        <v>InitUnitAdd('IF11',,,,,,,,,,)</v>
      </c>
      <c r="CR314" s="70" t="str">
        <f t="shared" si="5702"/>
        <v>InitEquipData('IF11',,"",,,,,'','','','','','',"")</v>
      </c>
      <c r="CU314" s="95" t="str">
        <f t="shared" si="5703"/>
        <v>|n</v>
      </c>
      <c r="CW314" s="60"/>
      <c r="CX314" s="60"/>
      <c r="CY314" s="60"/>
      <c r="CZ314" s="60"/>
      <c r="DA314" s="60"/>
      <c r="DB314" s="71" t="str">
        <f t="shared" si="5704"/>
        <v/>
      </c>
      <c r="DC314" s="71" t="str">
        <f t="shared" si="5705"/>
        <v/>
      </c>
      <c r="DD314" s="71" t="str">
        <f t="shared" si="5706"/>
        <v/>
      </c>
      <c r="DE314" s="71" t="str">
        <f t="shared" si="5707"/>
        <v/>
      </c>
      <c r="DF314" s="71" t="str">
        <f t="shared" si="5708"/>
        <v/>
      </c>
      <c r="DG314" s="71" t="str">
        <f t="shared" si="5709"/>
        <v/>
      </c>
      <c r="DH314" s="71" t="str">
        <f t="shared" si="5710"/>
        <v/>
      </c>
      <c r="DI314" s="71" t="str">
        <f t="shared" si="5711"/>
        <v/>
      </c>
      <c r="DJ314" s="71" t="str">
        <f t="shared" si="5712"/>
        <v/>
      </c>
      <c r="DK314" s="71" t="str">
        <f t="shared" si="5713"/>
        <v/>
      </c>
      <c r="DL314" s="71" t="str">
        <f t="shared" si="5714"/>
        <v/>
      </c>
      <c r="DM314" s="71" t="str">
        <f t="shared" si="5715"/>
        <v/>
      </c>
      <c r="DN314" s="71" t="str">
        <f t="shared" si="5716"/>
        <v/>
      </c>
      <c r="DO314" s="71" t="str">
        <f t="shared" si="5717"/>
        <v/>
      </c>
      <c r="DP314" s="71" t="str">
        <f t="shared" si="5718"/>
        <v/>
      </c>
      <c r="DQ314" s="71" t="str">
        <f t="shared" si="5719"/>
        <v/>
      </c>
      <c r="DR314" s="71" t="str">
        <f t="shared" si="5720"/>
        <v/>
      </c>
      <c r="DS314" s="71" t="str">
        <f t="shared" si="5721"/>
        <v/>
      </c>
      <c r="DT314" s="71" t="str">
        <f t="shared" si="5722"/>
        <v/>
      </c>
      <c r="DU314" s="71" t="str">
        <f t="shared" si="5723"/>
        <v/>
      </c>
      <c r="DV314" s="71" t="str">
        <f t="shared" si="5724"/>
        <v/>
      </c>
      <c r="DW314" s="71" t="str">
        <f t="shared" si="5725"/>
        <v/>
      </c>
      <c r="DX314" s="71" t="str">
        <f t="shared" si="5726"/>
        <v/>
      </c>
      <c r="DY314" s="71" t="str">
        <f t="shared" si="5727"/>
        <v/>
      </c>
      <c r="DZ314" s="71" t="str">
        <f t="shared" si="5728"/>
        <v/>
      </c>
      <c r="EA314" s="71" t="str">
        <f t="shared" si="5729"/>
        <v/>
      </c>
      <c r="EB314" s="71" t="str">
        <f t="shared" si="5730"/>
        <v/>
      </c>
      <c r="EC314" s="71" t="str">
        <f t="shared" si="5731"/>
        <v/>
      </c>
      <c r="ED314" s="71" t="str">
        <f t="shared" si="5732"/>
        <v/>
      </c>
      <c r="EE314" s="71" t="str">
        <f t="shared" si="5733"/>
        <v/>
      </c>
      <c r="EF314" s="71" t="str">
        <f t="shared" si="5734"/>
        <v/>
      </c>
      <c r="EG314" s="71" t="str">
        <f t="shared" si="5735"/>
        <v/>
      </c>
      <c r="EH314" s="71" t="str">
        <f t="shared" si="5736"/>
        <v/>
      </c>
      <c r="EI314" s="71" t="str">
        <f t="shared" si="5737"/>
        <v/>
      </c>
      <c r="EJ314" s="71" t="str">
        <f t="shared" si="5738"/>
        <v/>
      </c>
      <c r="EK314" s="71" t="str">
        <f t="shared" si="5739"/>
        <v/>
      </c>
      <c r="EL314" s="71" t="str">
        <f t="shared" si="5740"/>
        <v/>
      </c>
      <c r="EM314" s="71" t="str">
        <f t="shared" si="5741"/>
        <v/>
      </c>
      <c r="EN314" s="71" t="str">
        <f t="shared" si="5742"/>
        <v/>
      </c>
      <c r="EO314" s="71" t="str">
        <f t="shared" si="5743"/>
        <v/>
      </c>
      <c r="EP314" s="71" t="str">
        <f t="shared" si="5744"/>
        <v/>
      </c>
      <c r="EQ314" s="71" t="str">
        <f t="shared" si="5745"/>
        <v/>
      </c>
      <c r="ER314" s="71" t="str">
        <f t="shared" si="5746"/>
        <v/>
      </c>
      <c r="ES314" s="71" t="str">
        <f t="shared" si="5747"/>
        <v/>
      </c>
      <c r="ET314" s="71" t="str">
        <f t="shared" si="5748"/>
        <v/>
      </c>
      <c r="EU314" s="71" t="str">
        <f t="shared" si="5749"/>
        <v/>
      </c>
      <c r="EV314" s="71" t="str">
        <f t="shared" si="5750"/>
        <v/>
      </c>
      <c r="EW314" s="71" t="str">
        <f t="shared" si="5751"/>
        <v/>
      </c>
      <c r="EX314" s="71" t="str">
        <f t="shared" si="5752"/>
        <v/>
      </c>
      <c r="EY314" s="71" t="str">
        <f t="shared" si="5753"/>
        <v/>
      </c>
      <c r="EZ314" s="71" t="str">
        <f t="shared" si="5754"/>
        <v/>
      </c>
      <c r="FA314" s="71" t="str">
        <f t="shared" si="5755"/>
        <v/>
      </c>
      <c r="FB314" s="71" t="str">
        <f t="shared" si="5756"/>
        <v/>
      </c>
      <c r="FC314" s="71" t="str">
        <f t="shared" si="5757"/>
        <v/>
      </c>
      <c r="FD314" s="71" t="str">
        <f t="shared" si="5758"/>
        <v/>
      </c>
      <c r="FE314" s="71" t="str">
        <f t="shared" si="5759"/>
        <v/>
      </c>
      <c r="FF314" s="71" t="str">
        <f t="shared" si="5760"/>
        <v/>
      </c>
      <c r="FG314" s="71" t="str">
        <f t="shared" si="5761"/>
        <v/>
      </c>
      <c r="FH314" s="71" t="str">
        <f t="shared" si="5762"/>
        <v/>
      </c>
      <c r="FI314" s="71" t="str">
        <f t="shared" si="5763"/>
        <v/>
      </c>
      <c r="FJ314" s="71" t="str">
        <f t="shared" si="5764"/>
        <v/>
      </c>
      <c r="FK314" s="71" t="str">
        <f t="shared" si="5765"/>
        <v/>
      </c>
      <c r="FL314" s="71" t="str">
        <f t="shared" si="5766"/>
        <v/>
      </c>
      <c r="FM314" s="71" t="str">
        <f t="shared" si="5767"/>
        <v/>
      </c>
      <c r="FN314" s="71" t="str">
        <f t="shared" si="5768"/>
        <v/>
      </c>
      <c r="FO314" s="71" t="str">
        <f t="shared" si="5769"/>
        <v/>
      </c>
      <c r="FP314" s="71" t="str">
        <f t="shared" si="5770"/>
        <v/>
      </c>
      <c r="FQ314" s="71" t="str">
        <f t="shared" si="5771"/>
        <v/>
      </c>
      <c r="FR314" s="71" t="str">
        <f t="shared" si="5772"/>
        <v/>
      </c>
      <c r="FS314" s="71" t="str">
        <f t="shared" si="5773"/>
        <v/>
      </c>
    </row>
    <row r="315" spans="1:175" ht="16.5">
      <c r="A315" s="133"/>
      <c r="B315" s="80" t="s">
        <v>911</v>
      </c>
      <c r="C315" s="61" t="s">
        <v>900</v>
      </c>
      <c r="T315" s="142"/>
      <c r="U315" s="85"/>
      <c r="CN315" s="70" t="str">
        <f t="shared" si="5698"/>
        <v>InitUnitState('IF12',,,,,,,,,,)</v>
      </c>
      <c r="CO315" s="70" t="str">
        <f t="shared" si="5699"/>
        <v>InitUnitNormal('IF12',,,,,,,,,,)</v>
      </c>
      <c r="CP315" s="70" t="str">
        <f t="shared" si="5700"/>
        <v>InitUnitMagic('IF12',,,,,,,,,,)</v>
      </c>
      <c r="CQ315" s="70" t="str">
        <f t="shared" si="5701"/>
        <v>InitUnitAdd('IF12',,,,,,,,,,)</v>
      </c>
      <c r="CR315" s="70" t="str">
        <f t="shared" si="5702"/>
        <v>InitEquipData('IF12',,"",,,,,'','','','','','',"")</v>
      </c>
      <c r="CU315" s="95" t="str">
        <f t="shared" si="5703"/>
        <v>|n</v>
      </c>
      <c r="CW315" s="60"/>
      <c r="CX315" s="60"/>
      <c r="CY315" s="60"/>
      <c r="CZ315" s="60"/>
      <c r="DA315" s="60"/>
      <c r="DB315" s="71" t="str">
        <f t="shared" si="5704"/>
        <v/>
      </c>
      <c r="DC315" s="71" t="str">
        <f t="shared" si="5705"/>
        <v/>
      </c>
      <c r="DD315" s="71" t="str">
        <f t="shared" si="5706"/>
        <v/>
      </c>
      <c r="DE315" s="71" t="str">
        <f t="shared" si="5707"/>
        <v/>
      </c>
      <c r="DF315" s="71" t="str">
        <f t="shared" si="5708"/>
        <v/>
      </c>
      <c r="DG315" s="71" t="str">
        <f t="shared" si="5709"/>
        <v/>
      </c>
      <c r="DH315" s="71" t="str">
        <f t="shared" si="5710"/>
        <v/>
      </c>
      <c r="DI315" s="71" t="str">
        <f t="shared" si="5711"/>
        <v/>
      </c>
      <c r="DJ315" s="71" t="str">
        <f t="shared" si="5712"/>
        <v/>
      </c>
      <c r="DK315" s="71" t="str">
        <f t="shared" si="5713"/>
        <v/>
      </c>
      <c r="DL315" s="71" t="str">
        <f t="shared" si="5714"/>
        <v/>
      </c>
      <c r="DM315" s="71" t="str">
        <f t="shared" si="5715"/>
        <v/>
      </c>
      <c r="DN315" s="71" t="str">
        <f t="shared" si="5716"/>
        <v/>
      </c>
      <c r="DO315" s="71" t="str">
        <f t="shared" si="5717"/>
        <v/>
      </c>
      <c r="DP315" s="71" t="str">
        <f t="shared" si="5718"/>
        <v/>
      </c>
      <c r="DQ315" s="71" t="str">
        <f t="shared" si="5719"/>
        <v/>
      </c>
      <c r="DR315" s="71" t="str">
        <f t="shared" si="5720"/>
        <v/>
      </c>
      <c r="DS315" s="71" t="str">
        <f t="shared" si="5721"/>
        <v/>
      </c>
      <c r="DT315" s="71" t="str">
        <f t="shared" si="5722"/>
        <v/>
      </c>
      <c r="DU315" s="71" t="str">
        <f t="shared" si="5723"/>
        <v/>
      </c>
      <c r="DV315" s="71" t="str">
        <f t="shared" si="5724"/>
        <v/>
      </c>
      <c r="DW315" s="71" t="str">
        <f t="shared" si="5725"/>
        <v/>
      </c>
      <c r="DX315" s="71" t="str">
        <f t="shared" si="5726"/>
        <v/>
      </c>
      <c r="DY315" s="71" t="str">
        <f t="shared" si="5727"/>
        <v/>
      </c>
      <c r="DZ315" s="71" t="str">
        <f t="shared" si="5728"/>
        <v/>
      </c>
      <c r="EA315" s="71" t="str">
        <f t="shared" si="5729"/>
        <v/>
      </c>
      <c r="EB315" s="71" t="str">
        <f t="shared" si="5730"/>
        <v/>
      </c>
      <c r="EC315" s="71" t="str">
        <f t="shared" si="5731"/>
        <v/>
      </c>
      <c r="ED315" s="71" t="str">
        <f t="shared" si="5732"/>
        <v/>
      </c>
      <c r="EE315" s="71" t="str">
        <f t="shared" si="5733"/>
        <v/>
      </c>
      <c r="EF315" s="71" t="str">
        <f t="shared" si="5734"/>
        <v/>
      </c>
      <c r="EG315" s="71" t="str">
        <f t="shared" si="5735"/>
        <v/>
      </c>
      <c r="EH315" s="71" t="str">
        <f t="shared" si="5736"/>
        <v/>
      </c>
      <c r="EI315" s="71" t="str">
        <f t="shared" si="5737"/>
        <v/>
      </c>
      <c r="EJ315" s="71" t="str">
        <f t="shared" si="5738"/>
        <v/>
      </c>
      <c r="EK315" s="71" t="str">
        <f t="shared" si="5739"/>
        <v/>
      </c>
      <c r="EL315" s="71" t="str">
        <f t="shared" si="5740"/>
        <v/>
      </c>
      <c r="EM315" s="71" t="str">
        <f t="shared" si="5741"/>
        <v/>
      </c>
      <c r="EN315" s="71" t="str">
        <f t="shared" si="5742"/>
        <v/>
      </c>
      <c r="EO315" s="71" t="str">
        <f t="shared" si="5743"/>
        <v/>
      </c>
      <c r="EP315" s="71" t="str">
        <f t="shared" si="5744"/>
        <v/>
      </c>
      <c r="EQ315" s="71" t="str">
        <f t="shared" si="5745"/>
        <v/>
      </c>
      <c r="ER315" s="71" t="str">
        <f t="shared" si="5746"/>
        <v/>
      </c>
      <c r="ES315" s="71" t="str">
        <f t="shared" si="5747"/>
        <v/>
      </c>
      <c r="ET315" s="71" t="str">
        <f t="shared" si="5748"/>
        <v/>
      </c>
      <c r="EU315" s="71" t="str">
        <f t="shared" si="5749"/>
        <v/>
      </c>
      <c r="EV315" s="71" t="str">
        <f t="shared" si="5750"/>
        <v/>
      </c>
      <c r="EW315" s="71" t="str">
        <f t="shared" si="5751"/>
        <v/>
      </c>
      <c r="EX315" s="71" t="str">
        <f t="shared" si="5752"/>
        <v/>
      </c>
      <c r="EY315" s="71" t="str">
        <f t="shared" si="5753"/>
        <v/>
      </c>
      <c r="EZ315" s="71" t="str">
        <f t="shared" si="5754"/>
        <v/>
      </c>
      <c r="FA315" s="71" t="str">
        <f t="shared" si="5755"/>
        <v/>
      </c>
      <c r="FB315" s="71" t="str">
        <f t="shared" si="5756"/>
        <v/>
      </c>
      <c r="FC315" s="71" t="str">
        <f t="shared" si="5757"/>
        <v/>
      </c>
      <c r="FD315" s="71" t="str">
        <f t="shared" si="5758"/>
        <v/>
      </c>
      <c r="FE315" s="71" t="str">
        <f t="shared" si="5759"/>
        <v/>
      </c>
      <c r="FF315" s="71" t="str">
        <f t="shared" si="5760"/>
        <v/>
      </c>
      <c r="FG315" s="71" t="str">
        <f t="shared" si="5761"/>
        <v/>
      </c>
      <c r="FH315" s="71" t="str">
        <f t="shared" si="5762"/>
        <v/>
      </c>
      <c r="FI315" s="71" t="str">
        <f t="shared" si="5763"/>
        <v/>
      </c>
      <c r="FJ315" s="71" t="str">
        <f t="shared" si="5764"/>
        <v/>
      </c>
      <c r="FK315" s="71" t="str">
        <f t="shared" si="5765"/>
        <v/>
      </c>
      <c r="FL315" s="71" t="str">
        <f t="shared" si="5766"/>
        <v/>
      </c>
      <c r="FM315" s="71" t="str">
        <f t="shared" si="5767"/>
        <v/>
      </c>
      <c r="FN315" s="71" t="str">
        <f t="shared" si="5768"/>
        <v/>
      </c>
      <c r="FO315" s="71" t="str">
        <f t="shared" si="5769"/>
        <v/>
      </c>
      <c r="FP315" s="71" t="str">
        <f t="shared" si="5770"/>
        <v/>
      </c>
      <c r="FQ315" s="71" t="str">
        <f t="shared" si="5771"/>
        <v/>
      </c>
      <c r="FR315" s="71" t="str">
        <f t="shared" si="5772"/>
        <v/>
      </c>
      <c r="FS315" s="71" t="str">
        <f t="shared" si="5773"/>
        <v/>
      </c>
    </row>
    <row r="316" spans="1:175" ht="16.5">
      <c r="A316" s="133"/>
      <c r="B316" s="80" t="s">
        <v>912</v>
      </c>
      <c r="C316" s="61" t="s">
        <v>900</v>
      </c>
      <c r="T316" s="142"/>
      <c r="U316" s="85"/>
      <c r="CN316" s="70" t="str">
        <f t="shared" si="5698"/>
        <v>InitUnitState('IF13',,,,,,,,,,)</v>
      </c>
      <c r="CO316" s="70" t="str">
        <f t="shared" si="5699"/>
        <v>InitUnitNormal('IF13',,,,,,,,,,)</v>
      </c>
      <c r="CP316" s="70" t="str">
        <f t="shared" si="5700"/>
        <v>InitUnitMagic('IF13',,,,,,,,,,)</v>
      </c>
      <c r="CQ316" s="70" t="str">
        <f t="shared" si="5701"/>
        <v>InitUnitAdd('IF13',,,,,,,,,,)</v>
      </c>
      <c r="CR316" s="70" t="str">
        <f t="shared" si="5702"/>
        <v>InitEquipData('IF13',,"",,,,,'','','','','','',"")</v>
      </c>
      <c r="CU316" s="95" t="str">
        <f t="shared" si="5703"/>
        <v>|n</v>
      </c>
      <c r="CW316" s="60"/>
      <c r="CX316" s="60"/>
      <c r="CY316" s="60"/>
      <c r="CZ316" s="60"/>
      <c r="DA316" s="60"/>
      <c r="DB316" s="71" t="str">
        <f t="shared" si="5704"/>
        <v/>
      </c>
      <c r="DC316" s="71" t="str">
        <f t="shared" si="5705"/>
        <v/>
      </c>
      <c r="DD316" s="71" t="str">
        <f t="shared" si="5706"/>
        <v/>
      </c>
      <c r="DE316" s="71" t="str">
        <f t="shared" si="5707"/>
        <v/>
      </c>
      <c r="DF316" s="71" t="str">
        <f t="shared" si="5708"/>
        <v/>
      </c>
      <c r="DG316" s="71" t="str">
        <f t="shared" si="5709"/>
        <v/>
      </c>
      <c r="DH316" s="71" t="str">
        <f t="shared" si="5710"/>
        <v/>
      </c>
      <c r="DI316" s="71" t="str">
        <f t="shared" si="5711"/>
        <v/>
      </c>
      <c r="DJ316" s="71" t="str">
        <f t="shared" si="5712"/>
        <v/>
      </c>
      <c r="DK316" s="71" t="str">
        <f t="shared" si="5713"/>
        <v/>
      </c>
      <c r="DL316" s="71" t="str">
        <f t="shared" si="5714"/>
        <v/>
      </c>
      <c r="DM316" s="71" t="str">
        <f t="shared" si="5715"/>
        <v/>
      </c>
      <c r="DN316" s="71" t="str">
        <f t="shared" si="5716"/>
        <v/>
      </c>
      <c r="DO316" s="71" t="str">
        <f t="shared" si="5717"/>
        <v/>
      </c>
      <c r="DP316" s="71" t="str">
        <f t="shared" si="5718"/>
        <v/>
      </c>
      <c r="DQ316" s="71" t="str">
        <f t="shared" si="5719"/>
        <v/>
      </c>
      <c r="DR316" s="71" t="str">
        <f t="shared" si="5720"/>
        <v/>
      </c>
      <c r="DS316" s="71" t="str">
        <f t="shared" si="5721"/>
        <v/>
      </c>
      <c r="DT316" s="71" t="str">
        <f t="shared" si="5722"/>
        <v/>
      </c>
      <c r="DU316" s="71" t="str">
        <f t="shared" si="5723"/>
        <v/>
      </c>
      <c r="DV316" s="71" t="str">
        <f t="shared" si="5724"/>
        <v/>
      </c>
      <c r="DW316" s="71" t="str">
        <f t="shared" si="5725"/>
        <v/>
      </c>
      <c r="DX316" s="71" t="str">
        <f t="shared" si="5726"/>
        <v/>
      </c>
      <c r="DY316" s="71" t="str">
        <f t="shared" si="5727"/>
        <v/>
      </c>
      <c r="DZ316" s="71" t="str">
        <f t="shared" si="5728"/>
        <v/>
      </c>
      <c r="EA316" s="71" t="str">
        <f t="shared" si="5729"/>
        <v/>
      </c>
      <c r="EB316" s="71" t="str">
        <f t="shared" si="5730"/>
        <v/>
      </c>
      <c r="EC316" s="71" t="str">
        <f t="shared" si="5731"/>
        <v/>
      </c>
      <c r="ED316" s="71" t="str">
        <f t="shared" si="5732"/>
        <v/>
      </c>
      <c r="EE316" s="71" t="str">
        <f t="shared" si="5733"/>
        <v/>
      </c>
      <c r="EF316" s="71" t="str">
        <f t="shared" si="5734"/>
        <v/>
      </c>
      <c r="EG316" s="71" t="str">
        <f t="shared" si="5735"/>
        <v/>
      </c>
      <c r="EH316" s="71" t="str">
        <f t="shared" si="5736"/>
        <v/>
      </c>
      <c r="EI316" s="71" t="str">
        <f t="shared" si="5737"/>
        <v/>
      </c>
      <c r="EJ316" s="71" t="str">
        <f t="shared" si="5738"/>
        <v/>
      </c>
      <c r="EK316" s="71" t="str">
        <f t="shared" si="5739"/>
        <v/>
      </c>
      <c r="EL316" s="71" t="str">
        <f t="shared" si="5740"/>
        <v/>
      </c>
      <c r="EM316" s="71" t="str">
        <f t="shared" si="5741"/>
        <v/>
      </c>
      <c r="EN316" s="71" t="str">
        <f t="shared" si="5742"/>
        <v/>
      </c>
      <c r="EO316" s="71" t="str">
        <f t="shared" si="5743"/>
        <v/>
      </c>
      <c r="EP316" s="71" t="str">
        <f t="shared" si="5744"/>
        <v/>
      </c>
      <c r="EQ316" s="71" t="str">
        <f t="shared" si="5745"/>
        <v/>
      </c>
      <c r="ER316" s="71" t="str">
        <f t="shared" si="5746"/>
        <v/>
      </c>
      <c r="ES316" s="71" t="str">
        <f t="shared" si="5747"/>
        <v/>
      </c>
      <c r="ET316" s="71" t="str">
        <f t="shared" si="5748"/>
        <v/>
      </c>
      <c r="EU316" s="71" t="str">
        <f t="shared" si="5749"/>
        <v/>
      </c>
      <c r="EV316" s="71" t="str">
        <f t="shared" si="5750"/>
        <v/>
      </c>
      <c r="EW316" s="71" t="str">
        <f t="shared" si="5751"/>
        <v/>
      </c>
      <c r="EX316" s="71" t="str">
        <f t="shared" si="5752"/>
        <v/>
      </c>
      <c r="EY316" s="71" t="str">
        <f t="shared" si="5753"/>
        <v/>
      </c>
      <c r="EZ316" s="71" t="str">
        <f t="shared" si="5754"/>
        <v/>
      </c>
      <c r="FA316" s="71" t="str">
        <f t="shared" si="5755"/>
        <v/>
      </c>
      <c r="FB316" s="71" t="str">
        <f t="shared" si="5756"/>
        <v/>
      </c>
      <c r="FC316" s="71" t="str">
        <f t="shared" si="5757"/>
        <v/>
      </c>
      <c r="FD316" s="71" t="str">
        <f t="shared" si="5758"/>
        <v/>
      </c>
      <c r="FE316" s="71" t="str">
        <f t="shared" si="5759"/>
        <v/>
      </c>
      <c r="FF316" s="71" t="str">
        <f t="shared" si="5760"/>
        <v/>
      </c>
      <c r="FG316" s="71" t="str">
        <f t="shared" si="5761"/>
        <v/>
      </c>
      <c r="FH316" s="71" t="str">
        <f t="shared" si="5762"/>
        <v/>
      </c>
      <c r="FI316" s="71" t="str">
        <f t="shared" si="5763"/>
        <v/>
      </c>
      <c r="FJ316" s="71" t="str">
        <f t="shared" si="5764"/>
        <v/>
      </c>
      <c r="FK316" s="71" t="str">
        <f t="shared" si="5765"/>
        <v/>
      </c>
      <c r="FL316" s="71" t="str">
        <f t="shared" si="5766"/>
        <v/>
      </c>
      <c r="FM316" s="71" t="str">
        <f t="shared" si="5767"/>
        <v/>
      </c>
      <c r="FN316" s="71" t="str">
        <f t="shared" si="5768"/>
        <v/>
      </c>
      <c r="FO316" s="71" t="str">
        <f t="shared" si="5769"/>
        <v/>
      </c>
      <c r="FP316" s="71" t="str">
        <f t="shared" si="5770"/>
        <v/>
      </c>
      <c r="FQ316" s="71" t="str">
        <f t="shared" si="5771"/>
        <v/>
      </c>
      <c r="FR316" s="71" t="str">
        <f t="shared" si="5772"/>
        <v/>
      </c>
      <c r="FS316" s="71" t="str">
        <f t="shared" si="5773"/>
        <v/>
      </c>
    </row>
    <row r="317" spans="1:175" ht="16.5">
      <c r="A317" s="133"/>
      <c r="B317" s="80" t="s">
        <v>913</v>
      </c>
      <c r="C317" s="61" t="s">
        <v>900</v>
      </c>
      <c r="T317" s="142"/>
      <c r="U317" s="85"/>
      <c r="CN317" s="70" t="str">
        <f t="shared" si="5698"/>
        <v>InitUnitState('IF14',,,,,,,,,,)</v>
      </c>
      <c r="CO317" s="70" t="str">
        <f t="shared" si="5699"/>
        <v>InitUnitNormal('IF14',,,,,,,,,,)</v>
      </c>
      <c r="CP317" s="70" t="str">
        <f t="shared" si="5700"/>
        <v>InitUnitMagic('IF14',,,,,,,,,,)</v>
      </c>
      <c r="CQ317" s="70" t="str">
        <f t="shared" si="5701"/>
        <v>InitUnitAdd('IF14',,,,,,,,,,)</v>
      </c>
      <c r="CR317" s="70" t="str">
        <f t="shared" si="5702"/>
        <v>InitEquipData('IF14',,"",,,,,'','','','','','',"")</v>
      </c>
      <c r="CU317" s="95" t="str">
        <f t="shared" si="5703"/>
        <v>|n</v>
      </c>
      <c r="CW317" s="60"/>
      <c r="CX317" s="60"/>
      <c r="CY317" s="60"/>
      <c r="CZ317" s="60"/>
      <c r="DA317" s="60"/>
      <c r="DB317" s="71" t="str">
        <f t="shared" si="5704"/>
        <v/>
      </c>
      <c r="DC317" s="71" t="str">
        <f t="shared" si="5705"/>
        <v/>
      </c>
      <c r="DD317" s="71" t="str">
        <f t="shared" si="5706"/>
        <v/>
      </c>
      <c r="DE317" s="71" t="str">
        <f t="shared" si="5707"/>
        <v/>
      </c>
      <c r="DF317" s="71" t="str">
        <f t="shared" si="5708"/>
        <v/>
      </c>
      <c r="DG317" s="71" t="str">
        <f t="shared" si="5709"/>
        <v/>
      </c>
      <c r="DH317" s="71" t="str">
        <f t="shared" si="5710"/>
        <v/>
      </c>
      <c r="DI317" s="71" t="str">
        <f t="shared" si="5711"/>
        <v/>
      </c>
      <c r="DJ317" s="71" t="str">
        <f t="shared" si="5712"/>
        <v/>
      </c>
      <c r="DK317" s="71" t="str">
        <f t="shared" si="5713"/>
        <v/>
      </c>
      <c r="DL317" s="71" t="str">
        <f t="shared" si="5714"/>
        <v/>
      </c>
      <c r="DM317" s="71" t="str">
        <f t="shared" si="5715"/>
        <v/>
      </c>
      <c r="DN317" s="71" t="str">
        <f t="shared" si="5716"/>
        <v/>
      </c>
      <c r="DO317" s="71" t="str">
        <f t="shared" si="5717"/>
        <v/>
      </c>
      <c r="DP317" s="71" t="str">
        <f t="shared" si="5718"/>
        <v/>
      </c>
      <c r="DQ317" s="71" t="str">
        <f t="shared" si="5719"/>
        <v/>
      </c>
      <c r="DR317" s="71" t="str">
        <f t="shared" si="5720"/>
        <v/>
      </c>
      <c r="DS317" s="71" t="str">
        <f t="shared" si="5721"/>
        <v/>
      </c>
      <c r="DT317" s="71" t="str">
        <f t="shared" si="5722"/>
        <v/>
      </c>
      <c r="DU317" s="71" t="str">
        <f t="shared" si="5723"/>
        <v/>
      </c>
      <c r="DV317" s="71" t="str">
        <f t="shared" si="5724"/>
        <v/>
      </c>
      <c r="DW317" s="71" t="str">
        <f t="shared" si="5725"/>
        <v/>
      </c>
      <c r="DX317" s="71" t="str">
        <f t="shared" si="5726"/>
        <v/>
      </c>
      <c r="DY317" s="71" t="str">
        <f t="shared" si="5727"/>
        <v/>
      </c>
      <c r="DZ317" s="71" t="str">
        <f t="shared" si="5728"/>
        <v/>
      </c>
      <c r="EA317" s="71" t="str">
        <f t="shared" si="5729"/>
        <v/>
      </c>
      <c r="EB317" s="71" t="str">
        <f t="shared" si="5730"/>
        <v/>
      </c>
      <c r="EC317" s="71" t="str">
        <f t="shared" si="5731"/>
        <v/>
      </c>
      <c r="ED317" s="71" t="str">
        <f t="shared" si="5732"/>
        <v/>
      </c>
      <c r="EE317" s="71" t="str">
        <f t="shared" si="5733"/>
        <v/>
      </c>
      <c r="EF317" s="71" t="str">
        <f t="shared" si="5734"/>
        <v/>
      </c>
      <c r="EG317" s="71" t="str">
        <f t="shared" si="5735"/>
        <v/>
      </c>
      <c r="EH317" s="71" t="str">
        <f t="shared" si="5736"/>
        <v/>
      </c>
      <c r="EI317" s="71" t="str">
        <f t="shared" si="5737"/>
        <v/>
      </c>
      <c r="EJ317" s="71" t="str">
        <f t="shared" si="5738"/>
        <v/>
      </c>
      <c r="EK317" s="71" t="str">
        <f t="shared" si="5739"/>
        <v/>
      </c>
      <c r="EL317" s="71" t="str">
        <f t="shared" si="5740"/>
        <v/>
      </c>
      <c r="EM317" s="71" t="str">
        <f t="shared" si="5741"/>
        <v/>
      </c>
      <c r="EN317" s="71" t="str">
        <f t="shared" si="5742"/>
        <v/>
      </c>
      <c r="EO317" s="71" t="str">
        <f t="shared" si="5743"/>
        <v/>
      </c>
      <c r="EP317" s="71" t="str">
        <f t="shared" si="5744"/>
        <v/>
      </c>
      <c r="EQ317" s="71" t="str">
        <f t="shared" si="5745"/>
        <v/>
      </c>
      <c r="ER317" s="71" t="str">
        <f t="shared" si="5746"/>
        <v/>
      </c>
      <c r="ES317" s="71" t="str">
        <f t="shared" si="5747"/>
        <v/>
      </c>
      <c r="ET317" s="71" t="str">
        <f t="shared" si="5748"/>
        <v/>
      </c>
      <c r="EU317" s="71" t="str">
        <f t="shared" si="5749"/>
        <v/>
      </c>
      <c r="EV317" s="71" t="str">
        <f t="shared" si="5750"/>
        <v/>
      </c>
      <c r="EW317" s="71" t="str">
        <f t="shared" si="5751"/>
        <v/>
      </c>
      <c r="EX317" s="71" t="str">
        <f t="shared" si="5752"/>
        <v/>
      </c>
      <c r="EY317" s="71" t="str">
        <f t="shared" si="5753"/>
        <v/>
      </c>
      <c r="EZ317" s="71" t="str">
        <f t="shared" si="5754"/>
        <v/>
      </c>
      <c r="FA317" s="71" t="str">
        <f t="shared" si="5755"/>
        <v/>
      </c>
      <c r="FB317" s="71" t="str">
        <f t="shared" si="5756"/>
        <v/>
      </c>
      <c r="FC317" s="71" t="str">
        <f t="shared" si="5757"/>
        <v/>
      </c>
      <c r="FD317" s="71" t="str">
        <f t="shared" si="5758"/>
        <v/>
      </c>
      <c r="FE317" s="71" t="str">
        <f t="shared" si="5759"/>
        <v/>
      </c>
      <c r="FF317" s="71" t="str">
        <f t="shared" si="5760"/>
        <v/>
      </c>
      <c r="FG317" s="71" t="str">
        <f t="shared" si="5761"/>
        <v/>
      </c>
      <c r="FH317" s="71" t="str">
        <f t="shared" si="5762"/>
        <v/>
      </c>
      <c r="FI317" s="71" t="str">
        <f t="shared" si="5763"/>
        <v/>
      </c>
      <c r="FJ317" s="71" t="str">
        <f t="shared" si="5764"/>
        <v/>
      </c>
      <c r="FK317" s="71" t="str">
        <f t="shared" si="5765"/>
        <v/>
      </c>
      <c r="FL317" s="71" t="str">
        <f t="shared" si="5766"/>
        <v/>
      </c>
      <c r="FM317" s="71" t="str">
        <f t="shared" si="5767"/>
        <v/>
      </c>
      <c r="FN317" s="71" t="str">
        <f t="shared" si="5768"/>
        <v/>
      </c>
      <c r="FO317" s="71" t="str">
        <f t="shared" si="5769"/>
        <v/>
      </c>
      <c r="FP317" s="71" t="str">
        <f t="shared" si="5770"/>
        <v/>
      </c>
      <c r="FQ317" s="71" t="str">
        <f t="shared" si="5771"/>
        <v/>
      </c>
      <c r="FR317" s="71" t="str">
        <f t="shared" si="5772"/>
        <v/>
      </c>
      <c r="FS317" s="71" t="str">
        <f t="shared" si="5773"/>
        <v/>
      </c>
    </row>
    <row r="318" spans="1:175" ht="16.5">
      <c r="A318" s="133"/>
      <c r="B318" s="80" t="s">
        <v>914</v>
      </c>
      <c r="C318" s="61" t="s">
        <v>900</v>
      </c>
      <c r="T318" s="142"/>
      <c r="U318" s="85"/>
      <c r="CN318" s="70" t="str">
        <f t="shared" si="5698"/>
        <v>InitUnitState('IF15',,,,,,,,,,)</v>
      </c>
      <c r="CO318" s="70" t="str">
        <f t="shared" si="5699"/>
        <v>InitUnitNormal('IF15',,,,,,,,,,)</v>
      </c>
      <c r="CP318" s="70" t="str">
        <f t="shared" si="5700"/>
        <v>InitUnitMagic('IF15',,,,,,,,,,)</v>
      </c>
      <c r="CQ318" s="70" t="str">
        <f t="shared" si="5701"/>
        <v>InitUnitAdd('IF15',,,,,,,,,,)</v>
      </c>
      <c r="CR318" s="70" t="str">
        <f t="shared" si="5702"/>
        <v>InitEquipData('IF15',,"",,,,,'','','','','','',"")</v>
      </c>
      <c r="CU318" s="95" t="str">
        <f t="shared" si="5703"/>
        <v>|n</v>
      </c>
      <c r="CW318" s="60"/>
      <c r="CX318" s="60"/>
      <c r="CY318" s="60"/>
      <c r="CZ318" s="60"/>
      <c r="DA318" s="60"/>
      <c r="DB318" s="71" t="str">
        <f t="shared" si="5704"/>
        <v/>
      </c>
      <c r="DC318" s="71" t="str">
        <f t="shared" si="5705"/>
        <v/>
      </c>
      <c r="DD318" s="71" t="str">
        <f t="shared" si="5706"/>
        <v/>
      </c>
      <c r="DE318" s="71" t="str">
        <f t="shared" si="5707"/>
        <v/>
      </c>
      <c r="DF318" s="71" t="str">
        <f t="shared" si="5708"/>
        <v/>
      </c>
      <c r="DG318" s="71" t="str">
        <f t="shared" si="5709"/>
        <v/>
      </c>
      <c r="DH318" s="71" t="str">
        <f t="shared" si="5710"/>
        <v/>
      </c>
      <c r="DI318" s="71" t="str">
        <f t="shared" si="5711"/>
        <v/>
      </c>
      <c r="DJ318" s="71" t="str">
        <f t="shared" si="5712"/>
        <v/>
      </c>
      <c r="DK318" s="71" t="str">
        <f t="shared" si="5713"/>
        <v/>
      </c>
      <c r="DL318" s="71" t="str">
        <f t="shared" si="5714"/>
        <v/>
      </c>
      <c r="DM318" s="71" t="str">
        <f t="shared" si="5715"/>
        <v/>
      </c>
      <c r="DN318" s="71" t="str">
        <f t="shared" si="5716"/>
        <v/>
      </c>
      <c r="DO318" s="71" t="str">
        <f t="shared" si="5717"/>
        <v/>
      </c>
      <c r="DP318" s="71" t="str">
        <f t="shared" si="5718"/>
        <v/>
      </c>
      <c r="DQ318" s="71" t="str">
        <f t="shared" si="5719"/>
        <v/>
      </c>
      <c r="DR318" s="71" t="str">
        <f t="shared" si="5720"/>
        <v/>
      </c>
      <c r="DS318" s="71" t="str">
        <f t="shared" si="5721"/>
        <v/>
      </c>
      <c r="DT318" s="71" t="str">
        <f t="shared" si="5722"/>
        <v/>
      </c>
      <c r="DU318" s="71" t="str">
        <f t="shared" si="5723"/>
        <v/>
      </c>
      <c r="DV318" s="71" t="str">
        <f t="shared" si="5724"/>
        <v/>
      </c>
      <c r="DW318" s="71" t="str">
        <f t="shared" si="5725"/>
        <v/>
      </c>
      <c r="DX318" s="71" t="str">
        <f t="shared" si="5726"/>
        <v/>
      </c>
      <c r="DY318" s="71" t="str">
        <f t="shared" si="5727"/>
        <v/>
      </c>
      <c r="DZ318" s="71" t="str">
        <f t="shared" si="5728"/>
        <v/>
      </c>
      <c r="EA318" s="71" t="str">
        <f t="shared" si="5729"/>
        <v/>
      </c>
      <c r="EB318" s="71" t="str">
        <f t="shared" si="5730"/>
        <v/>
      </c>
      <c r="EC318" s="71" t="str">
        <f t="shared" si="5731"/>
        <v/>
      </c>
      <c r="ED318" s="71" t="str">
        <f t="shared" si="5732"/>
        <v/>
      </c>
      <c r="EE318" s="71" t="str">
        <f t="shared" si="5733"/>
        <v/>
      </c>
      <c r="EF318" s="71" t="str">
        <f t="shared" si="5734"/>
        <v/>
      </c>
      <c r="EG318" s="71" t="str">
        <f t="shared" si="5735"/>
        <v/>
      </c>
      <c r="EH318" s="71" t="str">
        <f t="shared" si="5736"/>
        <v/>
      </c>
      <c r="EI318" s="71" t="str">
        <f t="shared" si="5737"/>
        <v/>
      </c>
      <c r="EJ318" s="71" t="str">
        <f t="shared" si="5738"/>
        <v/>
      </c>
      <c r="EK318" s="71" t="str">
        <f t="shared" si="5739"/>
        <v/>
      </c>
      <c r="EL318" s="71" t="str">
        <f t="shared" si="5740"/>
        <v/>
      </c>
      <c r="EM318" s="71" t="str">
        <f t="shared" si="5741"/>
        <v/>
      </c>
      <c r="EN318" s="71" t="str">
        <f t="shared" si="5742"/>
        <v/>
      </c>
      <c r="EO318" s="71" t="str">
        <f t="shared" si="5743"/>
        <v/>
      </c>
      <c r="EP318" s="71" t="str">
        <f t="shared" si="5744"/>
        <v/>
      </c>
      <c r="EQ318" s="71" t="str">
        <f t="shared" si="5745"/>
        <v/>
      </c>
      <c r="ER318" s="71" t="str">
        <f t="shared" si="5746"/>
        <v/>
      </c>
      <c r="ES318" s="71" t="str">
        <f t="shared" si="5747"/>
        <v/>
      </c>
      <c r="ET318" s="71" t="str">
        <f t="shared" si="5748"/>
        <v/>
      </c>
      <c r="EU318" s="71" t="str">
        <f t="shared" si="5749"/>
        <v/>
      </c>
      <c r="EV318" s="71" t="str">
        <f t="shared" si="5750"/>
        <v/>
      </c>
      <c r="EW318" s="71" t="str">
        <f t="shared" si="5751"/>
        <v/>
      </c>
      <c r="EX318" s="71" t="str">
        <f t="shared" si="5752"/>
        <v/>
      </c>
      <c r="EY318" s="71" t="str">
        <f t="shared" si="5753"/>
        <v/>
      </c>
      <c r="EZ318" s="71" t="str">
        <f t="shared" si="5754"/>
        <v/>
      </c>
      <c r="FA318" s="71" t="str">
        <f t="shared" si="5755"/>
        <v/>
      </c>
      <c r="FB318" s="71" t="str">
        <f t="shared" si="5756"/>
        <v/>
      </c>
      <c r="FC318" s="71" t="str">
        <f t="shared" si="5757"/>
        <v/>
      </c>
      <c r="FD318" s="71" t="str">
        <f t="shared" si="5758"/>
        <v/>
      </c>
      <c r="FE318" s="71" t="str">
        <f t="shared" si="5759"/>
        <v/>
      </c>
      <c r="FF318" s="71" t="str">
        <f t="shared" si="5760"/>
        <v/>
      </c>
      <c r="FG318" s="71" t="str">
        <f t="shared" si="5761"/>
        <v/>
      </c>
      <c r="FH318" s="71" t="str">
        <f t="shared" si="5762"/>
        <v/>
      </c>
      <c r="FI318" s="71" t="str">
        <f t="shared" si="5763"/>
        <v/>
      </c>
      <c r="FJ318" s="71" t="str">
        <f t="shared" si="5764"/>
        <v/>
      </c>
      <c r="FK318" s="71" t="str">
        <f t="shared" si="5765"/>
        <v/>
      </c>
      <c r="FL318" s="71" t="str">
        <f t="shared" si="5766"/>
        <v/>
      </c>
      <c r="FM318" s="71" t="str">
        <f t="shared" si="5767"/>
        <v/>
      </c>
      <c r="FN318" s="71" t="str">
        <f t="shared" si="5768"/>
        <v/>
      </c>
      <c r="FO318" s="71" t="str">
        <f t="shared" si="5769"/>
        <v/>
      </c>
      <c r="FP318" s="71" t="str">
        <f t="shared" si="5770"/>
        <v/>
      </c>
      <c r="FQ318" s="71" t="str">
        <f t="shared" si="5771"/>
        <v/>
      </c>
      <c r="FR318" s="71" t="str">
        <f t="shared" si="5772"/>
        <v/>
      </c>
      <c r="FS318" s="71" t="str">
        <f t="shared" si="5773"/>
        <v/>
      </c>
    </row>
    <row r="319" spans="1:175" ht="16.5">
      <c r="A319" s="133"/>
      <c r="B319" s="80" t="s">
        <v>915</v>
      </c>
      <c r="C319" s="61" t="s">
        <v>900</v>
      </c>
      <c r="T319" s="142"/>
      <c r="U319" s="85"/>
      <c r="CN319" s="70" t="str">
        <f t="shared" si="5698"/>
        <v>InitUnitState('IF16',,,,,,,,,,)</v>
      </c>
      <c r="CO319" s="70" t="str">
        <f t="shared" si="5699"/>
        <v>InitUnitNormal('IF16',,,,,,,,,,)</v>
      </c>
      <c r="CP319" s="70" t="str">
        <f t="shared" si="5700"/>
        <v>InitUnitMagic('IF16',,,,,,,,,,)</v>
      </c>
      <c r="CQ319" s="70" t="str">
        <f t="shared" si="5701"/>
        <v>InitUnitAdd('IF16',,,,,,,,,,)</v>
      </c>
      <c r="CR319" s="70" t="str">
        <f t="shared" si="5702"/>
        <v>InitEquipData('IF16',,"",,,,,'','','','','','',"")</v>
      </c>
      <c r="CU319" s="95" t="str">
        <f t="shared" si="5703"/>
        <v>|n</v>
      </c>
      <c r="CW319" s="60"/>
      <c r="CX319" s="60"/>
      <c r="CY319" s="60"/>
      <c r="CZ319" s="60"/>
      <c r="DA319" s="60"/>
      <c r="DB319" s="71" t="str">
        <f t="shared" si="5704"/>
        <v/>
      </c>
      <c r="DC319" s="71" t="str">
        <f t="shared" si="5705"/>
        <v/>
      </c>
      <c r="DD319" s="71" t="str">
        <f t="shared" si="5706"/>
        <v/>
      </c>
      <c r="DE319" s="71" t="str">
        <f t="shared" si="5707"/>
        <v/>
      </c>
      <c r="DF319" s="71" t="str">
        <f t="shared" si="5708"/>
        <v/>
      </c>
      <c r="DG319" s="71" t="str">
        <f t="shared" si="5709"/>
        <v/>
      </c>
      <c r="DH319" s="71" t="str">
        <f t="shared" si="5710"/>
        <v/>
      </c>
      <c r="DI319" s="71" t="str">
        <f t="shared" si="5711"/>
        <v/>
      </c>
      <c r="DJ319" s="71" t="str">
        <f t="shared" si="5712"/>
        <v/>
      </c>
      <c r="DK319" s="71" t="str">
        <f t="shared" si="5713"/>
        <v/>
      </c>
      <c r="DL319" s="71" t="str">
        <f t="shared" si="5714"/>
        <v/>
      </c>
      <c r="DM319" s="71" t="str">
        <f t="shared" si="5715"/>
        <v/>
      </c>
      <c r="DN319" s="71" t="str">
        <f t="shared" si="5716"/>
        <v/>
      </c>
      <c r="DO319" s="71" t="str">
        <f t="shared" si="5717"/>
        <v/>
      </c>
      <c r="DP319" s="71" t="str">
        <f t="shared" si="5718"/>
        <v/>
      </c>
      <c r="DQ319" s="71" t="str">
        <f t="shared" si="5719"/>
        <v/>
      </c>
      <c r="DR319" s="71" t="str">
        <f t="shared" si="5720"/>
        <v/>
      </c>
      <c r="DS319" s="71" t="str">
        <f t="shared" si="5721"/>
        <v/>
      </c>
      <c r="DT319" s="71" t="str">
        <f t="shared" si="5722"/>
        <v/>
      </c>
      <c r="DU319" s="71" t="str">
        <f t="shared" si="5723"/>
        <v/>
      </c>
      <c r="DV319" s="71" t="str">
        <f t="shared" si="5724"/>
        <v/>
      </c>
      <c r="DW319" s="71" t="str">
        <f t="shared" si="5725"/>
        <v/>
      </c>
      <c r="DX319" s="71" t="str">
        <f t="shared" si="5726"/>
        <v/>
      </c>
      <c r="DY319" s="71" t="str">
        <f t="shared" si="5727"/>
        <v/>
      </c>
      <c r="DZ319" s="71" t="str">
        <f t="shared" si="5728"/>
        <v/>
      </c>
      <c r="EA319" s="71" t="str">
        <f t="shared" si="5729"/>
        <v/>
      </c>
      <c r="EB319" s="71" t="str">
        <f t="shared" si="5730"/>
        <v/>
      </c>
      <c r="EC319" s="71" t="str">
        <f t="shared" si="5731"/>
        <v/>
      </c>
      <c r="ED319" s="71" t="str">
        <f t="shared" si="5732"/>
        <v/>
      </c>
      <c r="EE319" s="71" t="str">
        <f t="shared" si="5733"/>
        <v/>
      </c>
      <c r="EF319" s="71" t="str">
        <f t="shared" si="5734"/>
        <v/>
      </c>
      <c r="EG319" s="71" t="str">
        <f t="shared" si="5735"/>
        <v/>
      </c>
      <c r="EH319" s="71" t="str">
        <f t="shared" si="5736"/>
        <v/>
      </c>
      <c r="EI319" s="71" t="str">
        <f t="shared" si="5737"/>
        <v/>
      </c>
      <c r="EJ319" s="71" t="str">
        <f t="shared" si="5738"/>
        <v/>
      </c>
      <c r="EK319" s="71" t="str">
        <f t="shared" si="5739"/>
        <v/>
      </c>
      <c r="EL319" s="71" t="str">
        <f t="shared" si="5740"/>
        <v/>
      </c>
      <c r="EM319" s="71" t="str">
        <f t="shared" si="5741"/>
        <v/>
      </c>
      <c r="EN319" s="71" t="str">
        <f t="shared" si="5742"/>
        <v/>
      </c>
      <c r="EO319" s="71" t="str">
        <f t="shared" si="5743"/>
        <v/>
      </c>
      <c r="EP319" s="71" t="str">
        <f t="shared" si="5744"/>
        <v/>
      </c>
      <c r="EQ319" s="71" t="str">
        <f t="shared" si="5745"/>
        <v/>
      </c>
      <c r="ER319" s="71" t="str">
        <f t="shared" si="5746"/>
        <v/>
      </c>
      <c r="ES319" s="71" t="str">
        <f t="shared" si="5747"/>
        <v/>
      </c>
      <c r="ET319" s="71" t="str">
        <f t="shared" si="5748"/>
        <v/>
      </c>
      <c r="EU319" s="71" t="str">
        <f t="shared" si="5749"/>
        <v/>
      </c>
      <c r="EV319" s="71" t="str">
        <f t="shared" si="5750"/>
        <v/>
      </c>
      <c r="EW319" s="71" t="str">
        <f t="shared" si="5751"/>
        <v/>
      </c>
      <c r="EX319" s="71" t="str">
        <f t="shared" si="5752"/>
        <v/>
      </c>
      <c r="EY319" s="71" t="str">
        <f t="shared" si="5753"/>
        <v/>
      </c>
      <c r="EZ319" s="71" t="str">
        <f t="shared" si="5754"/>
        <v/>
      </c>
      <c r="FA319" s="71" t="str">
        <f t="shared" si="5755"/>
        <v/>
      </c>
      <c r="FB319" s="71" t="str">
        <f t="shared" si="5756"/>
        <v/>
      </c>
      <c r="FC319" s="71" t="str">
        <f t="shared" si="5757"/>
        <v/>
      </c>
      <c r="FD319" s="71" t="str">
        <f t="shared" si="5758"/>
        <v/>
      </c>
      <c r="FE319" s="71" t="str">
        <f t="shared" si="5759"/>
        <v/>
      </c>
      <c r="FF319" s="71" t="str">
        <f t="shared" si="5760"/>
        <v/>
      </c>
      <c r="FG319" s="71" t="str">
        <f t="shared" si="5761"/>
        <v/>
      </c>
      <c r="FH319" s="71" t="str">
        <f t="shared" si="5762"/>
        <v/>
      </c>
      <c r="FI319" s="71" t="str">
        <f t="shared" si="5763"/>
        <v/>
      </c>
      <c r="FJ319" s="71" t="str">
        <f t="shared" si="5764"/>
        <v/>
      </c>
      <c r="FK319" s="71" t="str">
        <f t="shared" si="5765"/>
        <v/>
      </c>
      <c r="FL319" s="71" t="str">
        <f t="shared" si="5766"/>
        <v/>
      </c>
      <c r="FM319" s="71" t="str">
        <f t="shared" si="5767"/>
        <v/>
      </c>
      <c r="FN319" s="71" t="str">
        <f t="shared" si="5768"/>
        <v/>
      </c>
      <c r="FO319" s="71" t="str">
        <f t="shared" si="5769"/>
        <v/>
      </c>
      <c r="FP319" s="71" t="str">
        <f t="shared" si="5770"/>
        <v/>
      </c>
      <c r="FQ319" s="71" t="str">
        <f t="shared" si="5771"/>
        <v/>
      </c>
      <c r="FR319" s="71" t="str">
        <f t="shared" si="5772"/>
        <v/>
      </c>
      <c r="FS319" s="71" t="str">
        <f t="shared" si="5773"/>
        <v/>
      </c>
    </row>
    <row r="320" spans="1:175" ht="16.5">
      <c r="A320" s="133"/>
      <c r="B320" s="80" t="s">
        <v>916</v>
      </c>
      <c r="C320" s="61" t="s">
        <v>900</v>
      </c>
      <c r="T320" s="142"/>
      <c r="U320" s="85"/>
      <c r="CN320" s="70" t="str">
        <f t="shared" si="5698"/>
        <v>InitUnitState('IF17',,,,,,,,,,)</v>
      </c>
      <c r="CO320" s="70" t="str">
        <f t="shared" si="5699"/>
        <v>InitUnitNormal('IF17',,,,,,,,,,)</v>
      </c>
      <c r="CP320" s="70" t="str">
        <f t="shared" si="5700"/>
        <v>InitUnitMagic('IF17',,,,,,,,,,)</v>
      </c>
      <c r="CQ320" s="70" t="str">
        <f t="shared" si="5701"/>
        <v>InitUnitAdd('IF17',,,,,,,,,,)</v>
      </c>
      <c r="CR320" s="70" t="str">
        <f t="shared" si="5702"/>
        <v>InitEquipData('IF17',,"",,,,,'','','','','','',"")</v>
      </c>
      <c r="CU320" s="95" t="str">
        <f t="shared" si="5703"/>
        <v>|n</v>
      </c>
      <c r="CW320" s="60"/>
      <c r="CX320" s="60"/>
      <c r="CY320" s="60"/>
      <c r="CZ320" s="60"/>
      <c r="DA320" s="60"/>
      <c r="DB320" s="71" t="str">
        <f t="shared" si="5704"/>
        <v/>
      </c>
      <c r="DC320" s="71" t="str">
        <f t="shared" si="5705"/>
        <v/>
      </c>
      <c r="DD320" s="71" t="str">
        <f t="shared" si="5706"/>
        <v/>
      </c>
      <c r="DE320" s="71" t="str">
        <f t="shared" si="5707"/>
        <v/>
      </c>
      <c r="DF320" s="71" t="str">
        <f t="shared" si="5708"/>
        <v/>
      </c>
      <c r="DG320" s="71" t="str">
        <f t="shared" si="5709"/>
        <v/>
      </c>
      <c r="DH320" s="71" t="str">
        <f t="shared" si="5710"/>
        <v/>
      </c>
      <c r="DI320" s="71" t="str">
        <f t="shared" si="5711"/>
        <v/>
      </c>
      <c r="DJ320" s="71" t="str">
        <f t="shared" si="5712"/>
        <v/>
      </c>
      <c r="DK320" s="71" t="str">
        <f t="shared" si="5713"/>
        <v/>
      </c>
      <c r="DL320" s="71" t="str">
        <f t="shared" si="5714"/>
        <v/>
      </c>
      <c r="DM320" s="71" t="str">
        <f t="shared" si="5715"/>
        <v/>
      </c>
      <c r="DN320" s="71" t="str">
        <f t="shared" si="5716"/>
        <v/>
      </c>
      <c r="DO320" s="71" t="str">
        <f t="shared" si="5717"/>
        <v/>
      </c>
      <c r="DP320" s="71" t="str">
        <f t="shared" si="5718"/>
        <v/>
      </c>
      <c r="DQ320" s="71" t="str">
        <f t="shared" si="5719"/>
        <v/>
      </c>
      <c r="DR320" s="71" t="str">
        <f t="shared" si="5720"/>
        <v/>
      </c>
      <c r="DS320" s="71" t="str">
        <f t="shared" si="5721"/>
        <v/>
      </c>
      <c r="DT320" s="71" t="str">
        <f t="shared" si="5722"/>
        <v/>
      </c>
      <c r="DU320" s="71" t="str">
        <f t="shared" si="5723"/>
        <v/>
      </c>
      <c r="DV320" s="71" t="str">
        <f t="shared" si="5724"/>
        <v/>
      </c>
      <c r="DW320" s="71" t="str">
        <f t="shared" si="5725"/>
        <v/>
      </c>
      <c r="DX320" s="71" t="str">
        <f t="shared" si="5726"/>
        <v/>
      </c>
      <c r="DY320" s="71" t="str">
        <f t="shared" si="5727"/>
        <v/>
      </c>
      <c r="DZ320" s="71" t="str">
        <f t="shared" si="5728"/>
        <v/>
      </c>
      <c r="EA320" s="71" t="str">
        <f t="shared" si="5729"/>
        <v/>
      </c>
      <c r="EB320" s="71" t="str">
        <f t="shared" si="5730"/>
        <v/>
      </c>
      <c r="EC320" s="71" t="str">
        <f t="shared" si="5731"/>
        <v/>
      </c>
      <c r="ED320" s="71" t="str">
        <f t="shared" si="5732"/>
        <v/>
      </c>
      <c r="EE320" s="71" t="str">
        <f t="shared" si="5733"/>
        <v/>
      </c>
      <c r="EF320" s="71" t="str">
        <f t="shared" si="5734"/>
        <v/>
      </c>
      <c r="EG320" s="71" t="str">
        <f t="shared" si="5735"/>
        <v/>
      </c>
      <c r="EH320" s="71" t="str">
        <f t="shared" si="5736"/>
        <v/>
      </c>
      <c r="EI320" s="71" t="str">
        <f t="shared" si="5737"/>
        <v/>
      </c>
      <c r="EJ320" s="71" t="str">
        <f t="shared" si="5738"/>
        <v/>
      </c>
      <c r="EK320" s="71" t="str">
        <f t="shared" si="5739"/>
        <v/>
      </c>
      <c r="EL320" s="71" t="str">
        <f t="shared" si="5740"/>
        <v/>
      </c>
      <c r="EM320" s="71" t="str">
        <f t="shared" si="5741"/>
        <v/>
      </c>
      <c r="EN320" s="71" t="str">
        <f t="shared" si="5742"/>
        <v/>
      </c>
      <c r="EO320" s="71" t="str">
        <f t="shared" si="5743"/>
        <v/>
      </c>
      <c r="EP320" s="71" t="str">
        <f t="shared" si="5744"/>
        <v/>
      </c>
      <c r="EQ320" s="71" t="str">
        <f t="shared" si="5745"/>
        <v/>
      </c>
      <c r="ER320" s="71" t="str">
        <f t="shared" si="5746"/>
        <v/>
      </c>
      <c r="ES320" s="71" t="str">
        <f t="shared" si="5747"/>
        <v/>
      </c>
      <c r="ET320" s="71" t="str">
        <f t="shared" si="5748"/>
        <v/>
      </c>
      <c r="EU320" s="71" t="str">
        <f t="shared" si="5749"/>
        <v/>
      </c>
      <c r="EV320" s="71" t="str">
        <f t="shared" si="5750"/>
        <v/>
      </c>
      <c r="EW320" s="71" t="str">
        <f t="shared" si="5751"/>
        <v/>
      </c>
      <c r="EX320" s="71" t="str">
        <f t="shared" si="5752"/>
        <v/>
      </c>
      <c r="EY320" s="71" t="str">
        <f t="shared" si="5753"/>
        <v/>
      </c>
      <c r="EZ320" s="71" t="str">
        <f t="shared" si="5754"/>
        <v/>
      </c>
      <c r="FA320" s="71" t="str">
        <f t="shared" si="5755"/>
        <v/>
      </c>
      <c r="FB320" s="71" t="str">
        <f t="shared" si="5756"/>
        <v/>
      </c>
      <c r="FC320" s="71" t="str">
        <f t="shared" si="5757"/>
        <v/>
      </c>
      <c r="FD320" s="71" t="str">
        <f t="shared" si="5758"/>
        <v/>
      </c>
      <c r="FE320" s="71" t="str">
        <f t="shared" si="5759"/>
        <v/>
      </c>
      <c r="FF320" s="71" t="str">
        <f t="shared" si="5760"/>
        <v/>
      </c>
      <c r="FG320" s="71" t="str">
        <f t="shared" si="5761"/>
        <v/>
      </c>
      <c r="FH320" s="71" t="str">
        <f t="shared" si="5762"/>
        <v/>
      </c>
      <c r="FI320" s="71" t="str">
        <f t="shared" si="5763"/>
        <v/>
      </c>
      <c r="FJ320" s="71" t="str">
        <f t="shared" si="5764"/>
        <v/>
      </c>
      <c r="FK320" s="71" t="str">
        <f t="shared" si="5765"/>
        <v/>
      </c>
      <c r="FL320" s="71" t="str">
        <f t="shared" si="5766"/>
        <v/>
      </c>
      <c r="FM320" s="71" t="str">
        <f t="shared" si="5767"/>
        <v/>
      </c>
      <c r="FN320" s="71" t="str">
        <f t="shared" si="5768"/>
        <v/>
      </c>
      <c r="FO320" s="71" t="str">
        <f t="shared" si="5769"/>
        <v/>
      </c>
      <c r="FP320" s="71" t="str">
        <f t="shared" si="5770"/>
        <v/>
      </c>
      <c r="FQ320" s="71" t="str">
        <f t="shared" si="5771"/>
        <v/>
      </c>
      <c r="FR320" s="71" t="str">
        <f t="shared" si="5772"/>
        <v/>
      </c>
      <c r="FS320" s="71" t="str">
        <f t="shared" si="5773"/>
        <v/>
      </c>
    </row>
    <row r="321" spans="1:175" ht="16.5">
      <c r="A321" s="133"/>
      <c r="B321" s="80" t="s">
        <v>917</v>
      </c>
      <c r="C321" s="61" t="s">
        <v>900</v>
      </c>
      <c r="T321" s="143"/>
      <c r="U321" s="85"/>
      <c r="CN321" s="70" t="str">
        <f t="shared" si="5698"/>
        <v>InitUnitState('IF18',,,,,,,,,,)</v>
      </c>
      <c r="CO321" s="70" t="str">
        <f t="shared" si="5699"/>
        <v>InitUnitNormal('IF18',,,,,,,,,,)</v>
      </c>
      <c r="CP321" s="70" t="str">
        <f t="shared" si="5700"/>
        <v>InitUnitMagic('IF18',,,,,,,,,,)</v>
      </c>
      <c r="CQ321" s="70" t="str">
        <f t="shared" si="5701"/>
        <v>InitUnitAdd('IF18',,,,,,,,,,)</v>
      </c>
      <c r="CR321" s="70" t="str">
        <f t="shared" si="5702"/>
        <v>InitEquipData('IF18',,"",,,,,'','','','','','',"")</v>
      </c>
      <c r="CU321" s="95" t="str">
        <f t="shared" si="5703"/>
        <v>|n</v>
      </c>
      <c r="CW321" s="60"/>
      <c r="CX321" s="60"/>
      <c r="CY321" s="60"/>
      <c r="CZ321" s="60"/>
      <c r="DA321" s="60"/>
      <c r="DB321" s="71" t="str">
        <f t="shared" si="5704"/>
        <v/>
      </c>
      <c r="DC321" s="71" t="str">
        <f t="shared" si="5705"/>
        <v/>
      </c>
      <c r="DD321" s="71" t="str">
        <f t="shared" si="5706"/>
        <v/>
      </c>
      <c r="DE321" s="71" t="str">
        <f t="shared" si="5707"/>
        <v/>
      </c>
      <c r="DF321" s="71" t="str">
        <f t="shared" si="5708"/>
        <v/>
      </c>
      <c r="DG321" s="71" t="str">
        <f t="shared" si="5709"/>
        <v/>
      </c>
      <c r="DH321" s="71" t="str">
        <f t="shared" si="5710"/>
        <v/>
      </c>
      <c r="DI321" s="71" t="str">
        <f t="shared" si="5711"/>
        <v/>
      </c>
      <c r="DJ321" s="71" t="str">
        <f t="shared" si="5712"/>
        <v/>
      </c>
      <c r="DK321" s="71" t="str">
        <f t="shared" si="5713"/>
        <v/>
      </c>
      <c r="DL321" s="71" t="str">
        <f t="shared" si="5714"/>
        <v/>
      </c>
      <c r="DM321" s="71" t="str">
        <f t="shared" si="5715"/>
        <v/>
      </c>
      <c r="DN321" s="71" t="str">
        <f t="shared" si="5716"/>
        <v/>
      </c>
      <c r="DO321" s="71" t="str">
        <f t="shared" si="5717"/>
        <v/>
      </c>
      <c r="DP321" s="71" t="str">
        <f t="shared" si="5718"/>
        <v/>
      </c>
      <c r="DQ321" s="71" t="str">
        <f t="shared" si="5719"/>
        <v/>
      </c>
      <c r="DR321" s="71" t="str">
        <f t="shared" si="5720"/>
        <v/>
      </c>
      <c r="DS321" s="71" t="str">
        <f t="shared" si="5721"/>
        <v/>
      </c>
      <c r="DT321" s="71" t="str">
        <f t="shared" si="5722"/>
        <v/>
      </c>
      <c r="DU321" s="71" t="str">
        <f t="shared" si="5723"/>
        <v/>
      </c>
      <c r="DV321" s="71" t="str">
        <f t="shared" si="5724"/>
        <v/>
      </c>
      <c r="DW321" s="71" t="str">
        <f t="shared" si="5725"/>
        <v/>
      </c>
      <c r="DX321" s="71" t="str">
        <f t="shared" si="5726"/>
        <v/>
      </c>
      <c r="DY321" s="71" t="str">
        <f t="shared" si="5727"/>
        <v/>
      </c>
      <c r="DZ321" s="71" t="str">
        <f t="shared" si="5728"/>
        <v/>
      </c>
      <c r="EA321" s="71" t="str">
        <f t="shared" si="5729"/>
        <v/>
      </c>
      <c r="EB321" s="71" t="str">
        <f t="shared" si="5730"/>
        <v/>
      </c>
      <c r="EC321" s="71" t="str">
        <f t="shared" si="5731"/>
        <v/>
      </c>
      <c r="ED321" s="71" t="str">
        <f t="shared" si="5732"/>
        <v/>
      </c>
      <c r="EE321" s="71" t="str">
        <f t="shared" si="5733"/>
        <v/>
      </c>
      <c r="EF321" s="71" t="str">
        <f t="shared" si="5734"/>
        <v/>
      </c>
      <c r="EG321" s="71" t="str">
        <f t="shared" si="5735"/>
        <v/>
      </c>
      <c r="EH321" s="71" t="str">
        <f t="shared" si="5736"/>
        <v/>
      </c>
      <c r="EI321" s="71" t="str">
        <f t="shared" si="5737"/>
        <v/>
      </c>
      <c r="EJ321" s="71" t="str">
        <f t="shared" si="5738"/>
        <v/>
      </c>
      <c r="EK321" s="71" t="str">
        <f t="shared" si="5739"/>
        <v/>
      </c>
      <c r="EL321" s="71" t="str">
        <f t="shared" si="5740"/>
        <v/>
      </c>
      <c r="EM321" s="71" t="str">
        <f t="shared" si="5741"/>
        <v/>
      </c>
      <c r="EN321" s="71" t="str">
        <f t="shared" si="5742"/>
        <v/>
      </c>
      <c r="EO321" s="71" t="str">
        <f t="shared" si="5743"/>
        <v/>
      </c>
      <c r="EP321" s="71" t="str">
        <f t="shared" si="5744"/>
        <v/>
      </c>
      <c r="EQ321" s="71" t="str">
        <f t="shared" si="5745"/>
        <v/>
      </c>
      <c r="ER321" s="71" t="str">
        <f t="shared" si="5746"/>
        <v/>
      </c>
      <c r="ES321" s="71" t="str">
        <f t="shared" si="5747"/>
        <v/>
      </c>
      <c r="ET321" s="71" t="str">
        <f t="shared" si="5748"/>
        <v/>
      </c>
      <c r="EU321" s="71" t="str">
        <f t="shared" si="5749"/>
        <v/>
      </c>
      <c r="EV321" s="71" t="str">
        <f t="shared" si="5750"/>
        <v/>
      </c>
      <c r="EW321" s="71" t="str">
        <f t="shared" si="5751"/>
        <v/>
      </c>
      <c r="EX321" s="71" t="str">
        <f t="shared" si="5752"/>
        <v/>
      </c>
      <c r="EY321" s="71" t="str">
        <f t="shared" si="5753"/>
        <v/>
      </c>
      <c r="EZ321" s="71" t="str">
        <f t="shared" si="5754"/>
        <v/>
      </c>
      <c r="FA321" s="71" t="str">
        <f t="shared" si="5755"/>
        <v/>
      </c>
      <c r="FB321" s="71" t="str">
        <f t="shared" si="5756"/>
        <v/>
      </c>
      <c r="FC321" s="71" t="str">
        <f t="shared" si="5757"/>
        <v/>
      </c>
      <c r="FD321" s="71" t="str">
        <f t="shared" si="5758"/>
        <v/>
      </c>
      <c r="FE321" s="71" t="str">
        <f t="shared" si="5759"/>
        <v/>
      </c>
      <c r="FF321" s="71" t="str">
        <f t="shared" si="5760"/>
        <v/>
      </c>
      <c r="FG321" s="71" t="str">
        <f t="shared" si="5761"/>
        <v/>
      </c>
      <c r="FH321" s="71" t="str">
        <f t="shared" si="5762"/>
        <v/>
      </c>
      <c r="FI321" s="71" t="str">
        <f t="shared" si="5763"/>
        <v/>
      </c>
      <c r="FJ321" s="71" t="str">
        <f t="shared" si="5764"/>
        <v/>
      </c>
      <c r="FK321" s="71" t="str">
        <f t="shared" si="5765"/>
        <v/>
      </c>
      <c r="FL321" s="71" t="str">
        <f t="shared" si="5766"/>
        <v/>
      </c>
      <c r="FM321" s="71" t="str">
        <f t="shared" si="5767"/>
        <v/>
      </c>
      <c r="FN321" s="71" t="str">
        <f t="shared" si="5768"/>
        <v/>
      </c>
      <c r="FO321" s="71" t="str">
        <f t="shared" si="5769"/>
        <v/>
      </c>
      <c r="FP321" s="71" t="str">
        <f t="shared" si="5770"/>
        <v/>
      </c>
      <c r="FQ321" s="71" t="str">
        <f t="shared" si="5771"/>
        <v/>
      </c>
      <c r="FR321" s="71" t="str">
        <f t="shared" si="5772"/>
        <v/>
      </c>
      <c r="FS321" s="71" t="str">
        <f t="shared" si="5773"/>
        <v/>
      </c>
    </row>
    <row r="322" spans="1:175" ht="16.5">
      <c r="A322" s="133"/>
      <c r="B322" s="80" t="s">
        <v>918</v>
      </c>
      <c r="C322" s="61" t="s">
        <v>900</v>
      </c>
      <c r="T322" s="143"/>
      <c r="U322" s="85"/>
      <c r="CN322" s="70" t="str">
        <f t="shared" si="5698"/>
        <v>InitUnitState('IF19',,,,,,,,,,)</v>
      </c>
      <c r="CO322" s="70" t="str">
        <f t="shared" si="5699"/>
        <v>InitUnitNormal('IF19',,,,,,,,,,)</v>
      </c>
      <c r="CP322" s="70" t="str">
        <f t="shared" si="5700"/>
        <v>InitUnitMagic('IF19',,,,,,,,,,)</v>
      </c>
      <c r="CQ322" s="70" t="str">
        <f t="shared" si="5701"/>
        <v>InitUnitAdd('IF19',,,,,,,,,,)</v>
      </c>
      <c r="CR322" s="70" t="str">
        <f t="shared" si="5702"/>
        <v>InitEquipData('IF19',,"",,,,,'','','','','','',"")</v>
      </c>
      <c r="CU322" s="95" t="str">
        <f t="shared" si="5703"/>
        <v>|n</v>
      </c>
      <c r="CW322" s="60"/>
      <c r="CX322" s="60"/>
      <c r="CY322" s="60"/>
      <c r="CZ322" s="60"/>
      <c r="DA322" s="60"/>
      <c r="DB322" s="71" t="str">
        <f t="shared" si="5704"/>
        <v/>
      </c>
      <c r="DC322" s="71" t="str">
        <f t="shared" si="5705"/>
        <v/>
      </c>
      <c r="DD322" s="71" t="str">
        <f t="shared" si="5706"/>
        <v/>
      </c>
      <c r="DE322" s="71" t="str">
        <f t="shared" si="5707"/>
        <v/>
      </c>
      <c r="DF322" s="71" t="str">
        <f t="shared" si="5708"/>
        <v/>
      </c>
      <c r="DG322" s="71" t="str">
        <f t="shared" si="5709"/>
        <v/>
      </c>
      <c r="DH322" s="71" t="str">
        <f t="shared" si="5710"/>
        <v/>
      </c>
      <c r="DI322" s="71" t="str">
        <f t="shared" si="5711"/>
        <v/>
      </c>
      <c r="DJ322" s="71" t="str">
        <f t="shared" si="5712"/>
        <v/>
      </c>
      <c r="DK322" s="71" t="str">
        <f t="shared" si="5713"/>
        <v/>
      </c>
      <c r="DL322" s="71" t="str">
        <f t="shared" si="5714"/>
        <v/>
      </c>
      <c r="DM322" s="71" t="str">
        <f t="shared" si="5715"/>
        <v/>
      </c>
      <c r="DN322" s="71" t="str">
        <f t="shared" si="5716"/>
        <v/>
      </c>
      <c r="DO322" s="71" t="str">
        <f t="shared" si="5717"/>
        <v/>
      </c>
      <c r="DP322" s="71" t="str">
        <f t="shared" si="5718"/>
        <v/>
      </c>
      <c r="DQ322" s="71" t="str">
        <f t="shared" si="5719"/>
        <v/>
      </c>
      <c r="DR322" s="71" t="str">
        <f t="shared" si="5720"/>
        <v/>
      </c>
      <c r="DS322" s="71" t="str">
        <f t="shared" si="5721"/>
        <v/>
      </c>
      <c r="DT322" s="71" t="str">
        <f t="shared" si="5722"/>
        <v/>
      </c>
      <c r="DU322" s="71" t="str">
        <f t="shared" si="5723"/>
        <v/>
      </c>
      <c r="DV322" s="71" t="str">
        <f t="shared" si="5724"/>
        <v/>
      </c>
      <c r="DW322" s="71" t="str">
        <f t="shared" si="5725"/>
        <v/>
      </c>
      <c r="DX322" s="71" t="str">
        <f t="shared" si="5726"/>
        <v/>
      </c>
      <c r="DY322" s="71" t="str">
        <f t="shared" si="5727"/>
        <v/>
      </c>
      <c r="DZ322" s="71" t="str">
        <f t="shared" si="5728"/>
        <v/>
      </c>
      <c r="EA322" s="71" t="str">
        <f t="shared" si="5729"/>
        <v/>
      </c>
      <c r="EB322" s="71" t="str">
        <f t="shared" si="5730"/>
        <v/>
      </c>
      <c r="EC322" s="71" t="str">
        <f t="shared" si="5731"/>
        <v/>
      </c>
      <c r="ED322" s="71" t="str">
        <f t="shared" si="5732"/>
        <v/>
      </c>
      <c r="EE322" s="71" t="str">
        <f t="shared" si="5733"/>
        <v/>
      </c>
      <c r="EF322" s="71" t="str">
        <f t="shared" si="5734"/>
        <v/>
      </c>
      <c r="EG322" s="71" t="str">
        <f t="shared" si="5735"/>
        <v/>
      </c>
      <c r="EH322" s="71" t="str">
        <f t="shared" si="5736"/>
        <v/>
      </c>
      <c r="EI322" s="71" t="str">
        <f t="shared" si="5737"/>
        <v/>
      </c>
      <c r="EJ322" s="71" t="str">
        <f t="shared" si="5738"/>
        <v/>
      </c>
      <c r="EK322" s="71" t="str">
        <f t="shared" si="5739"/>
        <v/>
      </c>
      <c r="EL322" s="71" t="str">
        <f t="shared" si="5740"/>
        <v/>
      </c>
      <c r="EM322" s="71" t="str">
        <f t="shared" si="5741"/>
        <v/>
      </c>
      <c r="EN322" s="71" t="str">
        <f t="shared" si="5742"/>
        <v/>
      </c>
      <c r="EO322" s="71" t="str">
        <f t="shared" si="5743"/>
        <v/>
      </c>
      <c r="EP322" s="71" t="str">
        <f t="shared" si="5744"/>
        <v/>
      </c>
      <c r="EQ322" s="71" t="str">
        <f t="shared" si="5745"/>
        <v/>
      </c>
      <c r="ER322" s="71" t="str">
        <f t="shared" si="5746"/>
        <v/>
      </c>
      <c r="ES322" s="71" t="str">
        <f t="shared" si="5747"/>
        <v/>
      </c>
      <c r="ET322" s="71" t="str">
        <f t="shared" si="5748"/>
        <v/>
      </c>
      <c r="EU322" s="71" t="str">
        <f t="shared" si="5749"/>
        <v/>
      </c>
      <c r="EV322" s="71" t="str">
        <f t="shared" si="5750"/>
        <v/>
      </c>
      <c r="EW322" s="71" t="str">
        <f t="shared" si="5751"/>
        <v/>
      </c>
      <c r="EX322" s="71" t="str">
        <f t="shared" si="5752"/>
        <v/>
      </c>
      <c r="EY322" s="71" t="str">
        <f t="shared" si="5753"/>
        <v/>
      </c>
      <c r="EZ322" s="71" t="str">
        <f t="shared" si="5754"/>
        <v/>
      </c>
      <c r="FA322" s="71" t="str">
        <f t="shared" si="5755"/>
        <v/>
      </c>
      <c r="FB322" s="71" t="str">
        <f t="shared" si="5756"/>
        <v/>
      </c>
      <c r="FC322" s="71" t="str">
        <f t="shared" si="5757"/>
        <v/>
      </c>
      <c r="FD322" s="71" t="str">
        <f t="shared" si="5758"/>
        <v/>
      </c>
      <c r="FE322" s="71" t="str">
        <f t="shared" si="5759"/>
        <v/>
      </c>
      <c r="FF322" s="71" t="str">
        <f t="shared" si="5760"/>
        <v/>
      </c>
      <c r="FG322" s="71" t="str">
        <f t="shared" si="5761"/>
        <v/>
      </c>
      <c r="FH322" s="71" t="str">
        <f t="shared" si="5762"/>
        <v/>
      </c>
      <c r="FI322" s="71" t="str">
        <f t="shared" si="5763"/>
        <v/>
      </c>
      <c r="FJ322" s="71" t="str">
        <f t="shared" si="5764"/>
        <v/>
      </c>
      <c r="FK322" s="71" t="str">
        <f t="shared" si="5765"/>
        <v/>
      </c>
      <c r="FL322" s="71" t="str">
        <f t="shared" si="5766"/>
        <v/>
      </c>
      <c r="FM322" s="71" t="str">
        <f t="shared" si="5767"/>
        <v/>
      </c>
      <c r="FN322" s="71" t="str">
        <f t="shared" si="5768"/>
        <v/>
      </c>
      <c r="FO322" s="71" t="str">
        <f t="shared" si="5769"/>
        <v/>
      </c>
      <c r="FP322" s="71" t="str">
        <f t="shared" si="5770"/>
        <v/>
      </c>
      <c r="FQ322" s="71" t="str">
        <f t="shared" si="5771"/>
        <v/>
      </c>
      <c r="FR322" s="71" t="str">
        <f t="shared" si="5772"/>
        <v/>
      </c>
      <c r="FS322" s="71" t="str">
        <f t="shared" si="5773"/>
        <v/>
      </c>
    </row>
    <row r="323" spans="1:175" ht="16.5">
      <c r="A323" s="133"/>
      <c r="B323" s="80" t="s">
        <v>919</v>
      </c>
      <c r="C323" s="61" t="s">
        <v>900</v>
      </c>
      <c r="T323" s="143"/>
      <c r="U323" s="85"/>
      <c r="CN323" s="70" t="str">
        <f t="shared" si="5698"/>
        <v>InitUnitState('IF20',,,,,,,,,,)</v>
      </c>
      <c r="CO323" s="70" t="str">
        <f t="shared" si="5699"/>
        <v>InitUnitNormal('IF20',,,,,,,,,,)</v>
      </c>
      <c r="CP323" s="70" t="str">
        <f t="shared" si="5700"/>
        <v>InitUnitMagic('IF20',,,,,,,,,,)</v>
      </c>
      <c r="CQ323" s="70" t="str">
        <f t="shared" si="5701"/>
        <v>InitUnitAdd('IF20',,,,,,,,,,)</v>
      </c>
      <c r="CR323" s="70" t="str">
        <f t="shared" si="5702"/>
        <v>InitEquipData('IF20',,"",,,,,'','','','','','',"")</v>
      </c>
      <c r="CU323" s="95" t="str">
        <f t="shared" si="5703"/>
        <v>|n</v>
      </c>
      <c r="CW323" s="60"/>
      <c r="CX323" s="60"/>
      <c r="CY323" s="60"/>
      <c r="CZ323" s="60"/>
      <c r="DA323" s="60"/>
      <c r="DB323" s="71" t="str">
        <f t="shared" si="5704"/>
        <v/>
      </c>
      <c r="DC323" s="71" t="str">
        <f t="shared" si="5705"/>
        <v/>
      </c>
      <c r="DD323" s="71" t="str">
        <f t="shared" si="5706"/>
        <v/>
      </c>
      <c r="DE323" s="71" t="str">
        <f t="shared" si="5707"/>
        <v/>
      </c>
      <c r="DF323" s="71" t="str">
        <f t="shared" si="5708"/>
        <v/>
      </c>
      <c r="DG323" s="71" t="str">
        <f t="shared" si="5709"/>
        <v/>
      </c>
      <c r="DH323" s="71" t="str">
        <f t="shared" si="5710"/>
        <v/>
      </c>
      <c r="DI323" s="71" t="str">
        <f t="shared" si="5711"/>
        <v/>
      </c>
      <c r="DJ323" s="71" t="str">
        <f t="shared" si="5712"/>
        <v/>
      </c>
      <c r="DK323" s="71" t="str">
        <f t="shared" si="5713"/>
        <v/>
      </c>
      <c r="DL323" s="71" t="str">
        <f t="shared" si="5714"/>
        <v/>
      </c>
      <c r="DM323" s="71" t="str">
        <f t="shared" si="5715"/>
        <v/>
      </c>
      <c r="DN323" s="71" t="str">
        <f t="shared" si="5716"/>
        <v/>
      </c>
      <c r="DO323" s="71" t="str">
        <f t="shared" si="5717"/>
        <v/>
      </c>
      <c r="DP323" s="71" t="str">
        <f t="shared" si="5718"/>
        <v/>
      </c>
      <c r="DQ323" s="71" t="str">
        <f t="shared" si="5719"/>
        <v/>
      </c>
      <c r="DR323" s="71" t="str">
        <f t="shared" si="5720"/>
        <v/>
      </c>
      <c r="DS323" s="71" t="str">
        <f t="shared" si="5721"/>
        <v/>
      </c>
      <c r="DT323" s="71" t="str">
        <f t="shared" si="5722"/>
        <v/>
      </c>
      <c r="DU323" s="71" t="str">
        <f t="shared" si="5723"/>
        <v/>
      </c>
      <c r="DV323" s="71" t="str">
        <f t="shared" si="5724"/>
        <v/>
      </c>
      <c r="DW323" s="71" t="str">
        <f t="shared" si="5725"/>
        <v/>
      </c>
      <c r="DX323" s="71" t="str">
        <f t="shared" si="5726"/>
        <v/>
      </c>
      <c r="DY323" s="71" t="str">
        <f t="shared" si="5727"/>
        <v/>
      </c>
      <c r="DZ323" s="71" t="str">
        <f t="shared" si="5728"/>
        <v/>
      </c>
      <c r="EA323" s="71" t="str">
        <f t="shared" si="5729"/>
        <v/>
      </c>
      <c r="EB323" s="71" t="str">
        <f t="shared" si="5730"/>
        <v/>
      </c>
      <c r="EC323" s="71" t="str">
        <f t="shared" si="5731"/>
        <v/>
      </c>
      <c r="ED323" s="71" t="str">
        <f t="shared" si="5732"/>
        <v/>
      </c>
      <c r="EE323" s="71" t="str">
        <f t="shared" si="5733"/>
        <v/>
      </c>
      <c r="EF323" s="71" t="str">
        <f t="shared" si="5734"/>
        <v/>
      </c>
      <c r="EG323" s="71" t="str">
        <f t="shared" si="5735"/>
        <v/>
      </c>
      <c r="EH323" s="71" t="str">
        <f t="shared" si="5736"/>
        <v/>
      </c>
      <c r="EI323" s="71" t="str">
        <f t="shared" si="5737"/>
        <v/>
      </c>
      <c r="EJ323" s="71" t="str">
        <f t="shared" si="5738"/>
        <v/>
      </c>
      <c r="EK323" s="71" t="str">
        <f t="shared" si="5739"/>
        <v/>
      </c>
      <c r="EL323" s="71" t="str">
        <f t="shared" si="5740"/>
        <v/>
      </c>
      <c r="EM323" s="71" t="str">
        <f t="shared" si="5741"/>
        <v/>
      </c>
      <c r="EN323" s="71" t="str">
        <f t="shared" si="5742"/>
        <v/>
      </c>
      <c r="EO323" s="71" t="str">
        <f t="shared" si="5743"/>
        <v/>
      </c>
      <c r="EP323" s="71" t="str">
        <f t="shared" si="5744"/>
        <v/>
      </c>
      <c r="EQ323" s="71" t="str">
        <f t="shared" si="5745"/>
        <v/>
      </c>
      <c r="ER323" s="71" t="str">
        <f t="shared" si="5746"/>
        <v/>
      </c>
      <c r="ES323" s="71" t="str">
        <f t="shared" si="5747"/>
        <v/>
      </c>
      <c r="ET323" s="71" t="str">
        <f t="shared" si="5748"/>
        <v/>
      </c>
      <c r="EU323" s="71" t="str">
        <f t="shared" si="5749"/>
        <v/>
      </c>
      <c r="EV323" s="71" t="str">
        <f t="shared" si="5750"/>
        <v/>
      </c>
      <c r="EW323" s="71" t="str">
        <f t="shared" si="5751"/>
        <v/>
      </c>
      <c r="EX323" s="71" t="str">
        <f t="shared" si="5752"/>
        <v/>
      </c>
      <c r="EY323" s="71" t="str">
        <f t="shared" si="5753"/>
        <v/>
      </c>
      <c r="EZ323" s="71" t="str">
        <f t="shared" si="5754"/>
        <v/>
      </c>
      <c r="FA323" s="71" t="str">
        <f t="shared" si="5755"/>
        <v/>
      </c>
      <c r="FB323" s="71" t="str">
        <f t="shared" si="5756"/>
        <v/>
      </c>
      <c r="FC323" s="71" t="str">
        <f t="shared" si="5757"/>
        <v/>
      </c>
      <c r="FD323" s="71" t="str">
        <f t="shared" si="5758"/>
        <v/>
      </c>
      <c r="FE323" s="71" t="str">
        <f t="shared" si="5759"/>
        <v/>
      </c>
      <c r="FF323" s="71" t="str">
        <f t="shared" si="5760"/>
        <v/>
      </c>
      <c r="FG323" s="71" t="str">
        <f t="shared" si="5761"/>
        <v/>
      </c>
      <c r="FH323" s="71" t="str">
        <f t="shared" si="5762"/>
        <v/>
      </c>
      <c r="FI323" s="71" t="str">
        <f t="shared" si="5763"/>
        <v/>
      </c>
      <c r="FJ323" s="71" t="str">
        <f t="shared" si="5764"/>
        <v/>
      </c>
      <c r="FK323" s="71" t="str">
        <f t="shared" si="5765"/>
        <v/>
      </c>
      <c r="FL323" s="71" t="str">
        <f t="shared" si="5766"/>
        <v/>
      </c>
      <c r="FM323" s="71" t="str">
        <f t="shared" si="5767"/>
        <v/>
      </c>
      <c r="FN323" s="71" t="str">
        <f t="shared" si="5768"/>
        <v/>
      </c>
      <c r="FO323" s="71" t="str">
        <f t="shared" si="5769"/>
        <v/>
      </c>
      <c r="FP323" s="71" t="str">
        <f t="shared" si="5770"/>
        <v/>
      </c>
      <c r="FQ323" s="71" t="str">
        <f t="shared" si="5771"/>
        <v/>
      </c>
      <c r="FR323" s="71" t="str">
        <f t="shared" si="5772"/>
        <v/>
      </c>
      <c r="FS323" s="71" t="str">
        <f t="shared" si="5773"/>
        <v/>
      </c>
    </row>
    <row r="324" spans="1:175">
      <c r="A324" s="80"/>
      <c r="B324" s="80" t="s">
        <v>920</v>
      </c>
      <c r="C324" s="61" t="s">
        <v>900</v>
      </c>
      <c r="T324" s="144"/>
      <c r="U324" s="85"/>
      <c r="CN324" s="70" t="str">
        <f t="shared" si="5698"/>
        <v>InitUnitState('IF21',,,,,,,,,,)</v>
      </c>
      <c r="CO324" s="70" t="str">
        <f t="shared" si="5699"/>
        <v>InitUnitNormal('IF21',,,,,,,,,,)</v>
      </c>
      <c r="CP324" s="70" t="str">
        <f t="shared" si="5700"/>
        <v>InitUnitMagic('IF21',,,,,,,,,,)</v>
      </c>
      <c r="CQ324" s="70" t="str">
        <f t="shared" si="5701"/>
        <v>InitUnitAdd('IF21',,,,,,,,,,)</v>
      </c>
      <c r="CR324" s="70" t="str">
        <f t="shared" si="5702"/>
        <v>InitEquipData('IF21',,"",,,,,'','','','','','',"")</v>
      </c>
      <c r="CU324" s="95" t="str">
        <f t="shared" si="5703"/>
        <v>|n</v>
      </c>
      <c r="CW324" s="60"/>
      <c r="CX324" s="60"/>
      <c r="CY324" s="60"/>
      <c r="CZ324" s="60"/>
      <c r="DA324" s="60"/>
      <c r="DB324" s="71" t="str">
        <f t="shared" si="5704"/>
        <v/>
      </c>
      <c r="DC324" s="71" t="str">
        <f t="shared" si="5705"/>
        <v/>
      </c>
      <c r="DD324" s="71" t="str">
        <f t="shared" si="5706"/>
        <v/>
      </c>
      <c r="DE324" s="71" t="str">
        <f t="shared" si="5707"/>
        <v/>
      </c>
      <c r="DF324" s="71" t="str">
        <f t="shared" si="5708"/>
        <v/>
      </c>
      <c r="DG324" s="71" t="str">
        <f t="shared" si="5709"/>
        <v/>
      </c>
      <c r="DH324" s="71" t="str">
        <f t="shared" si="5710"/>
        <v/>
      </c>
      <c r="DI324" s="71" t="str">
        <f t="shared" si="5711"/>
        <v/>
      </c>
      <c r="DJ324" s="71" t="str">
        <f t="shared" si="5712"/>
        <v/>
      </c>
      <c r="DK324" s="71" t="str">
        <f t="shared" si="5713"/>
        <v/>
      </c>
      <c r="DL324" s="71" t="str">
        <f t="shared" si="5714"/>
        <v/>
      </c>
      <c r="DM324" s="71" t="str">
        <f t="shared" si="5715"/>
        <v/>
      </c>
      <c r="DN324" s="71" t="str">
        <f t="shared" si="5716"/>
        <v/>
      </c>
      <c r="DO324" s="71" t="str">
        <f t="shared" si="5717"/>
        <v/>
      </c>
      <c r="DP324" s="71" t="str">
        <f t="shared" si="5718"/>
        <v/>
      </c>
      <c r="DQ324" s="71" t="str">
        <f t="shared" si="5719"/>
        <v/>
      </c>
      <c r="DR324" s="71" t="str">
        <f t="shared" si="5720"/>
        <v/>
      </c>
      <c r="DS324" s="71" t="str">
        <f t="shared" si="5721"/>
        <v/>
      </c>
      <c r="DT324" s="71" t="str">
        <f t="shared" si="5722"/>
        <v/>
      </c>
      <c r="DU324" s="71" t="str">
        <f t="shared" si="5723"/>
        <v/>
      </c>
      <c r="DV324" s="71" t="str">
        <f t="shared" si="5724"/>
        <v/>
      </c>
      <c r="DW324" s="71" t="str">
        <f t="shared" si="5725"/>
        <v/>
      </c>
      <c r="DX324" s="71" t="str">
        <f t="shared" si="5726"/>
        <v/>
      </c>
      <c r="DY324" s="71" t="str">
        <f t="shared" si="5727"/>
        <v/>
      </c>
      <c r="DZ324" s="71" t="str">
        <f t="shared" si="5728"/>
        <v/>
      </c>
      <c r="EA324" s="71" t="str">
        <f t="shared" si="5729"/>
        <v/>
      </c>
      <c r="EB324" s="71" t="str">
        <f t="shared" si="5730"/>
        <v/>
      </c>
      <c r="EC324" s="71" t="str">
        <f t="shared" si="5731"/>
        <v/>
      </c>
      <c r="ED324" s="71" t="str">
        <f t="shared" si="5732"/>
        <v/>
      </c>
      <c r="EE324" s="71" t="str">
        <f t="shared" si="5733"/>
        <v/>
      </c>
      <c r="EF324" s="71" t="str">
        <f t="shared" si="5734"/>
        <v/>
      </c>
      <c r="EG324" s="71" t="str">
        <f t="shared" si="5735"/>
        <v/>
      </c>
      <c r="EH324" s="71" t="str">
        <f t="shared" si="5736"/>
        <v/>
      </c>
      <c r="EI324" s="71" t="str">
        <f t="shared" si="5737"/>
        <v/>
      </c>
      <c r="EJ324" s="71" t="str">
        <f t="shared" si="5738"/>
        <v/>
      </c>
      <c r="EK324" s="71" t="str">
        <f t="shared" si="5739"/>
        <v/>
      </c>
      <c r="EL324" s="71" t="str">
        <f t="shared" si="5740"/>
        <v/>
      </c>
      <c r="EM324" s="71" t="str">
        <f t="shared" si="5741"/>
        <v/>
      </c>
      <c r="EN324" s="71" t="str">
        <f t="shared" si="5742"/>
        <v/>
      </c>
      <c r="EO324" s="71" t="str">
        <f t="shared" si="5743"/>
        <v/>
      </c>
      <c r="EP324" s="71" t="str">
        <f t="shared" si="5744"/>
        <v/>
      </c>
      <c r="EQ324" s="71" t="str">
        <f t="shared" si="5745"/>
        <v/>
      </c>
      <c r="ER324" s="71" t="str">
        <f t="shared" si="5746"/>
        <v/>
      </c>
      <c r="ES324" s="71" t="str">
        <f t="shared" si="5747"/>
        <v/>
      </c>
      <c r="ET324" s="71" t="str">
        <f t="shared" si="5748"/>
        <v/>
      </c>
      <c r="EU324" s="71" t="str">
        <f t="shared" si="5749"/>
        <v/>
      </c>
      <c r="EV324" s="71" t="str">
        <f t="shared" si="5750"/>
        <v/>
      </c>
      <c r="EW324" s="71" t="str">
        <f t="shared" si="5751"/>
        <v/>
      </c>
      <c r="EX324" s="71" t="str">
        <f t="shared" si="5752"/>
        <v/>
      </c>
      <c r="EY324" s="71" t="str">
        <f t="shared" si="5753"/>
        <v/>
      </c>
      <c r="EZ324" s="71" t="str">
        <f t="shared" si="5754"/>
        <v/>
      </c>
      <c r="FA324" s="71" t="str">
        <f t="shared" si="5755"/>
        <v/>
      </c>
      <c r="FB324" s="71" t="str">
        <f t="shared" si="5756"/>
        <v/>
      </c>
      <c r="FC324" s="71" t="str">
        <f t="shared" si="5757"/>
        <v/>
      </c>
      <c r="FD324" s="71" t="str">
        <f t="shared" si="5758"/>
        <v/>
      </c>
      <c r="FE324" s="71" t="str">
        <f t="shared" si="5759"/>
        <v/>
      </c>
      <c r="FF324" s="71" t="str">
        <f t="shared" si="5760"/>
        <v/>
      </c>
      <c r="FG324" s="71" t="str">
        <f t="shared" si="5761"/>
        <v/>
      </c>
      <c r="FH324" s="71" t="str">
        <f t="shared" si="5762"/>
        <v/>
      </c>
      <c r="FI324" s="71" t="str">
        <f t="shared" si="5763"/>
        <v/>
      </c>
      <c r="FJ324" s="71" t="str">
        <f t="shared" si="5764"/>
        <v/>
      </c>
      <c r="FK324" s="71" t="str">
        <f t="shared" si="5765"/>
        <v/>
      </c>
      <c r="FL324" s="71" t="str">
        <f t="shared" si="5766"/>
        <v/>
      </c>
      <c r="FM324" s="71" t="str">
        <f t="shared" si="5767"/>
        <v/>
      </c>
      <c r="FN324" s="71" t="str">
        <f t="shared" si="5768"/>
        <v/>
      </c>
      <c r="FO324" s="71" t="str">
        <f t="shared" si="5769"/>
        <v/>
      </c>
      <c r="FP324" s="71" t="str">
        <f t="shared" si="5770"/>
        <v/>
      </c>
      <c r="FQ324" s="71" t="str">
        <f t="shared" si="5771"/>
        <v/>
      </c>
      <c r="FR324" s="71" t="str">
        <f t="shared" si="5772"/>
        <v/>
      </c>
      <c r="FS324" s="71" t="str">
        <f t="shared" si="5773"/>
        <v/>
      </c>
    </row>
    <row r="325" spans="1:175">
      <c r="A325" s="80"/>
      <c r="B325" s="80" t="s">
        <v>921</v>
      </c>
      <c r="C325" s="61" t="s">
        <v>900</v>
      </c>
      <c r="T325" s="144"/>
      <c r="U325" s="85"/>
      <c r="CN325" s="70" t="str">
        <f t="shared" si="5698"/>
        <v>InitUnitState('IF22',,,,,,,,,,)</v>
      </c>
      <c r="CO325" s="70" t="str">
        <f t="shared" si="5699"/>
        <v>InitUnitNormal('IF22',,,,,,,,,,)</v>
      </c>
      <c r="CP325" s="70" t="str">
        <f t="shared" si="5700"/>
        <v>InitUnitMagic('IF22',,,,,,,,,,)</v>
      </c>
      <c r="CQ325" s="70" t="str">
        <f t="shared" si="5701"/>
        <v>InitUnitAdd('IF22',,,,,,,,,,)</v>
      </c>
      <c r="CR325" s="70" t="str">
        <f t="shared" si="5702"/>
        <v>InitEquipData('IF22',,"",,,,,'','','','','','',"")</v>
      </c>
      <c r="CU325" s="95" t="str">
        <f t="shared" si="5703"/>
        <v>|n</v>
      </c>
      <c r="CW325" s="60"/>
      <c r="CX325" s="60"/>
      <c r="CY325" s="60"/>
      <c r="CZ325" s="60"/>
      <c r="DA325" s="60"/>
      <c r="DB325" s="71" t="str">
        <f t="shared" si="5704"/>
        <v/>
      </c>
      <c r="DC325" s="71" t="str">
        <f t="shared" si="5705"/>
        <v/>
      </c>
      <c r="DD325" s="71" t="str">
        <f t="shared" si="5706"/>
        <v/>
      </c>
      <c r="DE325" s="71" t="str">
        <f t="shared" si="5707"/>
        <v/>
      </c>
      <c r="DF325" s="71" t="str">
        <f t="shared" si="5708"/>
        <v/>
      </c>
      <c r="DG325" s="71" t="str">
        <f t="shared" si="5709"/>
        <v/>
      </c>
      <c r="DH325" s="71" t="str">
        <f t="shared" si="5710"/>
        <v/>
      </c>
      <c r="DI325" s="71" t="str">
        <f t="shared" si="5711"/>
        <v/>
      </c>
      <c r="DJ325" s="71" t="str">
        <f t="shared" si="5712"/>
        <v/>
      </c>
      <c r="DK325" s="71" t="str">
        <f t="shared" si="5713"/>
        <v/>
      </c>
      <c r="DL325" s="71" t="str">
        <f t="shared" si="5714"/>
        <v/>
      </c>
      <c r="DM325" s="71" t="str">
        <f t="shared" si="5715"/>
        <v/>
      </c>
      <c r="DN325" s="71" t="str">
        <f t="shared" si="5716"/>
        <v/>
      </c>
      <c r="DO325" s="71" t="str">
        <f t="shared" si="5717"/>
        <v/>
      </c>
      <c r="DP325" s="71" t="str">
        <f t="shared" si="5718"/>
        <v/>
      </c>
      <c r="DQ325" s="71" t="str">
        <f t="shared" si="5719"/>
        <v/>
      </c>
      <c r="DR325" s="71" t="str">
        <f t="shared" si="5720"/>
        <v/>
      </c>
      <c r="DS325" s="71" t="str">
        <f t="shared" si="5721"/>
        <v/>
      </c>
      <c r="DT325" s="71" t="str">
        <f t="shared" si="5722"/>
        <v/>
      </c>
      <c r="DU325" s="71" t="str">
        <f t="shared" si="5723"/>
        <v/>
      </c>
      <c r="DV325" s="71" t="str">
        <f t="shared" si="5724"/>
        <v/>
      </c>
      <c r="DW325" s="71" t="str">
        <f t="shared" si="5725"/>
        <v/>
      </c>
      <c r="DX325" s="71" t="str">
        <f t="shared" si="5726"/>
        <v/>
      </c>
      <c r="DY325" s="71" t="str">
        <f t="shared" si="5727"/>
        <v/>
      </c>
      <c r="DZ325" s="71" t="str">
        <f t="shared" si="5728"/>
        <v/>
      </c>
      <c r="EA325" s="71" t="str">
        <f t="shared" si="5729"/>
        <v/>
      </c>
      <c r="EB325" s="71" t="str">
        <f t="shared" si="5730"/>
        <v/>
      </c>
      <c r="EC325" s="71" t="str">
        <f t="shared" si="5731"/>
        <v/>
      </c>
      <c r="ED325" s="71" t="str">
        <f t="shared" si="5732"/>
        <v/>
      </c>
      <c r="EE325" s="71" t="str">
        <f t="shared" si="5733"/>
        <v/>
      </c>
      <c r="EF325" s="71" t="str">
        <f t="shared" si="5734"/>
        <v/>
      </c>
      <c r="EG325" s="71" t="str">
        <f t="shared" si="5735"/>
        <v/>
      </c>
      <c r="EH325" s="71" t="str">
        <f t="shared" si="5736"/>
        <v/>
      </c>
      <c r="EI325" s="71" t="str">
        <f t="shared" si="5737"/>
        <v/>
      </c>
      <c r="EJ325" s="71" t="str">
        <f t="shared" si="5738"/>
        <v/>
      </c>
      <c r="EK325" s="71" t="str">
        <f t="shared" si="5739"/>
        <v/>
      </c>
      <c r="EL325" s="71" t="str">
        <f t="shared" si="5740"/>
        <v/>
      </c>
      <c r="EM325" s="71" t="str">
        <f t="shared" si="5741"/>
        <v/>
      </c>
      <c r="EN325" s="71" t="str">
        <f t="shared" si="5742"/>
        <v/>
      </c>
      <c r="EO325" s="71" t="str">
        <f t="shared" si="5743"/>
        <v/>
      </c>
      <c r="EP325" s="71" t="str">
        <f t="shared" si="5744"/>
        <v/>
      </c>
      <c r="EQ325" s="71" t="str">
        <f t="shared" si="5745"/>
        <v/>
      </c>
      <c r="ER325" s="71" t="str">
        <f t="shared" si="5746"/>
        <v/>
      </c>
      <c r="ES325" s="71" t="str">
        <f t="shared" si="5747"/>
        <v/>
      </c>
      <c r="ET325" s="71" t="str">
        <f t="shared" si="5748"/>
        <v/>
      </c>
      <c r="EU325" s="71" t="str">
        <f t="shared" si="5749"/>
        <v/>
      </c>
      <c r="EV325" s="71" t="str">
        <f t="shared" si="5750"/>
        <v/>
      </c>
      <c r="EW325" s="71" t="str">
        <f t="shared" si="5751"/>
        <v/>
      </c>
      <c r="EX325" s="71" t="str">
        <f t="shared" si="5752"/>
        <v/>
      </c>
      <c r="EY325" s="71" t="str">
        <f t="shared" si="5753"/>
        <v/>
      </c>
      <c r="EZ325" s="71" t="str">
        <f t="shared" si="5754"/>
        <v/>
      </c>
      <c r="FA325" s="71" t="str">
        <f t="shared" si="5755"/>
        <v/>
      </c>
      <c r="FB325" s="71" t="str">
        <f t="shared" si="5756"/>
        <v/>
      </c>
      <c r="FC325" s="71" t="str">
        <f t="shared" si="5757"/>
        <v/>
      </c>
      <c r="FD325" s="71" t="str">
        <f t="shared" si="5758"/>
        <v/>
      </c>
      <c r="FE325" s="71" t="str">
        <f t="shared" si="5759"/>
        <v/>
      </c>
      <c r="FF325" s="71" t="str">
        <f t="shared" si="5760"/>
        <v/>
      </c>
      <c r="FG325" s="71" t="str">
        <f t="shared" si="5761"/>
        <v/>
      </c>
      <c r="FH325" s="71" t="str">
        <f t="shared" si="5762"/>
        <v/>
      </c>
      <c r="FI325" s="71" t="str">
        <f t="shared" si="5763"/>
        <v/>
      </c>
      <c r="FJ325" s="71" t="str">
        <f t="shared" si="5764"/>
        <v/>
      </c>
      <c r="FK325" s="71" t="str">
        <f t="shared" si="5765"/>
        <v/>
      </c>
      <c r="FL325" s="71" t="str">
        <f t="shared" si="5766"/>
        <v/>
      </c>
      <c r="FM325" s="71" t="str">
        <f t="shared" si="5767"/>
        <v/>
      </c>
      <c r="FN325" s="71" t="str">
        <f t="shared" si="5768"/>
        <v/>
      </c>
      <c r="FO325" s="71" t="str">
        <f t="shared" si="5769"/>
        <v/>
      </c>
      <c r="FP325" s="71" t="str">
        <f t="shared" si="5770"/>
        <v/>
      </c>
      <c r="FQ325" s="71" t="str">
        <f t="shared" si="5771"/>
        <v/>
      </c>
      <c r="FR325" s="71" t="str">
        <f t="shared" si="5772"/>
        <v/>
      </c>
      <c r="FS325" s="71" t="str">
        <f t="shared" si="5773"/>
        <v/>
      </c>
    </row>
    <row r="326" spans="1:175">
      <c r="A326" s="80"/>
      <c r="B326" s="80" t="s">
        <v>922</v>
      </c>
      <c r="C326" s="61" t="s">
        <v>900</v>
      </c>
      <c r="T326" s="144"/>
      <c r="U326" s="85"/>
      <c r="CN326" s="70" t="str">
        <f t="shared" si="5698"/>
        <v>InitUnitState('IF23',,,,,,,,,,)</v>
      </c>
      <c r="CO326" s="70" t="str">
        <f t="shared" si="5699"/>
        <v>InitUnitNormal('IF23',,,,,,,,,,)</v>
      </c>
      <c r="CP326" s="70" t="str">
        <f t="shared" si="5700"/>
        <v>InitUnitMagic('IF23',,,,,,,,,,)</v>
      </c>
      <c r="CQ326" s="70" t="str">
        <f t="shared" si="5701"/>
        <v>InitUnitAdd('IF23',,,,,,,,,,)</v>
      </c>
      <c r="CR326" s="70" t="str">
        <f t="shared" si="5702"/>
        <v>InitEquipData('IF23',,"",,,,,'','','','','','',"")</v>
      </c>
      <c r="CU326" s="95" t="str">
        <f t="shared" si="5703"/>
        <v>|n</v>
      </c>
      <c r="CW326" s="60"/>
      <c r="CX326" s="60"/>
      <c r="CY326" s="60"/>
      <c r="CZ326" s="60"/>
      <c r="DA326" s="60"/>
      <c r="DB326" s="71" t="str">
        <f t="shared" si="5704"/>
        <v/>
      </c>
      <c r="DC326" s="71" t="str">
        <f t="shared" si="5705"/>
        <v/>
      </c>
      <c r="DD326" s="71" t="str">
        <f t="shared" si="5706"/>
        <v/>
      </c>
      <c r="DE326" s="71" t="str">
        <f t="shared" si="5707"/>
        <v/>
      </c>
      <c r="DF326" s="71" t="str">
        <f t="shared" si="5708"/>
        <v/>
      </c>
      <c r="DG326" s="71" t="str">
        <f t="shared" si="5709"/>
        <v/>
      </c>
      <c r="DH326" s="71" t="str">
        <f t="shared" si="5710"/>
        <v/>
      </c>
      <c r="DI326" s="71" t="str">
        <f t="shared" si="5711"/>
        <v/>
      </c>
      <c r="DJ326" s="71" t="str">
        <f t="shared" si="5712"/>
        <v/>
      </c>
      <c r="DK326" s="71" t="str">
        <f t="shared" si="5713"/>
        <v/>
      </c>
      <c r="DL326" s="71" t="str">
        <f t="shared" si="5714"/>
        <v/>
      </c>
      <c r="DM326" s="71" t="str">
        <f t="shared" si="5715"/>
        <v/>
      </c>
      <c r="DN326" s="71" t="str">
        <f t="shared" si="5716"/>
        <v/>
      </c>
      <c r="DO326" s="71" t="str">
        <f t="shared" si="5717"/>
        <v/>
      </c>
      <c r="DP326" s="71" t="str">
        <f t="shared" si="5718"/>
        <v/>
      </c>
      <c r="DQ326" s="71" t="str">
        <f t="shared" si="5719"/>
        <v/>
      </c>
      <c r="DR326" s="71" t="str">
        <f t="shared" si="5720"/>
        <v/>
      </c>
      <c r="DS326" s="71" t="str">
        <f t="shared" si="5721"/>
        <v/>
      </c>
      <c r="DT326" s="71" t="str">
        <f t="shared" si="5722"/>
        <v/>
      </c>
      <c r="DU326" s="71" t="str">
        <f t="shared" si="5723"/>
        <v/>
      </c>
      <c r="DV326" s="71" t="str">
        <f t="shared" si="5724"/>
        <v/>
      </c>
      <c r="DW326" s="71" t="str">
        <f t="shared" si="5725"/>
        <v/>
      </c>
      <c r="DX326" s="71" t="str">
        <f t="shared" si="5726"/>
        <v/>
      </c>
      <c r="DY326" s="71" t="str">
        <f t="shared" si="5727"/>
        <v/>
      </c>
      <c r="DZ326" s="71" t="str">
        <f t="shared" si="5728"/>
        <v/>
      </c>
      <c r="EA326" s="71" t="str">
        <f t="shared" si="5729"/>
        <v/>
      </c>
      <c r="EB326" s="71" t="str">
        <f t="shared" si="5730"/>
        <v/>
      </c>
      <c r="EC326" s="71" t="str">
        <f t="shared" si="5731"/>
        <v/>
      </c>
      <c r="ED326" s="71" t="str">
        <f t="shared" si="5732"/>
        <v/>
      </c>
      <c r="EE326" s="71" t="str">
        <f t="shared" si="5733"/>
        <v/>
      </c>
      <c r="EF326" s="71" t="str">
        <f t="shared" si="5734"/>
        <v/>
      </c>
      <c r="EG326" s="71" t="str">
        <f t="shared" si="5735"/>
        <v/>
      </c>
      <c r="EH326" s="71" t="str">
        <f t="shared" si="5736"/>
        <v/>
      </c>
      <c r="EI326" s="71" t="str">
        <f t="shared" si="5737"/>
        <v/>
      </c>
      <c r="EJ326" s="71" t="str">
        <f t="shared" si="5738"/>
        <v/>
      </c>
      <c r="EK326" s="71" t="str">
        <f t="shared" si="5739"/>
        <v/>
      </c>
      <c r="EL326" s="71" t="str">
        <f t="shared" si="5740"/>
        <v/>
      </c>
      <c r="EM326" s="71" t="str">
        <f t="shared" si="5741"/>
        <v/>
      </c>
      <c r="EN326" s="71" t="str">
        <f t="shared" si="5742"/>
        <v/>
      </c>
      <c r="EO326" s="71" t="str">
        <f t="shared" si="5743"/>
        <v/>
      </c>
      <c r="EP326" s="71" t="str">
        <f t="shared" si="5744"/>
        <v/>
      </c>
      <c r="EQ326" s="71" t="str">
        <f t="shared" si="5745"/>
        <v/>
      </c>
      <c r="ER326" s="71" t="str">
        <f t="shared" si="5746"/>
        <v/>
      </c>
      <c r="ES326" s="71" t="str">
        <f t="shared" si="5747"/>
        <v/>
      </c>
      <c r="ET326" s="71" t="str">
        <f t="shared" si="5748"/>
        <v/>
      </c>
      <c r="EU326" s="71" t="str">
        <f t="shared" si="5749"/>
        <v/>
      </c>
      <c r="EV326" s="71" t="str">
        <f t="shared" si="5750"/>
        <v/>
      </c>
      <c r="EW326" s="71" t="str">
        <f t="shared" si="5751"/>
        <v/>
      </c>
      <c r="EX326" s="71" t="str">
        <f t="shared" si="5752"/>
        <v/>
      </c>
      <c r="EY326" s="71" t="str">
        <f t="shared" si="5753"/>
        <v/>
      </c>
      <c r="EZ326" s="71" t="str">
        <f t="shared" si="5754"/>
        <v/>
      </c>
      <c r="FA326" s="71" t="str">
        <f t="shared" si="5755"/>
        <v/>
      </c>
      <c r="FB326" s="71" t="str">
        <f t="shared" si="5756"/>
        <v/>
      </c>
      <c r="FC326" s="71" t="str">
        <f t="shared" si="5757"/>
        <v/>
      </c>
      <c r="FD326" s="71" t="str">
        <f t="shared" si="5758"/>
        <v/>
      </c>
      <c r="FE326" s="71" t="str">
        <f t="shared" si="5759"/>
        <v/>
      </c>
      <c r="FF326" s="71" t="str">
        <f t="shared" si="5760"/>
        <v/>
      </c>
      <c r="FG326" s="71" t="str">
        <f t="shared" si="5761"/>
        <v/>
      </c>
      <c r="FH326" s="71" t="str">
        <f t="shared" si="5762"/>
        <v/>
      </c>
      <c r="FI326" s="71" t="str">
        <f t="shared" si="5763"/>
        <v/>
      </c>
      <c r="FJ326" s="71" t="str">
        <f t="shared" si="5764"/>
        <v/>
      </c>
      <c r="FK326" s="71" t="str">
        <f t="shared" si="5765"/>
        <v/>
      </c>
      <c r="FL326" s="71" t="str">
        <f t="shared" si="5766"/>
        <v/>
      </c>
      <c r="FM326" s="71" t="str">
        <f t="shared" si="5767"/>
        <v/>
      </c>
      <c r="FN326" s="71" t="str">
        <f t="shared" si="5768"/>
        <v/>
      </c>
      <c r="FO326" s="71" t="str">
        <f t="shared" si="5769"/>
        <v/>
      </c>
      <c r="FP326" s="71" t="str">
        <f t="shared" si="5770"/>
        <v/>
      </c>
      <c r="FQ326" s="71" t="str">
        <f t="shared" si="5771"/>
        <v/>
      </c>
      <c r="FR326" s="71" t="str">
        <f t="shared" si="5772"/>
        <v/>
      </c>
      <c r="FS326" s="71" t="str">
        <f t="shared" si="5773"/>
        <v/>
      </c>
    </row>
    <row r="327" spans="1:175">
      <c r="A327" s="80"/>
      <c r="B327" s="80" t="s">
        <v>923</v>
      </c>
      <c r="C327" s="61" t="s">
        <v>900</v>
      </c>
      <c r="T327" s="144"/>
      <c r="U327" s="85"/>
      <c r="CN327" s="70" t="str">
        <f t="shared" si="5698"/>
        <v>InitUnitState('IF24',,,,,,,,,,)</v>
      </c>
      <c r="CO327" s="70" t="str">
        <f t="shared" si="5699"/>
        <v>InitUnitNormal('IF24',,,,,,,,,,)</v>
      </c>
      <c r="CP327" s="70" t="str">
        <f t="shared" si="5700"/>
        <v>InitUnitMagic('IF24',,,,,,,,,,)</v>
      </c>
      <c r="CQ327" s="70" t="str">
        <f t="shared" si="5701"/>
        <v>InitUnitAdd('IF24',,,,,,,,,,)</v>
      </c>
      <c r="CR327" s="70" t="str">
        <f t="shared" si="5702"/>
        <v>InitEquipData('IF24',,"",,,,,'','','','','','',"")</v>
      </c>
      <c r="CU327" s="95" t="str">
        <f t="shared" ref="CU327:CU438" si="5774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W327" s="60"/>
      <c r="CX327" s="60"/>
      <c r="CY327" s="60"/>
      <c r="CZ327" s="60"/>
      <c r="DA327" s="60"/>
      <c r="DB327" s="71" t="str">
        <f t="shared" ref="DB327:DB438" si="5775">IF(V327="","","|n"&amp;DB$2&amp;"+"&amp;V327&amp;DB$1)</f>
        <v/>
      </c>
      <c r="DC327" s="71" t="str">
        <f t="shared" ref="DC327:DC438" si="5776">IF(W327="","","|n"&amp;DC$2&amp;"+"&amp;W327&amp;DC$1)</f>
        <v/>
      </c>
      <c r="DD327" s="71" t="str">
        <f t="shared" ref="DD327:DD438" si="5777">IF(X327="","","|n"&amp;DD$2&amp;"+"&amp;X327&amp;DD$1)</f>
        <v/>
      </c>
      <c r="DE327" s="71" t="str">
        <f t="shared" ref="DE327:DE438" si="5778">IF(Y327="","","|n"&amp;DE$2&amp;"+"&amp;Y327&amp;DE$1)</f>
        <v/>
      </c>
      <c r="DF327" s="71" t="str">
        <f t="shared" ref="DF327:DF438" si="5779">IF(Z327="","","|n"&amp;DF$2&amp;"+"&amp;Z327&amp;DF$1)</f>
        <v/>
      </c>
      <c r="DG327" s="71" t="str">
        <f t="shared" ref="DG327:DG438" si="5780">IF(AA327="","","|n"&amp;DG$2&amp;"+"&amp;AA327&amp;DG$1)</f>
        <v/>
      </c>
      <c r="DH327" s="71" t="str">
        <f t="shared" ref="DH327:DH438" si="5781">IF(AB327="","","|n"&amp;DH$2&amp;"+"&amp;AB327&amp;DH$1)</f>
        <v/>
      </c>
      <c r="DI327" s="71" t="str">
        <f t="shared" ref="DI327:DI438" si="5782">IF(AC327="","","|n"&amp;DI$2&amp;"+"&amp;AC327&amp;DI$1)</f>
        <v/>
      </c>
      <c r="DJ327" s="71" t="str">
        <f t="shared" ref="DJ327:DJ438" si="5783">IF(AD327="","","|n"&amp;DJ$2&amp;"+"&amp;AD327&amp;DJ$1)</f>
        <v/>
      </c>
      <c r="DK327" s="71" t="str">
        <f t="shared" ref="DK327:DK438" si="5784">IF(AE327="","","|n"&amp;DK$2&amp;"+"&amp;AE327&amp;DK$1)</f>
        <v/>
      </c>
      <c r="DL327" s="71" t="str">
        <f t="shared" ref="DL327:DL438" si="5785">IF(AF327="","","|n"&amp;DL$2&amp;"+"&amp;AF327&amp;DL$1)</f>
        <v/>
      </c>
      <c r="DM327" s="71" t="str">
        <f t="shared" ref="DM327:DM438" si="5786">IF(AG327="","","|n"&amp;DM$2&amp;"+"&amp;AG327&amp;DM$1)</f>
        <v/>
      </c>
      <c r="DN327" s="71" t="str">
        <f t="shared" ref="DN327:DN438" si="5787">IF(AH327="","","|n"&amp;DN$2&amp;"+"&amp;AH327&amp;DN$1)</f>
        <v/>
      </c>
      <c r="DO327" s="71" t="str">
        <f t="shared" ref="DO327:DO438" si="5788">IF(AI327="","","|n"&amp;DO$2&amp;"+"&amp;AI327&amp;DO$1)</f>
        <v/>
      </c>
      <c r="DP327" s="71" t="str">
        <f t="shared" ref="DP327:DP438" si="5789">IF(AJ327="","","|n"&amp;DP$2&amp;"+"&amp;AJ327&amp;DP$1)</f>
        <v/>
      </c>
      <c r="DQ327" s="71" t="str">
        <f t="shared" ref="DQ327:DQ438" si="5790">IF(AK327="","","|n"&amp;DQ$2&amp;"+"&amp;AK327&amp;DQ$1)</f>
        <v/>
      </c>
      <c r="DR327" s="71" t="str">
        <f t="shared" ref="DR327:DR438" si="5791">IF(AL327="","","|n"&amp;DR$2&amp;"+"&amp;AL327&amp;DR$1)</f>
        <v/>
      </c>
      <c r="DS327" s="71" t="str">
        <f t="shared" ref="DS327:DS438" si="5792">IF(AM327="","","|n"&amp;DS$2&amp;"+"&amp;AM327&amp;DS$1)</f>
        <v/>
      </c>
      <c r="DT327" s="71" t="str">
        <f t="shared" ref="DT327:DT438" si="5793">IF(AN327="","","|n"&amp;DT$2&amp;"+"&amp;AN327&amp;DT$1)</f>
        <v/>
      </c>
      <c r="DU327" s="71" t="str">
        <f t="shared" ref="DU327:DU438" si="5794">IF(AO327="","","|n"&amp;DU$2&amp;"+"&amp;AO327&amp;DU$1)</f>
        <v/>
      </c>
      <c r="DV327" s="71" t="str">
        <f t="shared" ref="DV327:DV438" si="5795">IF(AP327="","","|n"&amp;DV$2&amp;"+"&amp;AP327&amp;DV$1)</f>
        <v/>
      </c>
      <c r="DW327" s="71" t="str">
        <f t="shared" ref="DW327:DW438" si="5796">IF(AQ327="","","|n"&amp;DW$2&amp;"+"&amp;AQ327&amp;DW$1)</f>
        <v/>
      </c>
      <c r="DX327" s="71" t="str">
        <f t="shared" ref="DX327:DX438" si="5797">IF(AR327="","","|n"&amp;DX$2&amp;"+"&amp;AR327&amp;DX$1)</f>
        <v/>
      </c>
      <c r="DY327" s="71" t="str">
        <f t="shared" ref="DY327:DY438" si="5798">IF(AS327="","","|n"&amp;DY$2&amp;"+"&amp;AS327&amp;DY$1)</f>
        <v/>
      </c>
      <c r="DZ327" s="71" t="str">
        <f t="shared" ref="DZ327:DZ438" si="5799">IF(AT327="","","|n"&amp;DZ$2&amp;"+"&amp;AT327&amp;DZ$1)</f>
        <v/>
      </c>
      <c r="EA327" s="71" t="str">
        <f t="shared" ref="EA327:EA438" si="5800">IF(AU327="","","|n"&amp;EA$2&amp;"+"&amp;AU327&amp;EA$1)</f>
        <v/>
      </c>
      <c r="EB327" s="71" t="str">
        <f t="shared" ref="EB327:EB438" si="5801">IF(AV327="","","|n"&amp;EB$2&amp;"+"&amp;AV327&amp;EB$1)</f>
        <v/>
      </c>
      <c r="EC327" s="71" t="str">
        <f t="shared" ref="EC327:EC438" si="5802">IF(AW327="","","|n"&amp;EC$2&amp;"+"&amp;AW327&amp;EC$1)</f>
        <v/>
      </c>
      <c r="ED327" s="71" t="str">
        <f t="shared" ref="ED327:ED438" si="5803">IF(AX327="","","|n"&amp;ED$2&amp;"+"&amp;AX327&amp;ED$1)</f>
        <v/>
      </c>
      <c r="EE327" s="71" t="str">
        <f t="shared" ref="EE327:EE438" si="5804">IF(AY327="","","|n"&amp;EE$2&amp;"+"&amp;AY327&amp;EE$1)</f>
        <v/>
      </c>
      <c r="EF327" s="71" t="str">
        <f t="shared" ref="EF327:EF438" si="5805">IF(AZ327="","","|n"&amp;EF$2&amp;"+"&amp;AZ327&amp;EF$1)</f>
        <v/>
      </c>
      <c r="EG327" s="71" t="str">
        <f t="shared" ref="EG327:EG438" si="5806">IF(BA327="","","|n"&amp;EG$2&amp;"+"&amp;BA327&amp;EG$1)</f>
        <v/>
      </c>
      <c r="EH327" s="71" t="str">
        <f t="shared" ref="EH327:EH438" si="5807">IF(BB327="","","|n"&amp;EH$2&amp;"+"&amp;BB327&amp;EH$1)</f>
        <v/>
      </c>
      <c r="EI327" s="71" t="str">
        <f t="shared" ref="EI327:EI438" si="5808">IF(BC327="","","|n"&amp;EI$2&amp;"+"&amp;BC327&amp;EI$1)</f>
        <v/>
      </c>
      <c r="EJ327" s="71" t="str">
        <f t="shared" ref="EJ327:EJ438" si="5809">IF(BD327="","","|n"&amp;EJ$2&amp;"+"&amp;BD327&amp;EJ$1)</f>
        <v/>
      </c>
      <c r="EK327" s="71" t="str">
        <f t="shared" ref="EK327:EK438" si="5810">IF(BE327="","","|n"&amp;EK$2&amp;"+"&amp;BE327&amp;EK$1)</f>
        <v/>
      </c>
      <c r="EL327" s="71" t="str">
        <f t="shared" ref="EL327:EL438" si="5811">IF(BF327="","","|n"&amp;EL$2&amp;"+"&amp;BF327&amp;EL$1)</f>
        <v/>
      </c>
      <c r="EM327" s="71" t="str">
        <f t="shared" ref="EM327:EM438" si="5812">IF(BG327="","","|n"&amp;EM$2&amp;"+"&amp;BG327&amp;EM$1)</f>
        <v/>
      </c>
      <c r="EN327" s="71" t="str">
        <f t="shared" ref="EN327:EN438" si="5813">IF(BH327="","","|n"&amp;EN$2&amp;"+"&amp;BH327&amp;EN$1)</f>
        <v/>
      </c>
      <c r="EO327" s="71" t="str">
        <f t="shared" ref="EO327:EO438" si="5814">IF(BI327="","","|n"&amp;EO$2&amp;"+"&amp;BI327&amp;EO$1)</f>
        <v/>
      </c>
      <c r="EP327" s="71" t="str">
        <f t="shared" ref="EP327:EP438" si="5815">IF(BJ327="","","|n"&amp;EP$2&amp;"+"&amp;BJ327&amp;EP$1)</f>
        <v/>
      </c>
      <c r="EQ327" s="71" t="str">
        <f t="shared" ref="EQ327:EQ438" si="5816">IF(BK327="","","|n"&amp;EQ$2&amp;"+"&amp;BK327&amp;EQ$1)</f>
        <v/>
      </c>
      <c r="ER327" s="71" t="str">
        <f t="shared" ref="ER327:ER438" si="5817">IF(BL327="","","|n"&amp;ER$2&amp;"+"&amp;BL327&amp;ER$1)</f>
        <v/>
      </c>
      <c r="ES327" s="71" t="str">
        <f t="shared" ref="ES327:ES438" si="5818">IF(BM327="","","|n"&amp;ES$2&amp;"+"&amp;BM327&amp;ES$1)</f>
        <v/>
      </c>
      <c r="ET327" s="71" t="str">
        <f t="shared" ref="ET327:ET438" si="5819">IF(BN327="","","|n"&amp;ET$2&amp;"+"&amp;BN327&amp;ET$1)</f>
        <v/>
      </c>
      <c r="EU327" s="71" t="str">
        <f t="shared" ref="EU327:EU438" si="5820">IF(BO327="","","|n"&amp;EU$2&amp;"+"&amp;BO327&amp;EU$1)</f>
        <v/>
      </c>
      <c r="EV327" s="71" t="str">
        <f t="shared" ref="EV327:EV438" si="5821">IF(BP327="","","|n"&amp;EV$2&amp;"+"&amp;BP327&amp;EV$1)</f>
        <v/>
      </c>
      <c r="EW327" s="71" t="str">
        <f t="shared" ref="EW327:EW438" si="5822">IF(BQ327="","","|n"&amp;EW$2&amp;"+"&amp;BQ327&amp;EW$1)</f>
        <v/>
      </c>
      <c r="EX327" s="71" t="str">
        <f t="shared" ref="EX327:EX438" si="5823">IF(BR327="","","|n"&amp;EX$2&amp;"+"&amp;BR327&amp;EX$1)</f>
        <v/>
      </c>
      <c r="EY327" s="71" t="str">
        <f t="shared" ref="EY327:EY438" si="5824">IF(BS327="","","|n"&amp;EY$2&amp;"+"&amp;BS327&amp;EY$1)</f>
        <v/>
      </c>
      <c r="EZ327" s="71" t="str">
        <f t="shared" ref="EZ327:EZ438" si="5825">IF(BT327="","","|n"&amp;EZ$2&amp;"+"&amp;BT327&amp;EZ$1)</f>
        <v/>
      </c>
      <c r="FA327" s="71" t="str">
        <f t="shared" ref="FA327:FA438" si="5826">IF(BU327="","","|n"&amp;FA$2&amp;"+"&amp;BU327&amp;FA$1)</f>
        <v/>
      </c>
      <c r="FB327" s="71" t="str">
        <f t="shared" ref="FB327:FB438" si="5827">IF(BV327="","","|n"&amp;FB$2&amp;"+"&amp;BV327&amp;FB$1)</f>
        <v/>
      </c>
      <c r="FC327" s="71" t="str">
        <f t="shared" ref="FC327:FC438" si="5828">IF(BW327="","","|n"&amp;FC$2&amp;"+"&amp;BW327&amp;FC$1)</f>
        <v/>
      </c>
      <c r="FD327" s="71" t="str">
        <f t="shared" ref="FD327:FD438" si="5829">IF(BX327="","","|n"&amp;FD$2&amp;"+"&amp;BX327&amp;FD$1)</f>
        <v/>
      </c>
      <c r="FE327" s="71" t="str">
        <f t="shared" ref="FE327:FE438" si="5830">IF(BY327="","","|n"&amp;FE$2&amp;"+"&amp;BY327&amp;FE$1)</f>
        <v/>
      </c>
      <c r="FF327" s="71" t="str">
        <f t="shared" ref="FF327:FF438" si="5831">IF(BZ327="","","|n"&amp;FF$2&amp;"+"&amp;BZ327&amp;FF$1)</f>
        <v/>
      </c>
      <c r="FG327" s="71" t="str">
        <f t="shared" ref="FG327:FG438" si="5832">IF(CA327="","","|n"&amp;FG$2&amp;"+"&amp;CA327&amp;FG$1)</f>
        <v/>
      </c>
      <c r="FH327" s="71" t="str">
        <f t="shared" ref="FH327:FH438" si="5833">IF(CB327="","","|n"&amp;FH$2&amp;"+"&amp;CB327&amp;FH$1)</f>
        <v/>
      </c>
      <c r="FI327" s="71" t="str">
        <f t="shared" ref="FI327:FI438" si="5834">IF(CC327="","","|n"&amp;FI$2&amp;"+"&amp;CC327&amp;FI$1)</f>
        <v/>
      </c>
      <c r="FJ327" s="71" t="str">
        <f t="shared" ref="FJ327:FJ438" si="5835">IF(CD327="","","|n"&amp;FJ$2&amp;"+"&amp;CD327&amp;FJ$1)</f>
        <v/>
      </c>
      <c r="FK327" s="71" t="str">
        <f t="shared" ref="FK327:FK438" si="5836">IF(CE327="","","|n"&amp;FK$2&amp;"+"&amp;CE327&amp;FK$1)</f>
        <v/>
      </c>
      <c r="FL327" s="71" t="str">
        <f t="shared" ref="FL327:FL438" si="5837">IF(CF327="","","|n"&amp;FL$2&amp;"+"&amp;CF327&amp;FL$1)</f>
        <v/>
      </c>
      <c r="FM327" s="71" t="str">
        <f t="shared" ref="FM327:FM438" si="5838">IF(CG327="","","|n"&amp;FM$2&amp;"+"&amp;CG327&amp;FM$1)</f>
        <v/>
      </c>
      <c r="FN327" s="71" t="str">
        <f t="shared" ref="FN327:FN438" si="5839">IF(CH327="","","|n"&amp;FN$2&amp;"+"&amp;CH327&amp;FN$1)</f>
        <v/>
      </c>
      <c r="FO327" s="71" t="str">
        <f t="shared" ref="FO327:FO438" si="5840">IF(CI327="","","|n"&amp;FO$2&amp;"+"&amp;CI327&amp;FO$1)</f>
        <v/>
      </c>
      <c r="FP327" s="71" t="str">
        <f t="shared" ref="FP327:FP438" si="5841">IF(CJ327="","","|n"&amp;FP$2&amp;"+"&amp;CJ327&amp;FP$1)</f>
        <v/>
      </c>
      <c r="FQ327" s="71" t="str">
        <f t="shared" ref="FQ327:FQ438" si="5842">IF(CK327="","","|n"&amp;FQ$2&amp;"+"&amp;CK327&amp;FQ$1)</f>
        <v/>
      </c>
      <c r="FR327" s="71" t="str">
        <f t="shared" ref="FR327:FR438" si="5843">IF(CL327="","","|n"&amp;FR$2&amp;"+"&amp;CL327&amp;FR$1)</f>
        <v/>
      </c>
      <c r="FS327" s="71" t="str">
        <f t="shared" ref="FS327:FS438" si="5844">IF(CM327="","","|n"&amp;FS$2&amp;"+"&amp;CM327&amp;FS$1)</f>
        <v/>
      </c>
    </row>
    <row r="328" spans="1:175">
      <c r="A328" s="80"/>
      <c r="B328" s="80" t="s">
        <v>924</v>
      </c>
      <c r="C328" s="61" t="s">
        <v>900</v>
      </c>
      <c r="T328" s="144"/>
      <c r="U328" s="85"/>
      <c r="CN328" s="70" t="str">
        <f t="shared" si="5698"/>
        <v>InitUnitState('IF25',,,,,,,,,,)</v>
      </c>
      <c r="CO328" s="70" t="str">
        <f t="shared" si="5699"/>
        <v>InitUnitNormal('IF25',,,,,,,,,,)</v>
      </c>
      <c r="CP328" s="70" t="str">
        <f t="shared" si="5700"/>
        <v>InitUnitMagic('IF25',,,,,,,,,,)</v>
      </c>
      <c r="CQ328" s="70" t="str">
        <f t="shared" si="5701"/>
        <v>InitUnitAdd('IF25',,,,,,,,,,)</v>
      </c>
      <c r="CR328" s="70" t="str">
        <f t="shared" si="5702"/>
        <v>InitEquipData('IF25',,"",,,,,'','','','','','',"")</v>
      </c>
      <c r="CU328" s="95" t="str">
        <f t="shared" si="5774"/>
        <v>|n</v>
      </c>
      <c r="CW328" s="60"/>
      <c r="CX328" s="60"/>
      <c r="CY328" s="60"/>
      <c r="CZ328" s="60"/>
      <c r="DA328" s="60"/>
      <c r="DB328" s="71" t="str">
        <f t="shared" si="5775"/>
        <v/>
      </c>
      <c r="DC328" s="71" t="str">
        <f t="shared" si="5776"/>
        <v/>
      </c>
      <c r="DD328" s="71" t="str">
        <f t="shared" si="5777"/>
        <v/>
      </c>
      <c r="DE328" s="71" t="str">
        <f t="shared" si="5778"/>
        <v/>
      </c>
      <c r="DF328" s="71" t="str">
        <f t="shared" si="5779"/>
        <v/>
      </c>
      <c r="DG328" s="71" t="str">
        <f t="shared" si="5780"/>
        <v/>
      </c>
      <c r="DH328" s="71" t="str">
        <f t="shared" si="5781"/>
        <v/>
      </c>
      <c r="DI328" s="71" t="str">
        <f t="shared" si="5782"/>
        <v/>
      </c>
      <c r="DJ328" s="71" t="str">
        <f t="shared" si="5783"/>
        <v/>
      </c>
      <c r="DK328" s="71" t="str">
        <f t="shared" si="5784"/>
        <v/>
      </c>
      <c r="DL328" s="71" t="str">
        <f t="shared" si="5785"/>
        <v/>
      </c>
      <c r="DM328" s="71" t="str">
        <f t="shared" si="5786"/>
        <v/>
      </c>
      <c r="DN328" s="71" t="str">
        <f t="shared" si="5787"/>
        <v/>
      </c>
      <c r="DO328" s="71" t="str">
        <f t="shared" si="5788"/>
        <v/>
      </c>
      <c r="DP328" s="71" t="str">
        <f t="shared" si="5789"/>
        <v/>
      </c>
      <c r="DQ328" s="71" t="str">
        <f t="shared" si="5790"/>
        <v/>
      </c>
      <c r="DR328" s="71" t="str">
        <f t="shared" si="5791"/>
        <v/>
      </c>
      <c r="DS328" s="71" t="str">
        <f t="shared" si="5792"/>
        <v/>
      </c>
      <c r="DT328" s="71" t="str">
        <f t="shared" si="5793"/>
        <v/>
      </c>
      <c r="DU328" s="71" t="str">
        <f t="shared" si="5794"/>
        <v/>
      </c>
      <c r="DV328" s="71" t="str">
        <f t="shared" si="5795"/>
        <v/>
      </c>
      <c r="DW328" s="71" t="str">
        <f t="shared" si="5796"/>
        <v/>
      </c>
      <c r="DX328" s="71" t="str">
        <f t="shared" si="5797"/>
        <v/>
      </c>
      <c r="DY328" s="71" t="str">
        <f t="shared" si="5798"/>
        <v/>
      </c>
      <c r="DZ328" s="71" t="str">
        <f t="shared" si="5799"/>
        <v/>
      </c>
      <c r="EA328" s="71" t="str">
        <f t="shared" si="5800"/>
        <v/>
      </c>
      <c r="EB328" s="71" t="str">
        <f t="shared" si="5801"/>
        <v/>
      </c>
      <c r="EC328" s="71" t="str">
        <f t="shared" si="5802"/>
        <v/>
      </c>
      <c r="ED328" s="71" t="str">
        <f t="shared" si="5803"/>
        <v/>
      </c>
      <c r="EE328" s="71" t="str">
        <f t="shared" si="5804"/>
        <v/>
      </c>
      <c r="EF328" s="71" t="str">
        <f t="shared" si="5805"/>
        <v/>
      </c>
      <c r="EG328" s="71" t="str">
        <f t="shared" si="5806"/>
        <v/>
      </c>
      <c r="EH328" s="71" t="str">
        <f t="shared" si="5807"/>
        <v/>
      </c>
      <c r="EI328" s="71" t="str">
        <f t="shared" si="5808"/>
        <v/>
      </c>
      <c r="EJ328" s="71" t="str">
        <f t="shared" si="5809"/>
        <v/>
      </c>
      <c r="EK328" s="71" t="str">
        <f t="shared" si="5810"/>
        <v/>
      </c>
      <c r="EL328" s="71" t="str">
        <f t="shared" si="5811"/>
        <v/>
      </c>
      <c r="EM328" s="71" t="str">
        <f t="shared" si="5812"/>
        <v/>
      </c>
      <c r="EN328" s="71" t="str">
        <f t="shared" si="5813"/>
        <v/>
      </c>
      <c r="EO328" s="71" t="str">
        <f t="shared" si="5814"/>
        <v/>
      </c>
      <c r="EP328" s="71" t="str">
        <f t="shared" si="5815"/>
        <v/>
      </c>
      <c r="EQ328" s="71" t="str">
        <f t="shared" si="5816"/>
        <v/>
      </c>
      <c r="ER328" s="71" t="str">
        <f t="shared" si="5817"/>
        <v/>
      </c>
      <c r="ES328" s="71" t="str">
        <f t="shared" si="5818"/>
        <v/>
      </c>
      <c r="ET328" s="71" t="str">
        <f t="shared" si="5819"/>
        <v/>
      </c>
      <c r="EU328" s="71" t="str">
        <f t="shared" si="5820"/>
        <v/>
      </c>
      <c r="EV328" s="71" t="str">
        <f t="shared" si="5821"/>
        <v/>
      </c>
      <c r="EW328" s="71" t="str">
        <f t="shared" si="5822"/>
        <v/>
      </c>
      <c r="EX328" s="71" t="str">
        <f t="shared" si="5823"/>
        <v/>
      </c>
      <c r="EY328" s="71" t="str">
        <f t="shared" si="5824"/>
        <v/>
      </c>
      <c r="EZ328" s="71" t="str">
        <f t="shared" si="5825"/>
        <v/>
      </c>
      <c r="FA328" s="71" t="str">
        <f t="shared" si="5826"/>
        <v/>
      </c>
      <c r="FB328" s="71" t="str">
        <f t="shared" si="5827"/>
        <v/>
      </c>
      <c r="FC328" s="71" t="str">
        <f t="shared" si="5828"/>
        <v/>
      </c>
      <c r="FD328" s="71" t="str">
        <f t="shared" si="5829"/>
        <v/>
      </c>
      <c r="FE328" s="71" t="str">
        <f t="shared" si="5830"/>
        <v/>
      </c>
      <c r="FF328" s="71" t="str">
        <f t="shared" si="5831"/>
        <v/>
      </c>
      <c r="FG328" s="71" t="str">
        <f t="shared" si="5832"/>
        <v/>
      </c>
      <c r="FH328" s="71" t="str">
        <f t="shared" si="5833"/>
        <v/>
      </c>
      <c r="FI328" s="71" t="str">
        <f t="shared" si="5834"/>
        <v/>
      </c>
      <c r="FJ328" s="71" t="str">
        <f t="shared" si="5835"/>
        <v/>
      </c>
      <c r="FK328" s="71" t="str">
        <f t="shared" si="5836"/>
        <v/>
      </c>
      <c r="FL328" s="71" t="str">
        <f t="shared" si="5837"/>
        <v/>
      </c>
      <c r="FM328" s="71" t="str">
        <f t="shared" si="5838"/>
        <v/>
      </c>
      <c r="FN328" s="71" t="str">
        <f t="shared" si="5839"/>
        <v/>
      </c>
      <c r="FO328" s="71" t="str">
        <f t="shared" si="5840"/>
        <v/>
      </c>
      <c r="FP328" s="71" t="str">
        <f t="shared" si="5841"/>
        <v/>
      </c>
      <c r="FQ328" s="71" t="str">
        <f t="shared" si="5842"/>
        <v/>
      </c>
      <c r="FR328" s="71" t="str">
        <f t="shared" si="5843"/>
        <v/>
      </c>
      <c r="FS328" s="71" t="str">
        <f t="shared" si="5844"/>
        <v/>
      </c>
    </row>
    <row r="329" spans="1:175">
      <c r="A329" s="80"/>
      <c r="B329" s="80" t="s">
        <v>925</v>
      </c>
      <c r="C329" s="61" t="s">
        <v>900</v>
      </c>
      <c r="T329" s="144"/>
      <c r="U329" s="85"/>
      <c r="CN329" s="70" t="str">
        <f t="shared" si="5698"/>
        <v>InitUnitState('IF26',,,,,,,,,,)</v>
      </c>
      <c r="CO329" s="70" t="str">
        <f t="shared" si="5699"/>
        <v>InitUnitNormal('IF26',,,,,,,,,,)</v>
      </c>
      <c r="CP329" s="70" t="str">
        <f t="shared" si="5700"/>
        <v>InitUnitMagic('IF26',,,,,,,,,,)</v>
      </c>
      <c r="CQ329" s="70" t="str">
        <f t="shared" si="5701"/>
        <v>InitUnitAdd('IF26',,,,,,,,,,)</v>
      </c>
      <c r="CR329" s="70" t="str">
        <f t="shared" si="5702"/>
        <v>InitEquipData('IF26',,"",,,,,'','','','','','',"")</v>
      </c>
      <c r="CU329" s="95" t="str">
        <f t="shared" si="5774"/>
        <v>|n</v>
      </c>
      <c r="CW329" s="60"/>
      <c r="CX329" s="60"/>
      <c r="CY329" s="60"/>
      <c r="CZ329" s="60"/>
      <c r="DA329" s="60"/>
      <c r="DB329" s="71" t="str">
        <f t="shared" si="5775"/>
        <v/>
      </c>
      <c r="DC329" s="71" t="str">
        <f t="shared" si="5776"/>
        <v/>
      </c>
      <c r="DD329" s="71" t="str">
        <f t="shared" si="5777"/>
        <v/>
      </c>
      <c r="DE329" s="71" t="str">
        <f t="shared" si="5778"/>
        <v/>
      </c>
      <c r="DF329" s="71" t="str">
        <f t="shared" si="5779"/>
        <v/>
      </c>
      <c r="DG329" s="71" t="str">
        <f t="shared" si="5780"/>
        <v/>
      </c>
      <c r="DH329" s="71" t="str">
        <f t="shared" si="5781"/>
        <v/>
      </c>
      <c r="DI329" s="71" t="str">
        <f t="shared" si="5782"/>
        <v/>
      </c>
      <c r="DJ329" s="71" t="str">
        <f t="shared" si="5783"/>
        <v/>
      </c>
      <c r="DK329" s="71" t="str">
        <f t="shared" si="5784"/>
        <v/>
      </c>
      <c r="DL329" s="71" t="str">
        <f t="shared" si="5785"/>
        <v/>
      </c>
      <c r="DM329" s="71" t="str">
        <f t="shared" si="5786"/>
        <v/>
      </c>
      <c r="DN329" s="71" t="str">
        <f t="shared" si="5787"/>
        <v/>
      </c>
      <c r="DO329" s="71" t="str">
        <f t="shared" si="5788"/>
        <v/>
      </c>
      <c r="DP329" s="71" t="str">
        <f t="shared" si="5789"/>
        <v/>
      </c>
      <c r="DQ329" s="71" t="str">
        <f t="shared" si="5790"/>
        <v/>
      </c>
      <c r="DR329" s="71" t="str">
        <f t="shared" si="5791"/>
        <v/>
      </c>
      <c r="DS329" s="71" t="str">
        <f t="shared" si="5792"/>
        <v/>
      </c>
      <c r="DT329" s="71" t="str">
        <f t="shared" si="5793"/>
        <v/>
      </c>
      <c r="DU329" s="71" t="str">
        <f t="shared" si="5794"/>
        <v/>
      </c>
      <c r="DV329" s="71" t="str">
        <f t="shared" si="5795"/>
        <v/>
      </c>
      <c r="DW329" s="71" t="str">
        <f t="shared" si="5796"/>
        <v/>
      </c>
      <c r="DX329" s="71" t="str">
        <f t="shared" si="5797"/>
        <v/>
      </c>
      <c r="DY329" s="71" t="str">
        <f t="shared" si="5798"/>
        <v/>
      </c>
      <c r="DZ329" s="71" t="str">
        <f t="shared" si="5799"/>
        <v/>
      </c>
      <c r="EA329" s="71" t="str">
        <f t="shared" si="5800"/>
        <v/>
      </c>
      <c r="EB329" s="71" t="str">
        <f t="shared" si="5801"/>
        <v/>
      </c>
      <c r="EC329" s="71" t="str">
        <f t="shared" si="5802"/>
        <v/>
      </c>
      <c r="ED329" s="71" t="str">
        <f t="shared" si="5803"/>
        <v/>
      </c>
      <c r="EE329" s="71" t="str">
        <f t="shared" si="5804"/>
        <v/>
      </c>
      <c r="EF329" s="71" t="str">
        <f t="shared" si="5805"/>
        <v/>
      </c>
      <c r="EG329" s="71" t="str">
        <f t="shared" si="5806"/>
        <v/>
      </c>
      <c r="EH329" s="71" t="str">
        <f t="shared" si="5807"/>
        <v/>
      </c>
      <c r="EI329" s="71" t="str">
        <f t="shared" si="5808"/>
        <v/>
      </c>
      <c r="EJ329" s="71" t="str">
        <f t="shared" si="5809"/>
        <v/>
      </c>
      <c r="EK329" s="71" t="str">
        <f t="shared" si="5810"/>
        <v/>
      </c>
      <c r="EL329" s="71" t="str">
        <f t="shared" si="5811"/>
        <v/>
      </c>
      <c r="EM329" s="71" t="str">
        <f t="shared" si="5812"/>
        <v/>
      </c>
      <c r="EN329" s="71" t="str">
        <f t="shared" si="5813"/>
        <v/>
      </c>
      <c r="EO329" s="71" t="str">
        <f t="shared" si="5814"/>
        <v/>
      </c>
      <c r="EP329" s="71" t="str">
        <f t="shared" si="5815"/>
        <v/>
      </c>
      <c r="EQ329" s="71" t="str">
        <f t="shared" si="5816"/>
        <v/>
      </c>
      <c r="ER329" s="71" t="str">
        <f t="shared" si="5817"/>
        <v/>
      </c>
      <c r="ES329" s="71" t="str">
        <f t="shared" si="5818"/>
        <v/>
      </c>
      <c r="ET329" s="71" t="str">
        <f t="shared" si="5819"/>
        <v/>
      </c>
      <c r="EU329" s="71" t="str">
        <f t="shared" si="5820"/>
        <v/>
      </c>
      <c r="EV329" s="71" t="str">
        <f t="shared" si="5821"/>
        <v/>
      </c>
      <c r="EW329" s="71" t="str">
        <f t="shared" si="5822"/>
        <v/>
      </c>
      <c r="EX329" s="71" t="str">
        <f t="shared" si="5823"/>
        <v/>
      </c>
      <c r="EY329" s="71" t="str">
        <f t="shared" si="5824"/>
        <v/>
      </c>
      <c r="EZ329" s="71" t="str">
        <f t="shared" si="5825"/>
        <v/>
      </c>
      <c r="FA329" s="71" t="str">
        <f t="shared" si="5826"/>
        <v/>
      </c>
      <c r="FB329" s="71" t="str">
        <f t="shared" si="5827"/>
        <v/>
      </c>
      <c r="FC329" s="71" t="str">
        <f t="shared" si="5828"/>
        <v/>
      </c>
      <c r="FD329" s="71" t="str">
        <f t="shared" si="5829"/>
        <v/>
      </c>
      <c r="FE329" s="71" t="str">
        <f t="shared" si="5830"/>
        <v/>
      </c>
      <c r="FF329" s="71" t="str">
        <f t="shared" si="5831"/>
        <v/>
      </c>
      <c r="FG329" s="71" t="str">
        <f t="shared" si="5832"/>
        <v/>
      </c>
      <c r="FH329" s="71" t="str">
        <f t="shared" si="5833"/>
        <v/>
      </c>
      <c r="FI329" s="71" t="str">
        <f t="shared" si="5834"/>
        <v/>
      </c>
      <c r="FJ329" s="71" t="str">
        <f t="shared" si="5835"/>
        <v/>
      </c>
      <c r="FK329" s="71" t="str">
        <f t="shared" si="5836"/>
        <v/>
      </c>
      <c r="FL329" s="71" t="str">
        <f t="shared" si="5837"/>
        <v/>
      </c>
      <c r="FM329" s="71" t="str">
        <f t="shared" si="5838"/>
        <v/>
      </c>
      <c r="FN329" s="71" t="str">
        <f t="shared" si="5839"/>
        <v/>
      </c>
      <c r="FO329" s="71" t="str">
        <f t="shared" si="5840"/>
        <v/>
      </c>
      <c r="FP329" s="71" t="str">
        <f t="shared" si="5841"/>
        <v/>
      </c>
      <c r="FQ329" s="71" t="str">
        <f t="shared" si="5842"/>
        <v/>
      </c>
      <c r="FR329" s="71" t="str">
        <f t="shared" si="5843"/>
        <v/>
      </c>
      <c r="FS329" s="71" t="str">
        <f t="shared" si="5844"/>
        <v/>
      </c>
    </row>
    <row r="330" spans="1:175">
      <c r="A330" s="80"/>
      <c r="B330" s="80" t="s">
        <v>926</v>
      </c>
      <c r="C330" s="61" t="s">
        <v>900</v>
      </c>
      <c r="T330" s="144"/>
      <c r="U330" s="85"/>
      <c r="CN330" s="70" t="str">
        <f t="shared" si="5698"/>
        <v>InitUnitState('IF27',,,,,,,,,,)</v>
      </c>
      <c r="CO330" s="70" t="str">
        <f t="shared" si="5699"/>
        <v>InitUnitNormal('IF27',,,,,,,,,,)</v>
      </c>
      <c r="CP330" s="70" t="str">
        <f t="shared" si="5700"/>
        <v>InitUnitMagic('IF27',,,,,,,,,,)</v>
      </c>
      <c r="CQ330" s="70" t="str">
        <f t="shared" si="5701"/>
        <v>InitUnitAdd('IF27',,,,,,,,,,)</v>
      </c>
      <c r="CR330" s="70" t="str">
        <f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337&amp;CR$1&amp;")"</f>
        <v>InitEquipData('IF27',,"",,,,,'','','','','','',"")</v>
      </c>
      <c r="CU330" s="95" t="str">
        <f t="shared" si="5774"/>
        <v>|n</v>
      </c>
      <c r="CW330" s="60"/>
      <c r="CX330" s="60"/>
      <c r="CY330" s="60"/>
      <c r="CZ330" s="60"/>
      <c r="DA330" s="60"/>
      <c r="DB330" s="71" t="str">
        <f t="shared" si="5775"/>
        <v/>
      </c>
      <c r="DC330" s="71" t="str">
        <f t="shared" si="5776"/>
        <v/>
      </c>
      <c r="DD330" s="71" t="str">
        <f t="shared" si="5777"/>
        <v/>
      </c>
      <c r="DE330" s="71" t="str">
        <f t="shared" si="5778"/>
        <v/>
      </c>
      <c r="DF330" s="71" t="str">
        <f t="shared" si="5779"/>
        <v/>
      </c>
      <c r="DG330" s="71" t="str">
        <f t="shared" si="5780"/>
        <v/>
      </c>
      <c r="DH330" s="71" t="str">
        <f t="shared" si="5781"/>
        <v/>
      </c>
      <c r="DI330" s="71" t="str">
        <f t="shared" si="5782"/>
        <v/>
      </c>
      <c r="DJ330" s="71" t="str">
        <f t="shared" si="5783"/>
        <v/>
      </c>
      <c r="DK330" s="71" t="str">
        <f t="shared" si="5784"/>
        <v/>
      </c>
      <c r="DL330" s="71" t="str">
        <f t="shared" si="5785"/>
        <v/>
      </c>
      <c r="DM330" s="71" t="str">
        <f t="shared" si="5786"/>
        <v/>
      </c>
      <c r="DN330" s="71" t="str">
        <f t="shared" si="5787"/>
        <v/>
      </c>
      <c r="DO330" s="71" t="str">
        <f t="shared" si="5788"/>
        <v/>
      </c>
      <c r="DP330" s="71" t="str">
        <f t="shared" si="5789"/>
        <v/>
      </c>
      <c r="DQ330" s="71" t="str">
        <f t="shared" si="5790"/>
        <v/>
      </c>
      <c r="DR330" s="71" t="str">
        <f t="shared" si="5791"/>
        <v/>
      </c>
      <c r="DS330" s="71" t="str">
        <f t="shared" si="5792"/>
        <v/>
      </c>
      <c r="DT330" s="71" t="str">
        <f t="shared" si="5793"/>
        <v/>
      </c>
      <c r="DU330" s="71" t="str">
        <f t="shared" si="5794"/>
        <v/>
      </c>
      <c r="DV330" s="71" t="str">
        <f t="shared" si="5795"/>
        <v/>
      </c>
      <c r="DW330" s="71" t="str">
        <f t="shared" si="5796"/>
        <v/>
      </c>
      <c r="DX330" s="71" t="str">
        <f t="shared" si="5797"/>
        <v/>
      </c>
      <c r="DY330" s="71" t="str">
        <f t="shared" si="5798"/>
        <v/>
      </c>
      <c r="DZ330" s="71" t="str">
        <f t="shared" si="5799"/>
        <v/>
      </c>
      <c r="EA330" s="71" t="str">
        <f t="shared" si="5800"/>
        <v/>
      </c>
      <c r="EB330" s="71" t="str">
        <f t="shared" si="5801"/>
        <v/>
      </c>
      <c r="EC330" s="71" t="str">
        <f t="shared" si="5802"/>
        <v/>
      </c>
      <c r="ED330" s="71" t="str">
        <f t="shared" si="5803"/>
        <v/>
      </c>
      <c r="EE330" s="71" t="str">
        <f t="shared" si="5804"/>
        <v/>
      </c>
      <c r="EF330" s="71" t="str">
        <f t="shared" si="5805"/>
        <v/>
      </c>
      <c r="EG330" s="71" t="str">
        <f t="shared" si="5806"/>
        <v/>
      </c>
      <c r="EH330" s="71" t="str">
        <f t="shared" si="5807"/>
        <v/>
      </c>
      <c r="EI330" s="71" t="str">
        <f t="shared" si="5808"/>
        <v/>
      </c>
      <c r="EJ330" s="71" t="str">
        <f t="shared" si="5809"/>
        <v/>
      </c>
      <c r="EK330" s="71" t="str">
        <f t="shared" si="5810"/>
        <v/>
      </c>
      <c r="EL330" s="71" t="str">
        <f t="shared" si="5811"/>
        <v/>
      </c>
      <c r="EM330" s="71" t="str">
        <f t="shared" si="5812"/>
        <v/>
      </c>
      <c r="EN330" s="71" t="str">
        <f t="shared" si="5813"/>
        <v/>
      </c>
      <c r="EO330" s="71" t="str">
        <f t="shared" si="5814"/>
        <v/>
      </c>
      <c r="EP330" s="71" t="str">
        <f t="shared" si="5815"/>
        <v/>
      </c>
      <c r="EQ330" s="71" t="str">
        <f t="shared" si="5816"/>
        <v/>
      </c>
      <c r="ER330" s="71" t="str">
        <f t="shared" si="5817"/>
        <v/>
      </c>
      <c r="ES330" s="71" t="str">
        <f t="shared" si="5818"/>
        <v/>
      </c>
      <c r="ET330" s="71" t="str">
        <f t="shared" si="5819"/>
        <v/>
      </c>
      <c r="EU330" s="71" t="str">
        <f t="shared" si="5820"/>
        <v/>
      </c>
      <c r="EV330" s="71" t="str">
        <f t="shared" si="5821"/>
        <v/>
      </c>
      <c r="EW330" s="71" t="str">
        <f t="shared" si="5822"/>
        <v/>
      </c>
      <c r="EX330" s="71" t="str">
        <f t="shared" si="5823"/>
        <v/>
      </c>
      <c r="EY330" s="71" t="str">
        <f t="shared" si="5824"/>
        <v/>
      </c>
      <c r="EZ330" s="71" t="str">
        <f t="shared" si="5825"/>
        <v/>
      </c>
      <c r="FA330" s="71" t="str">
        <f t="shared" si="5826"/>
        <v/>
      </c>
      <c r="FB330" s="71" t="str">
        <f t="shared" si="5827"/>
        <v/>
      </c>
      <c r="FC330" s="71" t="str">
        <f t="shared" si="5828"/>
        <v/>
      </c>
      <c r="FD330" s="71" t="str">
        <f t="shared" si="5829"/>
        <v/>
      </c>
      <c r="FE330" s="71" t="str">
        <f t="shared" si="5830"/>
        <v/>
      </c>
      <c r="FF330" s="71" t="str">
        <f t="shared" si="5831"/>
        <v/>
      </c>
      <c r="FG330" s="71" t="str">
        <f t="shared" si="5832"/>
        <v/>
      </c>
      <c r="FH330" s="71" t="str">
        <f t="shared" si="5833"/>
        <v/>
      </c>
      <c r="FI330" s="71" t="str">
        <f t="shared" si="5834"/>
        <v/>
      </c>
      <c r="FJ330" s="71" t="str">
        <f t="shared" si="5835"/>
        <v/>
      </c>
      <c r="FK330" s="71" t="str">
        <f t="shared" si="5836"/>
        <v/>
      </c>
      <c r="FL330" s="71" t="str">
        <f t="shared" si="5837"/>
        <v/>
      </c>
      <c r="FM330" s="71" t="str">
        <f t="shared" si="5838"/>
        <v/>
      </c>
      <c r="FN330" s="71" t="str">
        <f t="shared" si="5839"/>
        <v/>
      </c>
      <c r="FO330" s="71" t="str">
        <f t="shared" si="5840"/>
        <v/>
      </c>
      <c r="FP330" s="71" t="str">
        <f t="shared" si="5841"/>
        <v/>
      </c>
      <c r="FQ330" s="71" t="str">
        <f t="shared" si="5842"/>
        <v/>
      </c>
      <c r="FR330" s="71" t="str">
        <f t="shared" si="5843"/>
        <v/>
      </c>
      <c r="FS330" s="71" t="str">
        <f t="shared" si="5844"/>
        <v/>
      </c>
    </row>
    <row r="331" spans="1:175">
      <c r="A331" s="80"/>
      <c r="B331" s="80" t="s">
        <v>927</v>
      </c>
      <c r="C331" s="61" t="s">
        <v>900</v>
      </c>
      <c r="T331" s="144"/>
      <c r="U331" s="85"/>
      <c r="CN331" s="70" t="str">
        <f t="shared" ref="CN331:CN336" si="5845">"InitUnitState('"&amp;B331&amp;"',"&amp;V331&amp;","&amp;W331&amp;","&amp;X331&amp;","&amp;Y331&amp;","&amp;Z331&amp;","&amp;AA331&amp;","&amp;AB331&amp;","&amp;AC331&amp;","&amp;AD331&amp;","&amp;AE331&amp;")"</f>
        <v>InitUnitState('IF28',,,,,,,,,,)</v>
      </c>
      <c r="CO331" s="70" t="str">
        <f t="shared" ref="CO331:CO336" si="5846">"InitUnitNormal('"&amp;B331&amp;"',"&amp;AF331&amp;","&amp;AG331&amp;","&amp;AH331&amp;","&amp;AI331&amp;","&amp;AJ331&amp;","&amp;AK331&amp;","&amp;AL331&amp;","&amp;AM331&amp;","&amp;AN331&amp;","&amp;AO331&amp;")"</f>
        <v>InitUnitNormal('IF28',,,,,,,,,,)</v>
      </c>
      <c r="CP331" s="70" t="str">
        <f t="shared" ref="CP331:CP336" si="5847">"InitUnitMagic('"&amp;B331&amp;"',"&amp;AP331&amp;","&amp;AQ331&amp;","&amp;AR331&amp;","&amp;AS331&amp;","&amp;AT331&amp;","&amp;AU331&amp;","&amp;AV331&amp;","&amp;AW331&amp;","&amp;BI331&amp;","&amp;BJ331&amp;")"</f>
        <v>InitUnitMagic('IF28',,,,,,,,,,)</v>
      </c>
      <c r="CQ331" s="70" t="str">
        <f t="shared" ref="CQ331:CQ336" si="5848">"InitUnitAdd('"&amp;B331&amp;"',"&amp;BK331&amp;","&amp;BL331&amp;","&amp;BM331&amp;","&amp;BN331&amp;","&amp;BO331&amp;","&amp;BP331&amp;","&amp;BQ331&amp;","&amp;BR331&amp;","&amp;BS331&amp;","&amp;BT331&amp;")"</f>
        <v>InitUnitAdd('IF28',,,,,,,,,,)</v>
      </c>
      <c r="CR331" s="70" t="str">
        <f t="shared" ref="CR331:CR333" si="5849">"InitEquipData('"&amp;B331&amp;"',"&amp;D331&amp;","&amp;CR$1&amp;A331&amp;CR$1&amp;","&amp;E331&amp;","&amp;I331&amp;","&amp;F331&amp;","&amp;G331&amp;",'"&amp;J331&amp;"','"&amp;K331&amp;"','"&amp;L331&amp;"','"&amp;M331&amp;"','"&amp;N331&amp;"','"&amp;O331&amp;"',"&amp;CR$1&amp;U332&amp;CR$1&amp;")"</f>
        <v>InitEquipData('IF28',,"",,,,,'','','','','','',"")</v>
      </c>
      <c r="CU331" s="95" t="str">
        <f t="shared" ref="CU331:CU336" si="5850">CONCATENATE(DB331,DC331,DD331,DE331,DF331,DG331,DH331,DI331,DJ331,DK331,DL331,DM331,DN331,DO331,DP331,DQ331,DR331,DS331,DT331,DU331,DV331,DW331,DX331,DY331,DZ331,EA331,EB331,EC331,ED331,EE331,EF331,EG331,EH331,EI331,EJ331,EK331,EL331,EM331,EN331,EO331,EP331&amp;"|n")</f>
        <v>|n</v>
      </c>
      <c r="CW331" s="60"/>
      <c r="CX331" s="60"/>
      <c r="CY331" s="60"/>
      <c r="CZ331" s="60"/>
      <c r="DA331" s="60"/>
      <c r="DB331" s="71" t="str">
        <f t="shared" ref="DB331:DB336" si="5851">IF(V331="","","|n"&amp;DB$2&amp;"+"&amp;V331&amp;DB$1)</f>
        <v/>
      </c>
      <c r="DC331" s="71" t="str">
        <f t="shared" ref="DC331:DC336" si="5852">IF(W331="","","|n"&amp;DC$2&amp;"+"&amp;W331&amp;DC$1)</f>
        <v/>
      </c>
      <c r="DD331" s="71" t="str">
        <f t="shared" ref="DD331:DD336" si="5853">IF(X331="","","|n"&amp;DD$2&amp;"+"&amp;X331&amp;DD$1)</f>
        <v/>
      </c>
      <c r="DE331" s="71" t="str">
        <f t="shared" ref="DE331:DE336" si="5854">IF(Y331="","","|n"&amp;DE$2&amp;"+"&amp;Y331&amp;DE$1)</f>
        <v/>
      </c>
      <c r="DF331" s="71" t="str">
        <f t="shared" ref="DF331:DF336" si="5855">IF(Z331="","","|n"&amp;DF$2&amp;"+"&amp;Z331&amp;DF$1)</f>
        <v/>
      </c>
      <c r="DG331" s="71" t="str">
        <f t="shared" ref="DG331:DG336" si="5856">IF(AA331="","","|n"&amp;DG$2&amp;"+"&amp;AA331&amp;DG$1)</f>
        <v/>
      </c>
      <c r="DH331" s="71" t="str">
        <f t="shared" ref="DH331:DH336" si="5857">IF(AB331="","","|n"&amp;DH$2&amp;"+"&amp;AB331&amp;DH$1)</f>
        <v/>
      </c>
      <c r="DI331" s="71" t="str">
        <f t="shared" ref="DI331:DI336" si="5858">IF(AC331="","","|n"&amp;DI$2&amp;"+"&amp;AC331&amp;DI$1)</f>
        <v/>
      </c>
      <c r="DJ331" s="71" t="str">
        <f t="shared" ref="DJ331:DJ336" si="5859">IF(AD331="","","|n"&amp;DJ$2&amp;"+"&amp;AD331&amp;DJ$1)</f>
        <v/>
      </c>
      <c r="DK331" s="71" t="str">
        <f t="shared" ref="DK331:DK336" si="5860">IF(AE331="","","|n"&amp;DK$2&amp;"+"&amp;AE331&amp;DK$1)</f>
        <v/>
      </c>
      <c r="DL331" s="71" t="str">
        <f t="shared" ref="DL331:DL336" si="5861">IF(AF331="","","|n"&amp;DL$2&amp;"+"&amp;AF331&amp;DL$1)</f>
        <v/>
      </c>
      <c r="DM331" s="71" t="str">
        <f t="shared" ref="DM331:DM336" si="5862">IF(AG331="","","|n"&amp;DM$2&amp;"+"&amp;AG331&amp;DM$1)</f>
        <v/>
      </c>
      <c r="DN331" s="71" t="str">
        <f t="shared" ref="DN331:DN336" si="5863">IF(AH331="","","|n"&amp;DN$2&amp;"+"&amp;AH331&amp;DN$1)</f>
        <v/>
      </c>
      <c r="DO331" s="71" t="str">
        <f t="shared" ref="DO331:DO336" si="5864">IF(AI331="","","|n"&amp;DO$2&amp;"+"&amp;AI331&amp;DO$1)</f>
        <v/>
      </c>
      <c r="DP331" s="71" t="str">
        <f t="shared" ref="DP331:DP336" si="5865">IF(AJ331="","","|n"&amp;DP$2&amp;"+"&amp;AJ331&amp;DP$1)</f>
        <v/>
      </c>
      <c r="DQ331" s="71" t="str">
        <f t="shared" ref="DQ331:DQ336" si="5866">IF(AK331="","","|n"&amp;DQ$2&amp;"+"&amp;AK331&amp;DQ$1)</f>
        <v/>
      </c>
      <c r="DR331" s="71" t="str">
        <f t="shared" ref="DR331:DR336" si="5867">IF(AL331="","","|n"&amp;DR$2&amp;"+"&amp;AL331&amp;DR$1)</f>
        <v/>
      </c>
      <c r="DS331" s="71" t="str">
        <f t="shared" ref="DS331:DS336" si="5868">IF(AM331="","","|n"&amp;DS$2&amp;"+"&amp;AM331&amp;DS$1)</f>
        <v/>
      </c>
      <c r="DT331" s="71" t="str">
        <f t="shared" ref="DT331:DT336" si="5869">IF(AN331="","","|n"&amp;DT$2&amp;"+"&amp;AN331&amp;DT$1)</f>
        <v/>
      </c>
      <c r="DU331" s="71" t="str">
        <f t="shared" ref="DU331:DU336" si="5870">IF(AO331="","","|n"&amp;DU$2&amp;"+"&amp;AO331&amp;DU$1)</f>
        <v/>
      </c>
      <c r="DV331" s="71" t="str">
        <f t="shared" ref="DV331:DV336" si="5871">IF(AP331="","","|n"&amp;DV$2&amp;"+"&amp;AP331&amp;DV$1)</f>
        <v/>
      </c>
      <c r="DW331" s="71" t="str">
        <f t="shared" ref="DW331:DW336" si="5872">IF(AQ331="","","|n"&amp;DW$2&amp;"+"&amp;AQ331&amp;DW$1)</f>
        <v/>
      </c>
      <c r="DX331" s="71" t="str">
        <f t="shared" ref="DX331:DX336" si="5873">IF(AR331="","","|n"&amp;DX$2&amp;"+"&amp;AR331&amp;DX$1)</f>
        <v/>
      </c>
      <c r="DY331" s="71" t="str">
        <f t="shared" ref="DY331:DY336" si="5874">IF(AS331="","","|n"&amp;DY$2&amp;"+"&amp;AS331&amp;DY$1)</f>
        <v/>
      </c>
      <c r="DZ331" s="71" t="str">
        <f t="shared" ref="DZ331:DZ336" si="5875">IF(AT331="","","|n"&amp;DZ$2&amp;"+"&amp;AT331&amp;DZ$1)</f>
        <v/>
      </c>
      <c r="EA331" s="71" t="str">
        <f t="shared" ref="EA331:EA336" si="5876">IF(AU331="","","|n"&amp;EA$2&amp;"+"&amp;AU331&amp;EA$1)</f>
        <v/>
      </c>
      <c r="EB331" s="71" t="str">
        <f t="shared" ref="EB331:EB336" si="5877">IF(AV331="","","|n"&amp;EB$2&amp;"+"&amp;AV331&amp;EB$1)</f>
        <v/>
      </c>
      <c r="EC331" s="71" t="str">
        <f t="shared" ref="EC331:EC336" si="5878">IF(AW331="","","|n"&amp;EC$2&amp;"+"&amp;AW331&amp;EC$1)</f>
        <v/>
      </c>
      <c r="ED331" s="71" t="str">
        <f t="shared" ref="ED331:ED336" si="5879">IF(AX331="","","|n"&amp;ED$2&amp;"+"&amp;AX331&amp;ED$1)</f>
        <v/>
      </c>
      <c r="EE331" s="71" t="str">
        <f t="shared" ref="EE331:EE336" si="5880">IF(AY331="","","|n"&amp;EE$2&amp;"+"&amp;AY331&amp;EE$1)</f>
        <v/>
      </c>
      <c r="EF331" s="71" t="str">
        <f t="shared" ref="EF331:EF336" si="5881">IF(AZ331="","","|n"&amp;EF$2&amp;"+"&amp;AZ331&amp;EF$1)</f>
        <v/>
      </c>
      <c r="EG331" s="71" t="str">
        <f t="shared" ref="EG331:EG336" si="5882">IF(BA331="","","|n"&amp;EG$2&amp;"+"&amp;BA331&amp;EG$1)</f>
        <v/>
      </c>
      <c r="EH331" s="71" t="str">
        <f t="shared" ref="EH331:EH336" si="5883">IF(BB331="","","|n"&amp;EH$2&amp;"+"&amp;BB331&amp;EH$1)</f>
        <v/>
      </c>
      <c r="EI331" s="71" t="str">
        <f t="shared" ref="EI331:EI336" si="5884">IF(BC331="","","|n"&amp;EI$2&amp;"+"&amp;BC331&amp;EI$1)</f>
        <v/>
      </c>
      <c r="EJ331" s="71" t="str">
        <f t="shared" ref="EJ331:EJ336" si="5885">IF(BD331="","","|n"&amp;EJ$2&amp;"+"&amp;BD331&amp;EJ$1)</f>
        <v/>
      </c>
      <c r="EK331" s="71" t="str">
        <f t="shared" ref="EK331:EK336" si="5886">IF(BE331="","","|n"&amp;EK$2&amp;"+"&amp;BE331&amp;EK$1)</f>
        <v/>
      </c>
      <c r="EL331" s="71" t="str">
        <f t="shared" ref="EL331:EL336" si="5887">IF(BF331="","","|n"&amp;EL$2&amp;"+"&amp;BF331&amp;EL$1)</f>
        <v/>
      </c>
      <c r="EM331" s="71" t="str">
        <f t="shared" ref="EM331:EM336" si="5888">IF(BG331="","","|n"&amp;EM$2&amp;"+"&amp;BG331&amp;EM$1)</f>
        <v/>
      </c>
      <c r="EN331" s="71" t="str">
        <f t="shared" ref="EN331:EN336" si="5889">IF(BH331="","","|n"&amp;EN$2&amp;"+"&amp;BH331&amp;EN$1)</f>
        <v/>
      </c>
      <c r="EO331" s="71" t="str">
        <f t="shared" ref="EO331:EO336" si="5890">IF(BI331="","","|n"&amp;EO$2&amp;"+"&amp;BI331&amp;EO$1)</f>
        <v/>
      </c>
      <c r="EP331" s="71" t="str">
        <f t="shared" ref="EP331:EP336" si="5891">IF(BJ331="","","|n"&amp;EP$2&amp;"+"&amp;BJ331&amp;EP$1)</f>
        <v/>
      </c>
      <c r="EQ331" s="71" t="str">
        <f t="shared" ref="EQ331:EQ336" si="5892">IF(BK331="","","|n"&amp;EQ$2&amp;"+"&amp;BK331&amp;EQ$1)</f>
        <v/>
      </c>
      <c r="ER331" s="71" t="str">
        <f t="shared" ref="ER331:ER336" si="5893">IF(BL331="","","|n"&amp;ER$2&amp;"+"&amp;BL331&amp;ER$1)</f>
        <v/>
      </c>
      <c r="ES331" s="71" t="str">
        <f t="shared" ref="ES331:ES336" si="5894">IF(BM331="","","|n"&amp;ES$2&amp;"+"&amp;BM331&amp;ES$1)</f>
        <v/>
      </c>
      <c r="ET331" s="71" t="str">
        <f t="shared" ref="ET331:ET336" si="5895">IF(BN331="","","|n"&amp;ET$2&amp;"+"&amp;BN331&amp;ET$1)</f>
        <v/>
      </c>
      <c r="EU331" s="71" t="str">
        <f t="shared" ref="EU331:EU336" si="5896">IF(BO331="","","|n"&amp;EU$2&amp;"+"&amp;BO331&amp;EU$1)</f>
        <v/>
      </c>
      <c r="EV331" s="71" t="str">
        <f t="shared" ref="EV331:EV336" si="5897">IF(BP331="","","|n"&amp;EV$2&amp;"+"&amp;BP331&amp;EV$1)</f>
        <v/>
      </c>
      <c r="EW331" s="71" t="str">
        <f t="shared" ref="EW331:EW336" si="5898">IF(BQ331="","","|n"&amp;EW$2&amp;"+"&amp;BQ331&amp;EW$1)</f>
        <v/>
      </c>
      <c r="EX331" s="71" t="str">
        <f t="shared" ref="EX331:EX336" si="5899">IF(BR331="","","|n"&amp;EX$2&amp;"+"&amp;BR331&amp;EX$1)</f>
        <v/>
      </c>
      <c r="EY331" s="71" t="str">
        <f t="shared" ref="EY331:EY336" si="5900">IF(BS331="","","|n"&amp;EY$2&amp;"+"&amp;BS331&amp;EY$1)</f>
        <v/>
      </c>
      <c r="EZ331" s="71" t="str">
        <f t="shared" ref="EZ331:EZ336" si="5901">IF(BT331="","","|n"&amp;EZ$2&amp;"+"&amp;BT331&amp;EZ$1)</f>
        <v/>
      </c>
      <c r="FA331" s="71" t="str">
        <f t="shared" ref="FA331:FA336" si="5902">IF(BU331="","","|n"&amp;FA$2&amp;"+"&amp;BU331&amp;FA$1)</f>
        <v/>
      </c>
      <c r="FB331" s="71" t="str">
        <f t="shared" ref="FB331:FB336" si="5903">IF(BV331="","","|n"&amp;FB$2&amp;"+"&amp;BV331&amp;FB$1)</f>
        <v/>
      </c>
      <c r="FC331" s="71" t="str">
        <f t="shared" ref="FC331:FC336" si="5904">IF(BW331="","","|n"&amp;FC$2&amp;"+"&amp;BW331&amp;FC$1)</f>
        <v/>
      </c>
      <c r="FD331" s="71" t="str">
        <f t="shared" ref="FD331:FD336" si="5905">IF(BX331="","","|n"&amp;FD$2&amp;"+"&amp;BX331&amp;FD$1)</f>
        <v/>
      </c>
      <c r="FE331" s="71" t="str">
        <f t="shared" ref="FE331:FE336" si="5906">IF(BY331="","","|n"&amp;FE$2&amp;"+"&amp;BY331&amp;FE$1)</f>
        <v/>
      </c>
      <c r="FF331" s="71" t="str">
        <f t="shared" ref="FF331:FF336" si="5907">IF(BZ331="","","|n"&amp;FF$2&amp;"+"&amp;BZ331&amp;FF$1)</f>
        <v/>
      </c>
      <c r="FG331" s="71" t="str">
        <f t="shared" ref="FG331:FG336" si="5908">IF(CA331="","","|n"&amp;FG$2&amp;"+"&amp;CA331&amp;FG$1)</f>
        <v/>
      </c>
      <c r="FH331" s="71" t="str">
        <f t="shared" ref="FH331:FH336" si="5909">IF(CB331="","","|n"&amp;FH$2&amp;"+"&amp;CB331&amp;FH$1)</f>
        <v/>
      </c>
      <c r="FI331" s="71" t="str">
        <f t="shared" ref="FI331:FI336" si="5910">IF(CC331="","","|n"&amp;FI$2&amp;"+"&amp;CC331&amp;FI$1)</f>
        <v/>
      </c>
      <c r="FJ331" s="71" t="str">
        <f t="shared" ref="FJ331:FJ336" si="5911">IF(CD331="","","|n"&amp;FJ$2&amp;"+"&amp;CD331&amp;FJ$1)</f>
        <v/>
      </c>
      <c r="FK331" s="71" t="str">
        <f t="shared" ref="FK331:FK336" si="5912">IF(CE331="","","|n"&amp;FK$2&amp;"+"&amp;CE331&amp;FK$1)</f>
        <v/>
      </c>
      <c r="FL331" s="71" t="str">
        <f t="shared" ref="FL331:FL336" si="5913">IF(CF331="","","|n"&amp;FL$2&amp;"+"&amp;CF331&amp;FL$1)</f>
        <v/>
      </c>
      <c r="FM331" s="71" t="str">
        <f t="shared" ref="FM331:FM336" si="5914">IF(CG331="","","|n"&amp;FM$2&amp;"+"&amp;CG331&amp;FM$1)</f>
        <v/>
      </c>
      <c r="FN331" s="71" t="str">
        <f t="shared" ref="FN331:FN336" si="5915">IF(CH331="","","|n"&amp;FN$2&amp;"+"&amp;CH331&amp;FN$1)</f>
        <v/>
      </c>
      <c r="FO331" s="71" t="str">
        <f t="shared" ref="FO331:FO336" si="5916">IF(CI331="","","|n"&amp;FO$2&amp;"+"&amp;CI331&amp;FO$1)</f>
        <v/>
      </c>
      <c r="FP331" s="71" t="str">
        <f t="shared" ref="FP331:FP336" si="5917">IF(CJ331="","","|n"&amp;FP$2&amp;"+"&amp;CJ331&amp;FP$1)</f>
        <v/>
      </c>
      <c r="FQ331" s="71" t="str">
        <f t="shared" ref="FQ331:FQ336" si="5918">IF(CK331="","","|n"&amp;FQ$2&amp;"+"&amp;CK331&amp;FQ$1)</f>
        <v/>
      </c>
      <c r="FR331" s="71" t="str">
        <f t="shared" ref="FR331:FR336" si="5919">IF(CL331="","","|n"&amp;FR$2&amp;"+"&amp;CL331&amp;FR$1)</f>
        <v/>
      </c>
      <c r="FS331" s="71" t="str">
        <f t="shared" ref="FS331:FS336" si="5920">IF(CM331="","","|n"&amp;FS$2&amp;"+"&amp;CM331&amp;FS$1)</f>
        <v/>
      </c>
    </row>
    <row r="332" spans="1:175">
      <c r="A332" s="80"/>
      <c r="B332" s="80" t="s">
        <v>928</v>
      </c>
      <c r="C332" s="61" t="s">
        <v>900</v>
      </c>
      <c r="T332" s="144"/>
      <c r="U332" s="85"/>
      <c r="CN332" s="70" t="str">
        <f t="shared" si="5845"/>
        <v>InitUnitState('IF29',,,,,,,,,,)</v>
      </c>
      <c r="CO332" s="70" t="str">
        <f t="shared" si="5846"/>
        <v>InitUnitNormal('IF29',,,,,,,,,,)</v>
      </c>
      <c r="CP332" s="70" t="str">
        <f t="shared" si="5847"/>
        <v>InitUnitMagic('IF29',,,,,,,,,,)</v>
      </c>
      <c r="CQ332" s="70" t="str">
        <f t="shared" si="5848"/>
        <v>InitUnitAdd('IF29',,,,,,,,,,)</v>
      </c>
      <c r="CR332" s="70" t="str">
        <f t="shared" si="5849"/>
        <v>InitEquipData('IF29',,"",,,,,'','','','','','',"")</v>
      </c>
      <c r="CU332" s="95" t="str">
        <f t="shared" si="5850"/>
        <v>|n</v>
      </c>
      <c r="CW332" s="60"/>
      <c r="CX332" s="60"/>
      <c r="CY332" s="60"/>
      <c r="CZ332" s="60"/>
      <c r="DA332" s="60"/>
      <c r="DB332" s="71" t="str">
        <f t="shared" si="5851"/>
        <v/>
      </c>
      <c r="DC332" s="71" t="str">
        <f t="shared" si="5852"/>
        <v/>
      </c>
      <c r="DD332" s="71" t="str">
        <f t="shared" si="5853"/>
        <v/>
      </c>
      <c r="DE332" s="71" t="str">
        <f t="shared" si="5854"/>
        <v/>
      </c>
      <c r="DF332" s="71" t="str">
        <f t="shared" si="5855"/>
        <v/>
      </c>
      <c r="DG332" s="71" t="str">
        <f t="shared" si="5856"/>
        <v/>
      </c>
      <c r="DH332" s="71" t="str">
        <f t="shared" si="5857"/>
        <v/>
      </c>
      <c r="DI332" s="71" t="str">
        <f t="shared" si="5858"/>
        <v/>
      </c>
      <c r="DJ332" s="71" t="str">
        <f t="shared" si="5859"/>
        <v/>
      </c>
      <c r="DK332" s="71" t="str">
        <f t="shared" si="5860"/>
        <v/>
      </c>
      <c r="DL332" s="71" t="str">
        <f t="shared" si="5861"/>
        <v/>
      </c>
      <c r="DM332" s="71" t="str">
        <f t="shared" si="5862"/>
        <v/>
      </c>
      <c r="DN332" s="71" t="str">
        <f t="shared" si="5863"/>
        <v/>
      </c>
      <c r="DO332" s="71" t="str">
        <f t="shared" si="5864"/>
        <v/>
      </c>
      <c r="DP332" s="71" t="str">
        <f t="shared" si="5865"/>
        <v/>
      </c>
      <c r="DQ332" s="71" t="str">
        <f t="shared" si="5866"/>
        <v/>
      </c>
      <c r="DR332" s="71" t="str">
        <f t="shared" si="5867"/>
        <v/>
      </c>
      <c r="DS332" s="71" t="str">
        <f t="shared" si="5868"/>
        <v/>
      </c>
      <c r="DT332" s="71" t="str">
        <f t="shared" si="5869"/>
        <v/>
      </c>
      <c r="DU332" s="71" t="str">
        <f t="shared" si="5870"/>
        <v/>
      </c>
      <c r="DV332" s="71" t="str">
        <f t="shared" si="5871"/>
        <v/>
      </c>
      <c r="DW332" s="71" t="str">
        <f t="shared" si="5872"/>
        <v/>
      </c>
      <c r="DX332" s="71" t="str">
        <f t="shared" si="5873"/>
        <v/>
      </c>
      <c r="DY332" s="71" t="str">
        <f t="shared" si="5874"/>
        <v/>
      </c>
      <c r="DZ332" s="71" t="str">
        <f t="shared" si="5875"/>
        <v/>
      </c>
      <c r="EA332" s="71" t="str">
        <f t="shared" si="5876"/>
        <v/>
      </c>
      <c r="EB332" s="71" t="str">
        <f t="shared" si="5877"/>
        <v/>
      </c>
      <c r="EC332" s="71" t="str">
        <f t="shared" si="5878"/>
        <v/>
      </c>
      <c r="ED332" s="71" t="str">
        <f t="shared" si="5879"/>
        <v/>
      </c>
      <c r="EE332" s="71" t="str">
        <f t="shared" si="5880"/>
        <v/>
      </c>
      <c r="EF332" s="71" t="str">
        <f t="shared" si="5881"/>
        <v/>
      </c>
      <c r="EG332" s="71" t="str">
        <f t="shared" si="5882"/>
        <v/>
      </c>
      <c r="EH332" s="71" t="str">
        <f t="shared" si="5883"/>
        <v/>
      </c>
      <c r="EI332" s="71" t="str">
        <f t="shared" si="5884"/>
        <v/>
      </c>
      <c r="EJ332" s="71" t="str">
        <f t="shared" si="5885"/>
        <v/>
      </c>
      <c r="EK332" s="71" t="str">
        <f t="shared" si="5886"/>
        <v/>
      </c>
      <c r="EL332" s="71" t="str">
        <f t="shared" si="5887"/>
        <v/>
      </c>
      <c r="EM332" s="71" t="str">
        <f t="shared" si="5888"/>
        <v/>
      </c>
      <c r="EN332" s="71" t="str">
        <f t="shared" si="5889"/>
        <v/>
      </c>
      <c r="EO332" s="71" t="str">
        <f t="shared" si="5890"/>
        <v/>
      </c>
      <c r="EP332" s="71" t="str">
        <f t="shared" si="5891"/>
        <v/>
      </c>
      <c r="EQ332" s="71" t="str">
        <f t="shared" si="5892"/>
        <v/>
      </c>
      <c r="ER332" s="71" t="str">
        <f t="shared" si="5893"/>
        <v/>
      </c>
      <c r="ES332" s="71" t="str">
        <f t="shared" si="5894"/>
        <v/>
      </c>
      <c r="ET332" s="71" t="str">
        <f t="shared" si="5895"/>
        <v/>
      </c>
      <c r="EU332" s="71" t="str">
        <f t="shared" si="5896"/>
        <v/>
      </c>
      <c r="EV332" s="71" t="str">
        <f t="shared" si="5897"/>
        <v/>
      </c>
      <c r="EW332" s="71" t="str">
        <f t="shared" si="5898"/>
        <v/>
      </c>
      <c r="EX332" s="71" t="str">
        <f t="shared" si="5899"/>
        <v/>
      </c>
      <c r="EY332" s="71" t="str">
        <f t="shared" si="5900"/>
        <v/>
      </c>
      <c r="EZ332" s="71" t="str">
        <f t="shared" si="5901"/>
        <v/>
      </c>
      <c r="FA332" s="71" t="str">
        <f t="shared" si="5902"/>
        <v/>
      </c>
      <c r="FB332" s="71" t="str">
        <f t="shared" si="5903"/>
        <v/>
      </c>
      <c r="FC332" s="71" t="str">
        <f t="shared" si="5904"/>
        <v/>
      </c>
      <c r="FD332" s="71" t="str">
        <f t="shared" si="5905"/>
        <v/>
      </c>
      <c r="FE332" s="71" t="str">
        <f t="shared" si="5906"/>
        <v/>
      </c>
      <c r="FF332" s="71" t="str">
        <f t="shared" si="5907"/>
        <v/>
      </c>
      <c r="FG332" s="71" t="str">
        <f t="shared" si="5908"/>
        <v/>
      </c>
      <c r="FH332" s="71" t="str">
        <f t="shared" si="5909"/>
        <v/>
      </c>
      <c r="FI332" s="71" t="str">
        <f t="shared" si="5910"/>
        <v/>
      </c>
      <c r="FJ332" s="71" t="str">
        <f t="shared" si="5911"/>
        <v/>
      </c>
      <c r="FK332" s="71" t="str">
        <f t="shared" si="5912"/>
        <v/>
      </c>
      <c r="FL332" s="71" t="str">
        <f t="shared" si="5913"/>
        <v/>
      </c>
      <c r="FM332" s="71" t="str">
        <f t="shared" si="5914"/>
        <v/>
      </c>
      <c r="FN332" s="71" t="str">
        <f t="shared" si="5915"/>
        <v/>
      </c>
      <c r="FO332" s="71" t="str">
        <f t="shared" si="5916"/>
        <v/>
      </c>
      <c r="FP332" s="71" t="str">
        <f t="shared" si="5917"/>
        <v/>
      </c>
      <c r="FQ332" s="71" t="str">
        <f t="shared" si="5918"/>
        <v/>
      </c>
      <c r="FR332" s="71" t="str">
        <f t="shared" si="5919"/>
        <v/>
      </c>
      <c r="FS332" s="71" t="str">
        <f t="shared" si="5920"/>
        <v/>
      </c>
    </row>
    <row r="333" spans="1:175">
      <c r="A333" s="80"/>
      <c r="B333" s="80" t="s">
        <v>929</v>
      </c>
      <c r="C333" s="61" t="s">
        <v>900</v>
      </c>
      <c r="T333" s="144"/>
      <c r="U333" s="85"/>
      <c r="CN333" s="70" t="str">
        <f t="shared" si="5845"/>
        <v>InitUnitState('IF30',,,,,,,,,,)</v>
      </c>
      <c r="CO333" s="70" t="str">
        <f t="shared" si="5846"/>
        <v>InitUnitNormal('IF30',,,,,,,,,,)</v>
      </c>
      <c r="CP333" s="70" t="str">
        <f t="shared" si="5847"/>
        <v>InitUnitMagic('IF30',,,,,,,,,,)</v>
      </c>
      <c r="CQ333" s="70" t="str">
        <f t="shared" si="5848"/>
        <v>InitUnitAdd('IF30',,,,,,,,,,)</v>
      </c>
      <c r="CR333" s="70" t="str">
        <f t="shared" si="5849"/>
        <v>InitEquipData('IF30',,"",,,,,'','','','','','',"")</v>
      </c>
      <c r="CU333" s="95" t="str">
        <f t="shared" si="5850"/>
        <v>|n</v>
      </c>
      <c r="CW333" s="60"/>
      <c r="CX333" s="60"/>
      <c r="CY333" s="60"/>
      <c r="CZ333" s="60"/>
      <c r="DA333" s="60"/>
      <c r="DB333" s="71" t="str">
        <f t="shared" si="5851"/>
        <v/>
      </c>
      <c r="DC333" s="71" t="str">
        <f t="shared" si="5852"/>
        <v/>
      </c>
      <c r="DD333" s="71" t="str">
        <f t="shared" si="5853"/>
        <v/>
      </c>
      <c r="DE333" s="71" t="str">
        <f t="shared" si="5854"/>
        <v/>
      </c>
      <c r="DF333" s="71" t="str">
        <f t="shared" si="5855"/>
        <v/>
      </c>
      <c r="DG333" s="71" t="str">
        <f t="shared" si="5856"/>
        <v/>
      </c>
      <c r="DH333" s="71" t="str">
        <f t="shared" si="5857"/>
        <v/>
      </c>
      <c r="DI333" s="71" t="str">
        <f t="shared" si="5858"/>
        <v/>
      </c>
      <c r="DJ333" s="71" t="str">
        <f t="shared" si="5859"/>
        <v/>
      </c>
      <c r="DK333" s="71" t="str">
        <f t="shared" si="5860"/>
        <v/>
      </c>
      <c r="DL333" s="71" t="str">
        <f t="shared" si="5861"/>
        <v/>
      </c>
      <c r="DM333" s="71" t="str">
        <f t="shared" si="5862"/>
        <v/>
      </c>
      <c r="DN333" s="71" t="str">
        <f t="shared" si="5863"/>
        <v/>
      </c>
      <c r="DO333" s="71" t="str">
        <f t="shared" si="5864"/>
        <v/>
      </c>
      <c r="DP333" s="71" t="str">
        <f t="shared" si="5865"/>
        <v/>
      </c>
      <c r="DQ333" s="71" t="str">
        <f t="shared" si="5866"/>
        <v/>
      </c>
      <c r="DR333" s="71" t="str">
        <f t="shared" si="5867"/>
        <v/>
      </c>
      <c r="DS333" s="71" t="str">
        <f t="shared" si="5868"/>
        <v/>
      </c>
      <c r="DT333" s="71" t="str">
        <f t="shared" si="5869"/>
        <v/>
      </c>
      <c r="DU333" s="71" t="str">
        <f t="shared" si="5870"/>
        <v/>
      </c>
      <c r="DV333" s="71" t="str">
        <f t="shared" si="5871"/>
        <v/>
      </c>
      <c r="DW333" s="71" t="str">
        <f t="shared" si="5872"/>
        <v/>
      </c>
      <c r="DX333" s="71" t="str">
        <f t="shared" si="5873"/>
        <v/>
      </c>
      <c r="DY333" s="71" t="str">
        <f t="shared" si="5874"/>
        <v/>
      </c>
      <c r="DZ333" s="71" t="str">
        <f t="shared" si="5875"/>
        <v/>
      </c>
      <c r="EA333" s="71" t="str">
        <f t="shared" si="5876"/>
        <v/>
      </c>
      <c r="EB333" s="71" t="str">
        <f t="shared" si="5877"/>
        <v/>
      </c>
      <c r="EC333" s="71" t="str">
        <f t="shared" si="5878"/>
        <v/>
      </c>
      <c r="ED333" s="71" t="str">
        <f t="shared" si="5879"/>
        <v/>
      </c>
      <c r="EE333" s="71" t="str">
        <f t="shared" si="5880"/>
        <v/>
      </c>
      <c r="EF333" s="71" t="str">
        <f t="shared" si="5881"/>
        <v/>
      </c>
      <c r="EG333" s="71" t="str">
        <f t="shared" si="5882"/>
        <v/>
      </c>
      <c r="EH333" s="71" t="str">
        <f t="shared" si="5883"/>
        <v/>
      </c>
      <c r="EI333" s="71" t="str">
        <f t="shared" si="5884"/>
        <v/>
      </c>
      <c r="EJ333" s="71" t="str">
        <f t="shared" si="5885"/>
        <v/>
      </c>
      <c r="EK333" s="71" t="str">
        <f t="shared" si="5886"/>
        <v/>
      </c>
      <c r="EL333" s="71" t="str">
        <f t="shared" si="5887"/>
        <v/>
      </c>
      <c r="EM333" s="71" t="str">
        <f t="shared" si="5888"/>
        <v/>
      </c>
      <c r="EN333" s="71" t="str">
        <f t="shared" si="5889"/>
        <v/>
      </c>
      <c r="EO333" s="71" t="str">
        <f t="shared" si="5890"/>
        <v/>
      </c>
      <c r="EP333" s="71" t="str">
        <f t="shared" si="5891"/>
        <v/>
      </c>
      <c r="EQ333" s="71" t="str">
        <f t="shared" si="5892"/>
        <v/>
      </c>
      <c r="ER333" s="71" t="str">
        <f t="shared" si="5893"/>
        <v/>
      </c>
      <c r="ES333" s="71" t="str">
        <f t="shared" si="5894"/>
        <v/>
      </c>
      <c r="ET333" s="71" t="str">
        <f t="shared" si="5895"/>
        <v/>
      </c>
      <c r="EU333" s="71" t="str">
        <f t="shared" si="5896"/>
        <v/>
      </c>
      <c r="EV333" s="71" t="str">
        <f t="shared" si="5897"/>
        <v/>
      </c>
      <c r="EW333" s="71" t="str">
        <f t="shared" si="5898"/>
        <v/>
      </c>
      <c r="EX333" s="71" t="str">
        <f t="shared" si="5899"/>
        <v/>
      </c>
      <c r="EY333" s="71" t="str">
        <f t="shared" si="5900"/>
        <v/>
      </c>
      <c r="EZ333" s="71" t="str">
        <f t="shared" si="5901"/>
        <v/>
      </c>
      <c r="FA333" s="71" t="str">
        <f t="shared" si="5902"/>
        <v/>
      </c>
      <c r="FB333" s="71" t="str">
        <f t="shared" si="5903"/>
        <v/>
      </c>
      <c r="FC333" s="71" t="str">
        <f t="shared" si="5904"/>
        <v/>
      </c>
      <c r="FD333" s="71" t="str">
        <f t="shared" si="5905"/>
        <v/>
      </c>
      <c r="FE333" s="71" t="str">
        <f t="shared" si="5906"/>
        <v/>
      </c>
      <c r="FF333" s="71" t="str">
        <f t="shared" si="5907"/>
        <v/>
      </c>
      <c r="FG333" s="71" t="str">
        <f t="shared" si="5908"/>
        <v/>
      </c>
      <c r="FH333" s="71" t="str">
        <f t="shared" si="5909"/>
        <v/>
      </c>
      <c r="FI333" s="71" t="str">
        <f t="shared" si="5910"/>
        <v/>
      </c>
      <c r="FJ333" s="71" t="str">
        <f t="shared" si="5911"/>
        <v/>
      </c>
      <c r="FK333" s="71" t="str">
        <f t="shared" si="5912"/>
        <v/>
      </c>
      <c r="FL333" s="71" t="str">
        <f t="shared" si="5913"/>
        <v/>
      </c>
      <c r="FM333" s="71" t="str">
        <f t="shared" si="5914"/>
        <v/>
      </c>
      <c r="FN333" s="71" t="str">
        <f t="shared" si="5915"/>
        <v/>
      </c>
      <c r="FO333" s="71" t="str">
        <f t="shared" si="5916"/>
        <v/>
      </c>
      <c r="FP333" s="71" t="str">
        <f t="shared" si="5917"/>
        <v/>
      </c>
      <c r="FQ333" s="71" t="str">
        <f t="shared" si="5918"/>
        <v/>
      </c>
      <c r="FR333" s="71" t="str">
        <f t="shared" si="5919"/>
        <v/>
      </c>
      <c r="FS333" s="71" t="str">
        <f t="shared" si="5920"/>
        <v/>
      </c>
    </row>
    <row r="334" spans="1:175">
      <c r="A334" s="80"/>
      <c r="B334" s="80" t="s">
        <v>930</v>
      </c>
      <c r="C334" s="61" t="s">
        <v>900</v>
      </c>
      <c r="T334" s="144"/>
      <c r="U334" s="85"/>
      <c r="CN334" s="70" t="str">
        <f t="shared" si="5845"/>
        <v>InitUnitState('IF31',,,,,,,,,,)</v>
      </c>
      <c r="CO334" s="70" t="str">
        <f t="shared" si="5846"/>
        <v>InitUnitNormal('IF31',,,,,,,,,,)</v>
      </c>
      <c r="CP334" s="70" t="str">
        <f t="shared" si="5847"/>
        <v>InitUnitMagic('IF31',,,,,,,,,,)</v>
      </c>
      <c r="CQ334" s="70" t="str">
        <f t="shared" si="5848"/>
        <v>InitUnitAdd('IF31',,,,,,,,,,)</v>
      </c>
      <c r="CR334" s="70" t="str">
        <f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341&amp;CR$1&amp;")"</f>
        <v>InitEquipData('IF31',,"",,,,,'','','','','','',"")</v>
      </c>
      <c r="CU334" s="95" t="str">
        <f t="shared" si="5850"/>
        <v>|n</v>
      </c>
      <c r="CW334" s="60"/>
      <c r="CX334" s="60"/>
      <c r="CY334" s="60"/>
      <c r="CZ334" s="60"/>
      <c r="DA334" s="60"/>
      <c r="DB334" s="71" t="str">
        <f t="shared" si="5851"/>
        <v/>
      </c>
      <c r="DC334" s="71" t="str">
        <f t="shared" si="5852"/>
        <v/>
      </c>
      <c r="DD334" s="71" t="str">
        <f t="shared" si="5853"/>
        <v/>
      </c>
      <c r="DE334" s="71" t="str">
        <f t="shared" si="5854"/>
        <v/>
      </c>
      <c r="DF334" s="71" t="str">
        <f t="shared" si="5855"/>
        <v/>
      </c>
      <c r="DG334" s="71" t="str">
        <f t="shared" si="5856"/>
        <v/>
      </c>
      <c r="DH334" s="71" t="str">
        <f t="shared" si="5857"/>
        <v/>
      </c>
      <c r="DI334" s="71" t="str">
        <f t="shared" si="5858"/>
        <v/>
      </c>
      <c r="DJ334" s="71" t="str">
        <f t="shared" si="5859"/>
        <v/>
      </c>
      <c r="DK334" s="71" t="str">
        <f t="shared" si="5860"/>
        <v/>
      </c>
      <c r="DL334" s="71" t="str">
        <f t="shared" si="5861"/>
        <v/>
      </c>
      <c r="DM334" s="71" t="str">
        <f t="shared" si="5862"/>
        <v/>
      </c>
      <c r="DN334" s="71" t="str">
        <f t="shared" si="5863"/>
        <v/>
      </c>
      <c r="DO334" s="71" t="str">
        <f t="shared" si="5864"/>
        <v/>
      </c>
      <c r="DP334" s="71" t="str">
        <f t="shared" si="5865"/>
        <v/>
      </c>
      <c r="DQ334" s="71" t="str">
        <f t="shared" si="5866"/>
        <v/>
      </c>
      <c r="DR334" s="71" t="str">
        <f t="shared" si="5867"/>
        <v/>
      </c>
      <c r="DS334" s="71" t="str">
        <f t="shared" si="5868"/>
        <v/>
      </c>
      <c r="DT334" s="71" t="str">
        <f t="shared" si="5869"/>
        <v/>
      </c>
      <c r="DU334" s="71" t="str">
        <f t="shared" si="5870"/>
        <v/>
      </c>
      <c r="DV334" s="71" t="str">
        <f t="shared" si="5871"/>
        <v/>
      </c>
      <c r="DW334" s="71" t="str">
        <f t="shared" si="5872"/>
        <v/>
      </c>
      <c r="DX334" s="71" t="str">
        <f t="shared" si="5873"/>
        <v/>
      </c>
      <c r="DY334" s="71" t="str">
        <f t="shared" si="5874"/>
        <v/>
      </c>
      <c r="DZ334" s="71" t="str">
        <f t="shared" si="5875"/>
        <v/>
      </c>
      <c r="EA334" s="71" t="str">
        <f t="shared" si="5876"/>
        <v/>
      </c>
      <c r="EB334" s="71" t="str">
        <f t="shared" si="5877"/>
        <v/>
      </c>
      <c r="EC334" s="71" t="str">
        <f t="shared" si="5878"/>
        <v/>
      </c>
      <c r="ED334" s="71" t="str">
        <f t="shared" si="5879"/>
        <v/>
      </c>
      <c r="EE334" s="71" t="str">
        <f t="shared" si="5880"/>
        <v/>
      </c>
      <c r="EF334" s="71" t="str">
        <f t="shared" si="5881"/>
        <v/>
      </c>
      <c r="EG334" s="71" t="str">
        <f t="shared" si="5882"/>
        <v/>
      </c>
      <c r="EH334" s="71" t="str">
        <f t="shared" si="5883"/>
        <v/>
      </c>
      <c r="EI334" s="71" t="str">
        <f t="shared" si="5884"/>
        <v/>
      </c>
      <c r="EJ334" s="71" t="str">
        <f t="shared" si="5885"/>
        <v/>
      </c>
      <c r="EK334" s="71" t="str">
        <f t="shared" si="5886"/>
        <v/>
      </c>
      <c r="EL334" s="71" t="str">
        <f t="shared" si="5887"/>
        <v/>
      </c>
      <c r="EM334" s="71" t="str">
        <f t="shared" si="5888"/>
        <v/>
      </c>
      <c r="EN334" s="71" t="str">
        <f t="shared" si="5889"/>
        <v/>
      </c>
      <c r="EO334" s="71" t="str">
        <f t="shared" si="5890"/>
        <v/>
      </c>
      <c r="EP334" s="71" t="str">
        <f t="shared" si="5891"/>
        <v/>
      </c>
      <c r="EQ334" s="71" t="str">
        <f t="shared" si="5892"/>
        <v/>
      </c>
      <c r="ER334" s="71" t="str">
        <f t="shared" si="5893"/>
        <v/>
      </c>
      <c r="ES334" s="71" t="str">
        <f t="shared" si="5894"/>
        <v/>
      </c>
      <c r="ET334" s="71" t="str">
        <f t="shared" si="5895"/>
        <v/>
      </c>
      <c r="EU334" s="71" t="str">
        <f t="shared" si="5896"/>
        <v/>
      </c>
      <c r="EV334" s="71" t="str">
        <f t="shared" si="5897"/>
        <v/>
      </c>
      <c r="EW334" s="71" t="str">
        <f t="shared" si="5898"/>
        <v/>
      </c>
      <c r="EX334" s="71" t="str">
        <f t="shared" si="5899"/>
        <v/>
      </c>
      <c r="EY334" s="71" t="str">
        <f t="shared" si="5900"/>
        <v/>
      </c>
      <c r="EZ334" s="71" t="str">
        <f t="shared" si="5901"/>
        <v/>
      </c>
      <c r="FA334" s="71" t="str">
        <f t="shared" si="5902"/>
        <v/>
      </c>
      <c r="FB334" s="71" t="str">
        <f t="shared" si="5903"/>
        <v/>
      </c>
      <c r="FC334" s="71" t="str">
        <f t="shared" si="5904"/>
        <v/>
      </c>
      <c r="FD334" s="71" t="str">
        <f t="shared" si="5905"/>
        <v/>
      </c>
      <c r="FE334" s="71" t="str">
        <f t="shared" si="5906"/>
        <v/>
      </c>
      <c r="FF334" s="71" t="str">
        <f t="shared" si="5907"/>
        <v/>
      </c>
      <c r="FG334" s="71" t="str">
        <f t="shared" si="5908"/>
        <v/>
      </c>
      <c r="FH334" s="71" t="str">
        <f t="shared" si="5909"/>
        <v/>
      </c>
      <c r="FI334" s="71" t="str">
        <f t="shared" si="5910"/>
        <v/>
      </c>
      <c r="FJ334" s="71" t="str">
        <f t="shared" si="5911"/>
        <v/>
      </c>
      <c r="FK334" s="71" t="str">
        <f t="shared" si="5912"/>
        <v/>
      </c>
      <c r="FL334" s="71" t="str">
        <f t="shared" si="5913"/>
        <v/>
      </c>
      <c r="FM334" s="71" t="str">
        <f t="shared" si="5914"/>
        <v/>
      </c>
      <c r="FN334" s="71" t="str">
        <f t="shared" si="5915"/>
        <v/>
      </c>
      <c r="FO334" s="71" t="str">
        <f t="shared" si="5916"/>
        <v/>
      </c>
      <c r="FP334" s="71" t="str">
        <f t="shared" si="5917"/>
        <v/>
      </c>
      <c r="FQ334" s="71" t="str">
        <f t="shared" si="5918"/>
        <v/>
      </c>
      <c r="FR334" s="71" t="str">
        <f t="shared" si="5919"/>
        <v/>
      </c>
      <c r="FS334" s="71" t="str">
        <f t="shared" si="5920"/>
        <v/>
      </c>
    </row>
    <row r="335" spans="1:175">
      <c r="A335" s="80"/>
      <c r="B335" s="80" t="s">
        <v>931</v>
      </c>
      <c r="C335" s="61" t="s">
        <v>900</v>
      </c>
      <c r="T335" s="144"/>
      <c r="U335" s="85"/>
      <c r="CN335" s="70" t="str">
        <f t="shared" ref="CN335" si="5921">"InitUnitState('"&amp;B335&amp;"',"&amp;V335&amp;","&amp;W335&amp;","&amp;X335&amp;","&amp;Y335&amp;","&amp;Z335&amp;","&amp;AA335&amp;","&amp;AB335&amp;","&amp;AC335&amp;","&amp;AD335&amp;","&amp;AE335&amp;")"</f>
        <v>InitUnitState('IF32',,,,,,,,,,)</v>
      </c>
      <c r="CO335" s="70" t="str">
        <f t="shared" ref="CO335" si="5922">"InitUnitNormal('"&amp;B335&amp;"',"&amp;AF335&amp;","&amp;AG335&amp;","&amp;AH335&amp;","&amp;AI335&amp;","&amp;AJ335&amp;","&amp;AK335&amp;","&amp;AL335&amp;","&amp;AM335&amp;","&amp;AN335&amp;","&amp;AO335&amp;")"</f>
        <v>InitUnitNormal('IF32',,,,,,,,,,)</v>
      </c>
      <c r="CP335" s="70" t="str">
        <f t="shared" ref="CP335" si="5923">"InitUnitMagic('"&amp;B335&amp;"',"&amp;AP335&amp;","&amp;AQ335&amp;","&amp;AR335&amp;","&amp;AS335&amp;","&amp;AT335&amp;","&amp;AU335&amp;","&amp;AV335&amp;","&amp;AW335&amp;","&amp;BI335&amp;","&amp;BJ335&amp;")"</f>
        <v>InitUnitMagic('IF32',,,,,,,,,,)</v>
      </c>
      <c r="CQ335" s="70" t="str">
        <f t="shared" ref="CQ335" si="5924">"InitUnitAdd('"&amp;B335&amp;"',"&amp;BK335&amp;","&amp;BL335&amp;","&amp;BM335&amp;","&amp;BN335&amp;","&amp;BO335&amp;","&amp;BP335&amp;","&amp;BQ335&amp;","&amp;BR335&amp;","&amp;BS335&amp;","&amp;BT335&amp;")"</f>
        <v>InitUnitAdd('IF32',,,,,,,,,,)</v>
      </c>
      <c r="CR335" s="70" t="str">
        <f>"InitEquipData('"&amp;B335&amp;"',"&amp;D335&amp;","&amp;CR$1&amp;A335&amp;CR$1&amp;","&amp;E335&amp;","&amp;I335&amp;","&amp;F335&amp;","&amp;G335&amp;",'"&amp;J335&amp;"','"&amp;K335&amp;"','"&amp;L335&amp;"','"&amp;M335&amp;"','"&amp;N335&amp;"','"&amp;O335&amp;"',"&amp;CR$1&amp;U342&amp;CR$1&amp;")"</f>
        <v>InitEquipData('IF32',,"",,,,,'','','','','','',"")</v>
      </c>
      <c r="CU335" s="95" t="str">
        <f t="shared" ref="CU335" si="5925">CONCATENATE(DB335,DC335,DD335,DE335,DF335,DG335,DH335,DI335,DJ335,DK335,DL335,DM335,DN335,DO335,DP335,DQ335,DR335,DS335,DT335,DU335,DV335,DW335,DX335,DY335,DZ335,EA335,EB335,EC335,ED335,EE335,EF335,EG335,EH335,EI335,EJ335,EK335,EL335,EM335,EN335,EO335,EP335&amp;"|n")</f>
        <v>|n</v>
      </c>
      <c r="CW335" s="60"/>
      <c r="CX335" s="60"/>
      <c r="CY335" s="60"/>
      <c r="CZ335" s="60"/>
      <c r="DA335" s="60"/>
      <c r="DB335" s="71" t="str">
        <f t="shared" ref="DB335" si="5926">IF(V335="","","|n"&amp;DB$2&amp;"+"&amp;V335&amp;DB$1)</f>
        <v/>
      </c>
      <c r="DC335" s="71" t="str">
        <f t="shared" ref="DC335" si="5927">IF(W335="","","|n"&amp;DC$2&amp;"+"&amp;W335&amp;DC$1)</f>
        <v/>
      </c>
      <c r="DD335" s="71" t="str">
        <f t="shared" ref="DD335" si="5928">IF(X335="","","|n"&amp;DD$2&amp;"+"&amp;X335&amp;DD$1)</f>
        <v/>
      </c>
      <c r="DE335" s="71" t="str">
        <f t="shared" ref="DE335" si="5929">IF(Y335="","","|n"&amp;DE$2&amp;"+"&amp;Y335&amp;DE$1)</f>
        <v/>
      </c>
      <c r="DF335" s="71" t="str">
        <f t="shared" ref="DF335" si="5930">IF(Z335="","","|n"&amp;DF$2&amp;"+"&amp;Z335&amp;DF$1)</f>
        <v/>
      </c>
      <c r="DG335" s="71" t="str">
        <f t="shared" ref="DG335" si="5931">IF(AA335="","","|n"&amp;DG$2&amp;"+"&amp;AA335&amp;DG$1)</f>
        <v/>
      </c>
      <c r="DH335" s="71" t="str">
        <f t="shared" ref="DH335" si="5932">IF(AB335="","","|n"&amp;DH$2&amp;"+"&amp;AB335&amp;DH$1)</f>
        <v/>
      </c>
      <c r="DI335" s="71" t="str">
        <f t="shared" ref="DI335" si="5933">IF(AC335="","","|n"&amp;DI$2&amp;"+"&amp;AC335&amp;DI$1)</f>
        <v/>
      </c>
      <c r="DJ335" s="71" t="str">
        <f t="shared" ref="DJ335" si="5934">IF(AD335="","","|n"&amp;DJ$2&amp;"+"&amp;AD335&amp;DJ$1)</f>
        <v/>
      </c>
      <c r="DK335" s="71" t="str">
        <f t="shared" ref="DK335" si="5935">IF(AE335="","","|n"&amp;DK$2&amp;"+"&amp;AE335&amp;DK$1)</f>
        <v/>
      </c>
      <c r="DL335" s="71" t="str">
        <f t="shared" ref="DL335" si="5936">IF(AF335="","","|n"&amp;DL$2&amp;"+"&amp;AF335&amp;DL$1)</f>
        <v/>
      </c>
      <c r="DM335" s="71" t="str">
        <f t="shared" ref="DM335" si="5937">IF(AG335="","","|n"&amp;DM$2&amp;"+"&amp;AG335&amp;DM$1)</f>
        <v/>
      </c>
      <c r="DN335" s="71" t="str">
        <f t="shared" ref="DN335" si="5938">IF(AH335="","","|n"&amp;DN$2&amp;"+"&amp;AH335&amp;DN$1)</f>
        <v/>
      </c>
      <c r="DO335" s="71" t="str">
        <f t="shared" ref="DO335" si="5939">IF(AI335="","","|n"&amp;DO$2&amp;"+"&amp;AI335&amp;DO$1)</f>
        <v/>
      </c>
      <c r="DP335" s="71" t="str">
        <f t="shared" ref="DP335" si="5940">IF(AJ335="","","|n"&amp;DP$2&amp;"+"&amp;AJ335&amp;DP$1)</f>
        <v/>
      </c>
      <c r="DQ335" s="71" t="str">
        <f t="shared" ref="DQ335" si="5941">IF(AK335="","","|n"&amp;DQ$2&amp;"+"&amp;AK335&amp;DQ$1)</f>
        <v/>
      </c>
      <c r="DR335" s="71" t="str">
        <f t="shared" ref="DR335" si="5942">IF(AL335="","","|n"&amp;DR$2&amp;"+"&amp;AL335&amp;DR$1)</f>
        <v/>
      </c>
      <c r="DS335" s="71" t="str">
        <f t="shared" ref="DS335" si="5943">IF(AM335="","","|n"&amp;DS$2&amp;"+"&amp;AM335&amp;DS$1)</f>
        <v/>
      </c>
      <c r="DT335" s="71" t="str">
        <f t="shared" ref="DT335" si="5944">IF(AN335="","","|n"&amp;DT$2&amp;"+"&amp;AN335&amp;DT$1)</f>
        <v/>
      </c>
      <c r="DU335" s="71" t="str">
        <f t="shared" ref="DU335" si="5945">IF(AO335="","","|n"&amp;DU$2&amp;"+"&amp;AO335&amp;DU$1)</f>
        <v/>
      </c>
      <c r="DV335" s="71" t="str">
        <f t="shared" ref="DV335" si="5946">IF(AP335="","","|n"&amp;DV$2&amp;"+"&amp;AP335&amp;DV$1)</f>
        <v/>
      </c>
      <c r="DW335" s="71" t="str">
        <f t="shared" ref="DW335" si="5947">IF(AQ335="","","|n"&amp;DW$2&amp;"+"&amp;AQ335&amp;DW$1)</f>
        <v/>
      </c>
      <c r="DX335" s="71" t="str">
        <f t="shared" ref="DX335" si="5948">IF(AR335="","","|n"&amp;DX$2&amp;"+"&amp;AR335&amp;DX$1)</f>
        <v/>
      </c>
      <c r="DY335" s="71" t="str">
        <f t="shared" ref="DY335" si="5949">IF(AS335="","","|n"&amp;DY$2&amp;"+"&amp;AS335&amp;DY$1)</f>
        <v/>
      </c>
      <c r="DZ335" s="71" t="str">
        <f t="shared" ref="DZ335" si="5950">IF(AT335="","","|n"&amp;DZ$2&amp;"+"&amp;AT335&amp;DZ$1)</f>
        <v/>
      </c>
      <c r="EA335" s="71" t="str">
        <f t="shared" ref="EA335" si="5951">IF(AU335="","","|n"&amp;EA$2&amp;"+"&amp;AU335&amp;EA$1)</f>
        <v/>
      </c>
      <c r="EB335" s="71" t="str">
        <f t="shared" ref="EB335" si="5952">IF(AV335="","","|n"&amp;EB$2&amp;"+"&amp;AV335&amp;EB$1)</f>
        <v/>
      </c>
      <c r="EC335" s="71" t="str">
        <f t="shared" ref="EC335" si="5953">IF(AW335="","","|n"&amp;EC$2&amp;"+"&amp;AW335&amp;EC$1)</f>
        <v/>
      </c>
      <c r="ED335" s="71" t="str">
        <f t="shared" ref="ED335" si="5954">IF(AX335="","","|n"&amp;ED$2&amp;"+"&amp;AX335&amp;ED$1)</f>
        <v/>
      </c>
      <c r="EE335" s="71" t="str">
        <f t="shared" ref="EE335" si="5955">IF(AY335="","","|n"&amp;EE$2&amp;"+"&amp;AY335&amp;EE$1)</f>
        <v/>
      </c>
      <c r="EF335" s="71" t="str">
        <f t="shared" ref="EF335" si="5956">IF(AZ335="","","|n"&amp;EF$2&amp;"+"&amp;AZ335&amp;EF$1)</f>
        <v/>
      </c>
      <c r="EG335" s="71" t="str">
        <f t="shared" ref="EG335" si="5957">IF(BA335="","","|n"&amp;EG$2&amp;"+"&amp;BA335&amp;EG$1)</f>
        <v/>
      </c>
      <c r="EH335" s="71" t="str">
        <f t="shared" ref="EH335" si="5958">IF(BB335="","","|n"&amp;EH$2&amp;"+"&amp;BB335&amp;EH$1)</f>
        <v/>
      </c>
      <c r="EI335" s="71" t="str">
        <f t="shared" ref="EI335" si="5959">IF(BC335="","","|n"&amp;EI$2&amp;"+"&amp;BC335&amp;EI$1)</f>
        <v/>
      </c>
      <c r="EJ335" s="71" t="str">
        <f t="shared" ref="EJ335" si="5960">IF(BD335="","","|n"&amp;EJ$2&amp;"+"&amp;BD335&amp;EJ$1)</f>
        <v/>
      </c>
      <c r="EK335" s="71" t="str">
        <f t="shared" ref="EK335" si="5961">IF(BE335="","","|n"&amp;EK$2&amp;"+"&amp;BE335&amp;EK$1)</f>
        <v/>
      </c>
      <c r="EL335" s="71" t="str">
        <f t="shared" ref="EL335" si="5962">IF(BF335="","","|n"&amp;EL$2&amp;"+"&amp;BF335&amp;EL$1)</f>
        <v/>
      </c>
      <c r="EM335" s="71" t="str">
        <f t="shared" ref="EM335" si="5963">IF(BG335="","","|n"&amp;EM$2&amp;"+"&amp;BG335&amp;EM$1)</f>
        <v/>
      </c>
      <c r="EN335" s="71" t="str">
        <f t="shared" ref="EN335" si="5964">IF(BH335="","","|n"&amp;EN$2&amp;"+"&amp;BH335&amp;EN$1)</f>
        <v/>
      </c>
      <c r="EO335" s="71" t="str">
        <f t="shared" ref="EO335" si="5965">IF(BI335="","","|n"&amp;EO$2&amp;"+"&amp;BI335&amp;EO$1)</f>
        <v/>
      </c>
      <c r="EP335" s="71" t="str">
        <f t="shared" ref="EP335" si="5966">IF(BJ335="","","|n"&amp;EP$2&amp;"+"&amp;BJ335&amp;EP$1)</f>
        <v/>
      </c>
      <c r="EQ335" s="71" t="str">
        <f t="shared" ref="EQ335" si="5967">IF(BK335="","","|n"&amp;EQ$2&amp;"+"&amp;BK335&amp;EQ$1)</f>
        <v/>
      </c>
      <c r="ER335" s="71" t="str">
        <f t="shared" ref="ER335" si="5968">IF(BL335="","","|n"&amp;ER$2&amp;"+"&amp;BL335&amp;ER$1)</f>
        <v/>
      </c>
      <c r="ES335" s="71" t="str">
        <f t="shared" ref="ES335" si="5969">IF(BM335="","","|n"&amp;ES$2&amp;"+"&amp;BM335&amp;ES$1)</f>
        <v/>
      </c>
      <c r="ET335" s="71" t="str">
        <f t="shared" ref="ET335" si="5970">IF(BN335="","","|n"&amp;ET$2&amp;"+"&amp;BN335&amp;ET$1)</f>
        <v/>
      </c>
      <c r="EU335" s="71" t="str">
        <f t="shared" ref="EU335" si="5971">IF(BO335="","","|n"&amp;EU$2&amp;"+"&amp;BO335&amp;EU$1)</f>
        <v/>
      </c>
      <c r="EV335" s="71" t="str">
        <f t="shared" ref="EV335" si="5972">IF(BP335="","","|n"&amp;EV$2&amp;"+"&amp;BP335&amp;EV$1)</f>
        <v/>
      </c>
      <c r="EW335" s="71" t="str">
        <f t="shared" ref="EW335" si="5973">IF(BQ335="","","|n"&amp;EW$2&amp;"+"&amp;BQ335&amp;EW$1)</f>
        <v/>
      </c>
      <c r="EX335" s="71" t="str">
        <f t="shared" ref="EX335" si="5974">IF(BR335="","","|n"&amp;EX$2&amp;"+"&amp;BR335&amp;EX$1)</f>
        <v/>
      </c>
      <c r="EY335" s="71" t="str">
        <f t="shared" ref="EY335" si="5975">IF(BS335="","","|n"&amp;EY$2&amp;"+"&amp;BS335&amp;EY$1)</f>
        <v/>
      </c>
      <c r="EZ335" s="71" t="str">
        <f t="shared" ref="EZ335" si="5976">IF(BT335="","","|n"&amp;EZ$2&amp;"+"&amp;BT335&amp;EZ$1)</f>
        <v/>
      </c>
      <c r="FA335" s="71" t="str">
        <f t="shared" ref="FA335" si="5977">IF(BU335="","","|n"&amp;FA$2&amp;"+"&amp;BU335&amp;FA$1)</f>
        <v/>
      </c>
      <c r="FB335" s="71" t="str">
        <f t="shared" ref="FB335" si="5978">IF(BV335="","","|n"&amp;FB$2&amp;"+"&amp;BV335&amp;FB$1)</f>
        <v/>
      </c>
      <c r="FC335" s="71" t="str">
        <f t="shared" ref="FC335" si="5979">IF(BW335="","","|n"&amp;FC$2&amp;"+"&amp;BW335&amp;FC$1)</f>
        <v/>
      </c>
      <c r="FD335" s="71" t="str">
        <f t="shared" ref="FD335" si="5980">IF(BX335="","","|n"&amp;FD$2&amp;"+"&amp;BX335&amp;FD$1)</f>
        <v/>
      </c>
      <c r="FE335" s="71" t="str">
        <f t="shared" ref="FE335" si="5981">IF(BY335="","","|n"&amp;FE$2&amp;"+"&amp;BY335&amp;FE$1)</f>
        <v/>
      </c>
      <c r="FF335" s="71" t="str">
        <f t="shared" ref="FF335" si="5982">IF(BZ335="","","|n"&amp;FF$2&amp;"+"&amp;BZ335&amp;FF$1)</f>
        <v/>
      </c>
      <c r="FG335" s="71" t="str">
        <f t="shared" ref="FG335" si="5983">IF(CA335="","","|n"&amp;FG$2&amp;"+"&amp;CA335&amp;FG$1)</f>
        <v/>
      </c>
      <c r="FH335" s="71" t="str">
        <f t="shared" ref="FH335" si="5984">IF(CB335="","","|n"&amp;FH$2&amp;"+"&amp;CB335&amp;FH$1)</f>
        <v/>
      </c>
      <c r="FI335" s="71" t="str">
        <f t="shared" ref="FI335" si="5985">IF(CC335="","","|n"&amp;FI$2&amp;"+"&amp;CC335&amp;FI$1)</f>
        <v/>
      </c>
      <c r="FJ335" s="71" t="str">
        <f t="shared" ref="FJ335" si="5986">IF(CD335="","","|n"&amp;FJ$2&amp;"+"&amp;CD335&amp;FJ$1)</f>
        <v/>
      </c>
      <c r="FK335" s="71" t="str">
        <f t="shared" ref="FK335" si="5987">IF(CE335="","","|n"&amp;FK$2&amp;"+"&amp;CE335&amp;FK$1)</f>
        <v/>
      </c>
      <c r="FL335" s="71" t="str">
        <f t="shared" ref="FL335" si="5988">IF(CF335="","","|n"&amp;FL$2&amp;"+"&amp;CF335&amp;FL$1)</f>
        <v/>
      </c>
      <c r="FM335" s="71" t="str">
        <f t="shared" ref="FM335" si="5989">IF(CG335="","","|n"&amp;FM$2&amp;"+"&amp;CG335&amp;FM$1)</f>
        <v/>
      </c>
      <c r="FN335" s="71" t="str">
        <f t="shared" ref="FN335" si="5990">IF(CH335="","","|n"&amp;FN$2&amp;"+"&amp;CH335&amp;FN$1)</f>
        <v/>
      </c>
      <c r="FO335" s="71" t="str">
        <f t="shared" ref="FO335" si="5991">IF(CI335="","","|n"&amp;FO$2&amp;"+"&amp;CI335&amp;FO$1)</f>
        <v/>
      </c>
      <c r="FP335" s="71" t="str">
        <f t="shared" ref="FP335" si="5992">IF(CJ335="","","|n"&amp;FP$2&amp;"+"&amp;CJ335&amp;FP$1)</f>
        <v/>
      </c>
      <c r="FQ335" s="71" t="str">
        <f t="shared" ref="FQ335" si="5993">IF(CK335="","","|n"&amp;FQ$2&amp;"+"&amp;CK335&amp;FQ$1)</f>
        <v/>
      </c>
      <c r="FR335" s="71" t="str">
        <f t="shared" ref="FR335" si="5994">IF(CL335="","","|n"&amp;FR$2&amp;"+"&amp;CL335&amp;FR$1)</f>
        <v/>
      </c>
      <c r="FS335" s="71" t="str">
        <f t="shared" ref="FS335" si="5995">IF(CM335="","","|n"&amp;FS$2&amp;"+"&amp;CM335&amp;FS$1)</f>
        <v/>
      </c>
    </row>
    <row r="336" spans="1:175" ht="16.5">
      <c r="A336" s="133"/>
      <c r="B336" s="101" t="s">
        <v>932</v>
      </c>
      <c r="C336" s="101" t="s">
        <v>933</v>
      </c>
      <c r="T336" s="140"/>
      <c r="U336" s="85"/>
      <c r="CN336" s="70" t="str">
        <f t="shared" si="5845"/>
        <v>InitUnitState('IC00',,,,,,,,,,)</v>
      </c>
      <c r="CO336" s="70" t="str">
        <f t="shared" si="5846"/>
        <v>InitUnitNormal('IC00',,,,,,,,,,)</v>
      </c>
      <c r="CP336" s="70" t="str">
        <f t="shared" si="5847"/>
        <v>InitUnitMagic('IC00',,,,,,,,,,)</v>
      </c>
      <c r="CQ336" s="70" t="str">
        <f t="shared" si="5848"/>
        <v>InitUnitAdd('IC00',,,,,,,,,,)</v>
      </c>
      <c r="CR336" s="70" t="str">
        <f t="shared" ref="CR336" si="5996"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337&amp;CR$1&amp;")"</f>
        <v>InitEquipData('IC00',,"",,,,,'','','','','','',"")</v>
      </c>
      <c r="CU336" s="95" t="str">
        <f t="shared" si="5850"/>
        <v>|n</v>
      </c>
      <c r="CW336" s="60"/>
      <c r="CX336" s="60"/>
      <c r="CY336" s="60"/>
      <c r="CZ336" s="60"/>
      <c r="DA336" s="60"/>
      <c r="DB336" s="71" t="str">
        <f t="shared" si="5851"/>
        <v/>
      </c>
      <c r="DC336" s="71" t="str">
        <f t="shared" si="5852"/>
        <v/>
      </c>
      <c r="DD336" s="71" t="str">
        <f t="shared" si="5853"/>
        <v/>
      </c>
      <c r="DE336" s="71" t="str">
        <f t="shared" si="5854"/>
        <v/>
      </c>
      <c r="DF336" s="71" t="str">
        <f t="shared" si="5855"/>
        <v/>
      </c>
      <c r="DG336" s="71" t="str">
        <f t="shared" si="5856"/>
        <v/>
      </c>
      <c r="DH336" s="71" t="str">
        <f t="shared" si="5857"/>
        <v/>
      </c>
      <c r="DI336" s="71" t="str">
        <f t="shared" si="5858"/>
        <v/>
      </c>
      <c r="DJ336" s="71" t="str">
        <f t="shared" si="5859"/>
        <v/>
      </c>
      <c r="DK336" s="71" t="str">
        <f t="shared" si="5860"/>
        <v/>
      </c>
      <c r="DL336" s="71" t="str">
        <f t="shared" si="5861"/>
        <v/>
      </c>
      <c r="DM336" s="71" t="str">
        <f t="shared" si="5862"/>
        <v/>
      </c>
      <c r="DN336" s="71" t="str">
        <f t="shared" si="5863"/>
        <v/>
      </c>
      <c r="DO336" s="71" t="str">
        <f t="shared" si="5864"/>
        <v/>
      </c>
      <c r="DP336" s="71" t="str">
        <f t="shared" si="5865"/>
        <v/>
      </c>
      <c r="DQ336" s="71" t="str">
        <f t="shared" si="5866"/>
        <v/>
      </c>
      <c r="DR336" s="71" t="str">
        <f t="shared" si="5867"/>
        <v/>
      </c>
      <c r="DS336" s="71" t="str">
        <f t="shared" si="5868"/>
        <v/>
      </c>
      <c r="DT336" s="71" t="str">
        <f t="shared" si="5869"/>
        <v/>
      </c>
      <c r="DU336" s="71" t="str">
        <f t="shared" si="5870"/>
        <v/>
      </c>
      <c r="DV336" s="71" t="str">
        <f t="shared" si="5871"/>
        <v/>
      </c>
      <c r="DW336" s="71" t="str">
        <f t="shared" si="5872"/>
        <v/>
      </c>
      <c r="DX336" s="71" t="str">
        <f t="shared" si="5873"/>
        <v/>
      </c>
      <c r="DY336" s="71" t="str">
        <f t="shared" si="5874"/>
        <v/>
      </c>
      <c r="DZ336" s="71" t="str">
        <f t="shared" si="5875"/>
        <v/>
      </c>
      <c r="EA336" s="71" t="str">
        <f t="shared" si="5876"/>
        <v/>
      </c>
      <c r="EB336" s="71" t="str">
        <f t="shared" si="5877"/>
        <v/>
      </c>
      <c r="EC336" s="71" t="str">
        <f t="shared" si="5878"/>
        <v/>
      </c>
      <c r="ED336" s="71" t="str">
        <f t="shared" si="5879"/>
        <v/>
      </c>
      <c r="EE336" s="71" t="str">
        <f t="shared" si="5880"/>
        <v/>
      </c>
      <c r="EF336" s="71" t="str">
        <f t="shared" si="5881"/>
        <v/>
      </c>
      <c r="EG336" s="71" t="str">
        <f t="shared" si="5882"/>
        <v/>
      </c>
      <c r="EH336" s="71" t="str">
        <f t="shared" si="5883"/>
        <v/>
      </c>
      <c r="EI336" s="71" t="str">
        <f t="shared" si="5884"/>
        <v/>
      </c>
      <c r="EJ336" s="71" t="str">
        <f t="shared" si="5885"/>
        <v/>
      </c>
      <c r="EK336" s="71" t="str">
        <f t="shared" si="5886"/>
        <v/>
      </c>
      <c r="EL336" s="71" t="str">
        <f t="shared" si="5887"/>
        <v/>
      </c>
      <c r="EM336" s="71" t="str">
        <f t="shared" si="5888"/>
        <v/>
      </c>
      <c r="EN336" s="71" t="str">
        <f t="shared" si="5889"/>
        <v/>
      </c>
      <c r="EO336" s="71" t="str">
        <f t="shared" si="5890"/>
        <v/>
      </c>
      <c r="EP336" s="71" t="str">
        <f t="shared" si="5891"/>
        <v/>
      </c>
      <c r="EQ336" s="71" t="str">
        <f t="shared" si="5892"/>
        <v/>
      </c>
      <c r="ER336" s="71" t="str">
        <f t="shared" si="5893"/>
        <v/>
      </c>
      <c r="ES336" s="71" t="str">
        <f t="shared" si="5894"/>
        <v/>
      </c>
      <c r="ET336" s="71" t="str">
        <f t="shared" si="5895"/>
        <v/>
      </c>
      <c r="EU336" s="71" t="str">
        <f t="shared" si="5896"/>
        <v/>
      </c>
      <c r="EV336" s="71" t="str">
        <f t="shared" si="5897"/>
        <v/>
      </c>
      <c r="EW336" s="71" t="str">
        <f t="shared" si="5898"/>
        <v/>
      </c>
      <c r="EX336" s="71" t="str">
        <f t="shared" si="5899"/>
        <v/>
      </c>
      <c r="EY336" s="71" t="str">
        <f t="shared" si="5900"/>
        <v/>
      </c>
      <c r="EZ336" s="71" t="str">
        <f t="shared" si="5901"/>
        <v/>
      </c>
      <c r="FA336" s="71" t="str">
        <f t="shared" si="5902"/>
        <v/>
      </c>
      <c r="FB336" s="71" t="str">
        <f t="shared" si="5903"/>
        <v/>
      </c>
      <c r="FC336" s="71" t="str">
        <f t="shared" si="5904"/>
        <v/>
      </c>
      <c r="FD336" s="71" t="str">
        <f t="shared" si="5905"/>
        <v/>
      </c>
      <c r="FE336" s="71" t="str">
        <f t="shared" si="5906"/>
        <v/>
      </c>
      <c r="FF336" s="71" t="str">
        <f t="shared" si="5907"/>
        <v/>
      </c>
      <c r="FG336" s="71" t="str">
        <f t="shared" si="5908"/>
        <v/>
      </c>
      <c r="FH336" s="71" t="str">
        <f t="shared" si="5909"/>
        <v/>
      </c>
      <c r="FI336" s="71" t="str">
        <f t="shared" si="5910"/>
        <v/>
      </c>
      <c r="FJ336" s="71" t="str">
        <f t="shared" si="5911"/>
        <v/>
      </c>
      <c r="FK336" s="71" t="str">
        <f t="shared" si="5912"/>
        <v/>
      </c>
      <c r="FL336" s="71" t="str">
        <f t="shared" si="5913"/>
        <v/>
      </c>
      <c r="FM336" s="71" t="str">
        <f t="shared" si="5914"/>
        <v/>
      </c>
      <c r="FN336" s="71" t="str">
        <f t="shared" si="5915"/>
        <v/>
      </c>
      <c r="FO336" s="71" t="str">
        <f t="shared" si="5916"/>
        <v/>
      </c>
      <c r="FP336" s="71" t="str">
        <f t="shared" si="5917"/>
        <v/>
      </c>
      <c r="FQ336" s="71" t="str">
        <f t="shared" si="5918"/>
        <v/>
      </c>
      <c r="FR336" s="71" t="str">
        <f t="shared" si="5919"/>
        <v/>
      </c>
      <c r="FS336" s="71" t="str">
        <f t="shared" si="5920"/>
        <v/>
      </c>
    </row>
    <row r="337" spans="1:175" ht="16.5">
      <c r="A337" s="133"/>
      <c r="B337" s="101" t="s">
        <v>934</v>
      </c>
      <c r="C337" s="140" t="s">
        <v>1420</v>
      </c>
      <c r="T337" s="140" t="s">
        <v>1420</v>
      </c>
      <c r="U337" s="85"/>
      <c r="CN337" s="70" t="str">
        <f t="shared" ref="CN337" si="5997">"InitUnitState('"&amp;B337&amp;"',"&amp;V337&amp;","&amp;W337&amp;","&amp;X337&amp;","&amp;Y337&amp;","&amp;Z337&amp;","&amp;AA337&amp;","&amp;AB337&amp;","&amp;AC337&amp;","&amp;AD337&amp;","&amp;AE337&amp;")"</f>
        <v>InitUnitState('IC01',,,,,,,,,,)</v>
      </c>
      <c r="CO337" s="70" t="str">
        <f t="shared" ref="CO337" si="5998">"InitUnitNormal('"&amp;B337&amp;"',"&amp;AF337&amp;","&amp;AG337&amp;","&amp;AH337&amp;","&amp;AI337&amp;","&amp;AJ337&amp;","&amp;AK337&amp;","&amp;AL337&amp;","&amp;AM337&amp;","&amp;AN337&amp;","&amp;AO337&amp;")"</f>
        <v>InitUnitNormal('IC01',,,,,,,,,,)</v>
      </c>
      <c r="CP337" s="70" t="str">
        <f t="shared" ref="CP337" si="5999">"InitUnitMagic('"&amp;B337&amp;"',"&amp;AP337&amp;","&amp;AQ337&amp;","&amp;AR337&amp;","&amp;AS337&amp;","&amp;AT337&amp;","&amp;AU337&amp;","&amp;AV337&amp;","&amp;AW337&amp;","&amp;BI337&amp;","&amp;BJ337&amp;")"</f>
        <v>InitUnitMagic('IC01',,,,,,,,,,)</v>
      </c>
      <c r="CQ337" s="70" t="str">
        <f t="shared" ref="CQ337" si="6000">"InitUnitAdd('"&amp;B337&amp;"',"&amp;BK337&amp;","&amp;BL337&amp;","&amp;BM337&amp;","&amp;BN337&amp;","&amp;BO337&amp;","&amp;BP337&amp;","&amp;BQ337&amp;","&amp;BR337&amp;","&amp;BS337&amp;","&amp;BT337&amp;")"</f>
        <v>InitUnitAdd('IC01',,,,,,,,,,)</v>
      </c>
      <c r="CR337" s="70" t="str">
        <f t="shared" ref="CR337" si="60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InitEquipData('IC01',,"",,,,,'','','','','','',"")</v>
      </c>
      <c r="CU337" s="95" t="str">
        <f t="shared" si="5774"/>
        <v>|n</v>
      </c>
      <c r="CW337" s="60"/>
      <c r="CX337" s="60"/>
      <c r="CY337" s="60"/>
      <c r="CZ337" s="60"/>
      <c r="DA337" s="60"/>
      <c r="DB337" s="71" t="str">
        <f t="shared" si="5775"/>
        <v/>
      </c>
      <c r="DC337" s="71" t="str">
        <f t="shared" si="5776"/>
        <v/>
      </c>
      <c r="DD337" s="71" t="str">
        <f t="shared" si="5777"/>
        <v/>
      </c>
      <c r="DE337" s="71" t="str">
        <f t="shared" si="5778"/>
        <v/>
      </c>
      <c r="DF337" s="71" t="str">
        <f t="shared" si="5779"/>
        <v/>
      </c>
      <c r="DG337" s="71" t="str">
        <f t="shared" si="5780"/>
        <v/>
      </c>
      <c r="DH337" s="71" t="str">
        <f t="shared" si="5781"/>
        <v/>
      </c>
      <c r="DI337" s="71" t="str">
        <f t="shared" si="5782"/>
        <v/>
      </c>
      <c r="DJ337" s="71" t="str">
        <f t="shared" si="5783"/>
        <v/>
      </c>
      <c r="DK337" s="71" t="str">
        <f t="shared" si="5784"/>
        <v/>
      </c>
      <c r="DL337" s="71" t="str">
        <f t="shared" si="5785"/>
        <v/>
      </c>
      <c r="DM337" s="71" t="str">
        <f t="shared" si="5786"/>
        <v/>
      </c>
      <c r="DN337" s="71" t="str">
        <f t="shared" si="5787"/>
        <v/>
      </c>
      <c r="DO337" s="71" t="str">
        <f t="shared" si="5788"/>
        <v/>
      </c>
      <c r="DP337" s="71" t="str">
        <f t="shared" si="5789"/>
        <v/>
      </c>
      <c r="DQ337" s="71" t="str">
        <f t="shared" si="5790"/>
        <v/>
      </c>
      <c r="DR337" s="71" t="str">
        <f t="shared" si="5791"/>
        <v/>
      </c>
      <c r="DS337" s="71" t="str">
        <f t="shared" si="5792"/>
        <v/>
      </c>
      <c r="DT337" s="71" t="str">
        <f t="shared" si="5793"/>
        <v/>
      </c>
      <c r="DU337" s="71" t="str">
        <f t="shared" si="5794"/>
        <v/>
      </c>
      <c r="DV337" s="71" t="str">
        <f t="shared" si="5795"/>
        <v/>
      </c>
      <c r="DW337" s="71" t="str">
        <f t="shared" si="5796"/>
        <v/>
      </c>
      <c r="DX337" s="71" t="str">
        <f t="shared" si="5797"/>
        <v/>
      </c>
      <c r="DY337" s="71" t="str">
        <f t="shared" si="5798"/>
        <v/>
      </c>
      <c r="DZ337" s="71" t="str">
        <f t="shared" si="5799"/>
        <v/>
      </c>
      <c r="EA337" s="71" t="str">
        <f t="shared" si="5800"/>
        <v/>
      </c>
      <c r="EB337" s="71" t="str">
        <f t="shared" si="5801"/>
        <v/>
      </c>
      <c r="EC337" s="71" t="str">
        <f t="shared" si="5802"/>
        <v/>
      </c>
      <c r="ED337" s="71" t="str">
        <f t="shared" si="5803"/>
        <v/>
      </c>
      <c r="EE337" s="71" t="str">
        <f t="shared" si="5804"/>
        <v/>
      </c>
      <c r="EF337" s="71" t="str">
        <f t="shared" si="5805"/>
        <v/>
      </c>
      <c r="EG337" s="71" t="str">
        <f t="shared" si="5806"/>
        <v/>
      </c>
      <c r="EH337" s="71" t="str">
        <f t="shared" si="5807"/>
        <v/>
      </c>
      <c r="EI337" s="71" t="str">
        <f t="shared" si="5808"/>
        <v/>
      </c>
      <c r="EJ337" s="71" t="str">
        <f t="shared" si="5809"/>
        <v/>
      </c>
      <c r="EK337" s="71" t="str">
        <f t="shared" si="5810"/>
        <v/>
      </c>
      <c r="EL337" s="71" t="str">
        <f t="shared" si="5811"/>
        <v/>
      </c>
      <c r="EM337" s="71" t="str">
        <f t="shared" si="5812"/>
        <v/>
      </c>
      <c r="EN337" s="71" t="str">
        <f t="shared" si="5813"/>
        <v/>
      </c>
      <c r="EO337" s="71" t="str">
        <f t="shared" si="5814"/>
        <v/>
      </c>
      <c r="EP337" s="71" t="str">
        <f t="shared" si="5815"/>
        <v/>
      </c>
      <c r="EQ337" s="71" t="str">
        <f t="shared" si="5816"/>
        <v/>
      </c>
      <c r="ER337" s="71" t="str">
        <f t="shared" si="5817"/>
        <v/>
      </c>
      <c r="ES337" s="71" t="str">
        <f t="shared" si="5818"/>
        <v/>
      </c>
      <c r="ET337" s="71" t="str">
        <f t="shared" si="5819"/>
        <v/>
      </c>
      <c r="EU337" s="71" t="str">
        <f t="shared" si="5820"/>
        <v/>
      </c>
      <c r="EV337" s="71" t="str">
        <f t="shared" si="5821"/>
        <v/>
      </c>
      <c r="EW337" s="71" t="str">
        <f t="shared" si="5822"/>
        <v/>
      </c>
      <c r="EX337" s="71" t="str">
        <f t="shared" si="5823"/>
        <v/>
      </c>
      <c r="EY337" s="71" t="str">
        <f t="shared" si="5824"/>
        <v/>
      </c>
      <c r="EZ337" s="71" t="str">
        <f t="shared" si="5825"/>
        <v/>
      </c>
      <c r="FA337" s="71" t="str">
        <f t="shared" si="5826"/>
        <v/>
      </c>
      <c r="FB337" s="71" t="str">
        <f t="shared" si="5827"/>
        <v/>
      </c>
      <c r="FC337" s="71" t="str">
        <f t="shared" si="5828"/>
        <v/>
      </c>
      <c r="FD337" s="71" t="str">
        <f t="shared" si="5829"/>
        <v/>
      </c>
      <c r="FE337" s="71" t="str">
        <f t="shared" si="5830"/>
        <v/>
      </c>
      <c r="FF337" s="71" t="str">
        <f t="shared" si="5831"/>
        <v/>
      </c>
      <c r="FG337" s="71" t="str">
        <f t="shared" si="5832"/>
        <v/>
      </c>
      <c r="FH337" s="71" t="str">
        <f t="shared" si="5833"/>
        <v/>
      </c>
      <c r="FI337" s="71" t="str">
        <f t="shared" si="5834"/>
        <v/>
      </c>
      <c r="FJ337" s="71" t="str">
        <f t="shared" si="5835"/>
        <v/>
      </c>
      <c r="FK337" s="71" t="str">
        <f t="shared" si="5836"/>
        <v/>
      </c>
      <c r="FL337" s="71" t="str">
        <f t="shared" si="5837"/>
        <v/>
      </c>
      <c r="FM337" s="71" t="str">
        <f t="shared" si="5838"/>
        <v/>
      </c>
      <c r="FN337" s="71" t="str">
        <f t="shared" si="5839"/>
        <v/>
      </c>
      <c r="FO337" s="71" t="str">
        <f t="shared" si="5840"/>
        <v/>
      </c>
      <c r="FP337" s="71" t="str">
        <f t="shared" si="5841"/>
        <v/>
      </c>
      <c r="FQ337" s="71" t="str">
        <f t="shared" si="5842"/>
        <v/>
      </c>
      <c r="FR337" s="71" t="str">
        <f t="shared" si="5843"/>
        <v/>
      </c>
      <c r="FS337" s="71" t="str">
        <f t="shared" si="5844"/>
        <v/>
      </c>
    </row>
    <row r="338" spans="1:175" ht="16.5">
      <c r="A338" s="80"/>
      <c r="B338" s="101" t="s">
        <v>936</v>
      </c>
      <c r="C338" s="101" t="s">
        <v>130</v>
      </c>
      <c r="T338" s="144"/>
      <c r="U338" s="85"/>
      <c r="CN338" s="70" t="str">
        <f t="shared" ref="CN338:CN346" si="6002">"InitUnitState('"&amp;B338&amp;"',"&amp;V338&amp;","&amp;W338&amp;","&amp;X338&amp;","&amp;Y338&amp;","&amp;Z338&amp;","&amp;AA338&amp;","&amp;AB338&amp;","&amp;AC338&amp;","&amp;AD338&amp;","&amp;AE338&amp;")"</f>
        <v>InitUnitState('IC02',,,,,,,,,,)</v>
      </c>
      <c r="CO338" s="70" t="str">
        <f t="shared" ref="CO338:CO346" si="6003">"InitUnitNormal('"&amp;B338&amp;"',"&amp;AF338&amp;","&amp;AG338&amp;","&amp;AH338&amp;","&amp;AI338&amp;","&amp;AJ338&amp;","&amp;AK338&amp;","&amp;AL338&amp;","&amp;AM338&amp;","&amp;AN338&amp;","&amp;AO338&amp;")"</f>
        <v>InitUnitNormal('IC02',,,,,,,,,,)</v>
      </c>
      <c r="CP338" s="70" t="str">
        <f t="shared" ref="CP338:CP346" si="6004">"InitUnitMagic('"&amp;B338&amp;"',"&amp;AP338&amp;","&amp;AQ338&amp;","&amp;AR338&amp;","&amp;AS338&amp;","&amp;AT338&amp;","&amp;AU338&amp;","&amp;AV338&amp;","&amp;AW338&amp;","&amp;BI338&amp;","&amp;BJ338&amp;")"</f>
        <v>InitUnitMagic('IC02',,,,,,,,,,)</v>
      </c>
      <c r="CQ338" s="70" t="str">
        <f t="shared" ref="CQ338:CQ346" si="6005">"InitUnitAdd('"&amp;B338&amp;"',"&amp;BK338&amp;","&amp;BL338&amp;","&amp;BM338&amp;","&amp;BN338&amp;","&amp;BO338&amp;","&amp;BP338&amp;","&amp;BQ338&amp;","&amp;BR338&amp;","&amp;BS338&amp;","&amp;BT338&amp;")"</f>
        <v>InitUnitAdd('IC02',,,,,,,,,,)</v>
      </c>
      <c r="CR338" s="70" t="str">
        <f t="shared" si="5702"/>
        <v>InitEquipData('IC02',,"",,,,,'','','','','','',"")</v>
      </c>
      <c r="CU338" s="95" t="str">
        <f t="shared" si="5774"/>
        <v>|n</v>
      </c>
      <c r="CW338" s="60"/>
      <c r="CX338" s="60"/>
      <c r="CY338" s="60"/>
      <c r="CZ338" s="60"/>
      <c r="DA338" s="60"/>
      <c r="DB338" s="71" t="str">
        <f t="shared" si="5775"/>
        <v/>
      </c>
      <c r="DC338" s="71" t="str">
        <f t="shared" si="5776"/>
        <v/>
      </c>
      <c r="DD338" s="71" t="str">
        <f t="shared" si="5777"/>
        <v/>
      </c>
      <c r="DE338" s="71" t="str">
        <f t="shared" si="5778"/>
        <v/>
      </c>
      <c r="DF338" s="71" t="str">
        <f t="shared" si="5779"/>
        <v/>
      </c>
      <c r="DG338" s="71" t="str">
        <f t="shared" si="5780"/>
        <v/>
      </c>
      <c r="DH338" s="71" t="str">
        <f t="shared" si="5781"/>
        <v/>
      </c>
      <c r="DI338" s="71" t="str">
        <f t="shared" si="5782"/>
        <v/>
      </c>
      <c r="DJ338" s="71" t="str">
        <f t="shared" si="5783"/>
        <v/>
      </c>
      <c r="DK338" s="71" t="str">
        <f t="shared" si="5784"/>
        <v/>
      </c>
      <c r="DL338" s="71" t="str">
        <f t="shared" si="5785"/>
        <v/>
      </c>
      <c r="DM338" s="71" t="str">
        <f t="shared" si="5786"/>
        <v/>
      </c>
      <c r="DN338" s="71" t="str">
        <f t="shared" si="5787"/>
        <v/>
      </c>
      <c r="DO338" s="71" t="str">
        <f t="shared" si="5788"/>
        <v/>
      </c>
      <c r="DP338" s="71" t="str">
        <f t="shared" si="5789"/>
        <v/>
      </c>
      <c r="DQ338" s="71" t="str">
        <f t="shared" si="5790"/>
        <v/>
      </c>
      <c r="DR338" s="71" t="str">
        <f t="shared" si="5791"/>
        <v/>
      </c>
      <c r="DS338" s="71" t="str">
        <f t="shared" si="5792"/>
        <v/>
      </c>
      <c r="DT338" s="71" t="str">
        <f t="shared" si="5793"/>
        <v/>
      </c>
      <c r="DU338" s="71" t="str">
        <f t="shared" si="5794"/>
        <v/>
      </c>
      <c r="DV338" s="71" t="str">
        <f t="shared" si="5795"/>
        <v/>
      </c>
      <c r="DW338" s="71" t="str">
        <f t="shared" si="5796"/>
        <v/>
      </c>
      <c r="DX338" s="71" t="str">
        <f t="shared" si="5797"/>
        <v/>
      </c>
      <c r="DY338" s="71" t="str">
        <f t="shared" si="5798"/>
        <v/>
      </c>
      <c r="DZ338" s="71" t="str">
        <f t="shared" si="5799"/>
        <v/>
      </c>
      <c r="EA338" s="71" t="str">
        <f t="shared" si="5800"/>
        <v/>
      </c>
      <c r="EB338" s="71" t="str">
        <f t="shared" si="5801"/>
        <v/>
      </c>
      <c r="EC338" s="71" t="str">
        <f t="shared" si="5802"/>
        <v/>
      </c>
      <c r="ED338" s="71" t="str">
        <f t="shared" si="5803"/>
        <v/>
      </c>
      <c r="EE338" s="71" t="str">
        <f t="shared" si="5804"/>
        <v/>
      </c>
      <c r="EF338" s="71" t="str">
        <f t="shared" si="5805"/>
        <v/>
      </c>
      <c r="EG338" s="71" t="str">
        <f t="shared" si="5806"/>
        <v/>
      </c>
      <c r="EH338" s="71" t="str">
        <f t="shared" si="5807"/>
        <v/>
      </c>
      <c r="EI338" s="71" t="str">
        <f t="shared" si="5808"/>
        <v/>
      </c>
      <c r="EJ338" s="71" t="str">
        <f t="shared" si="5809"/>
        <v/>
      </c>
      <c r="EK338" s="71" t="str">
        <f t="shared" si="5810"/>
        <v/>
      </c>
      <c r="EL338" s="71" t="str">
        <f t="shared" si="5811"/>
        <v/>
      </c>
      <c r="EM338" s="71" t="str">
        <f t="shared" si="5812"/>
        <v/>
      </c>
      <c r="EN338" s="71" t="str">
        <f t="shared" si="5813"/>
        <v/>
      </c>
      <c r="EO338" s="71" t="str">
        <f t="shared" si="5814"/>
        <v/>
      </c>
      <c r="EP338" s="71" t="str">
        <f t="shared" si="5815"/>
        <v/>
      </c>
      <c r="EQ338" s="71" t="str">
        <f t="shared" si="5816"/>
        <v/>
      </c>
      <c r="ER338" s="71" t="str">
        <f t="shared" si="5817"/>
        <v/>
      </c>
      <c r="ES338" s="71" t="str">
        <f t="shared" si="5818"/>
        <v/>
      </c>
      <c r="ET338" s="71" t="str">
        <f t="shared" si="5819"/>
        <v/>
      </c>
      <c r="EU338" s="71" t="str">
        <f t="shared" si="5820"/>
        <v/>
      </c>
      <c r="EV338" s="71" t="str">
        <f t="shared" si="5821"/>
        <v/>
      </c>
      <c r="EW338" s="71" t="str">
        <f t="shared" si="5822"/>
        <v/>
      </c>
      <c r="EX338" s="71" t="str">
        <f t="shared" si="5823"/>
        <v/>
      </c>
      <c r="EY338" s="71" t="str">
        <f t="shared" si="5824"/>
        <v/>
      </c>
      <c r="EZ338" s="71" t="str">
        <f t="shared" si="5825"/>
        <v/>
      </c>
      <c r="FA338" s="71" t="str">
        <f t="shared" si="5826"/>
        <v/>
      </c>
      <c r="FB338" s="71" t="str">
        <f t="shared" si="5827"/>
        <v/>
      </c>
      <c r="FC338" s="71" t="str">
        <f t="shared" si="5828"/>
        <v/>
      </c>
      <c r="FD338" s="71" t="str">
        <f t="shared" si="5829"/>
        <v/>
      </c>
      <c r="FE338" s="71" t="str">
        <f t="shared" si="5830"/>
        <v/>
      </c>
      <c r="FF338" s="71" t="str">
        <f t="shared" si="5831"/>
        <v/>
      </c>
      <c r="FG338" s="71" t="str">
        <f t="shared" si="5832"/>
        <v/>
      </c>
      <c r="FH338" s="71" t="str">
        <f t="shared" si="5833"/>
        <v/>
      </c>
      <c r="FI338" s="71" t="str">
        <f t="shared" si="5834"/>
        <v/>
      </c>
      <c r="FJ338" s="71" t="str">
        <f t="shared" si="5835"/>
        <v/>
      </c>
      <c r="FK338" s="71" t="str">
        <f t="shared" si="5836"/>
        <v/>
      </c>
      <c r="FL338" s="71" t="str">
        <f t="shared" si="5837"/>
        <v/>
      </c>
      <c r="FM338" s="71" t="str">
        <f t="shared" si="5838"/>
        <v/>
      </c>
      <c r="FN338" s="71" t="str">
        <f t="shared" si="5839"/>
        <v/>
      </c>
      <c r="FO338" s="71" t="str">
        <f t="shared" si="5840"/>
        <v/>
      </c>
      <c r="FP338" s="71" t="str">
        <f t="shared" si="5841"/>
        <v/>
      </c>
      <c r="FQ338" s="71" t="str">
        <f t="shared" si="5842"/>
        <v/>
      </c>
      <c r="FR338" s="71" t="str">
        <f t="shared" si="5843"/>
        <v/>
      </c>
      <c r="FS338" s="71" t="str">
        <f t="shared" si="5844"/>
        <v/>
      </c>
    </row>
    <row r="339" spans="1:175" s="60" customFormat="1" ht="16.5">
      <c r="A339" s="135"/>
      <c r="B339" s="101" t="s">
        <v>937</v>
      </c>
      <c r="C339" s="101" t="s">
        <v>938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6002"/>
        <v>InitUnitState('IC03',,,,,,,,,,)</v>
      </c>
      <c r="CO339" s="93" t="str">
        <f t="shared" si="6003"/>
        <v>InitUnitNormal('IC03',,,,,,,,,,)</v>
      </c>
      <c r="CP339" s="93" t="str">
        <f t="shared" si="6004"/>
        <v>InitUnitMagic('IC03',,,,,,,,,,)</v>
      </c>
      <c r="CQ339" s="93" t="str">
        <f t="shared" si="6005"/>
        <v>InitUnitAdd('IC03',,,,,,,,,,)</v>
      </c>
      <c r="CR339" s="93" t="str">
        <f t="shared" si="5702"/>
        <v>InitEquipData('IC03',,"",,,,,'','','','','','',"")</v>
      </c>
      <c r="CS339" s="93"/>
      <c r="CT339" s="93"/>
      <c r="CU339" s="95" t="str">
        <f t="shared" si="5774"/>
        <v>|n</v>
      </c>
      <c r="CV339" s="61"/>
      <c r="DB339" s="71" t="str">
        <f t="shared" si="5775"/>
        <v/>
      </c>
      <c r="DC339" s="71" t="str">
        <f t="shared" si="5776"/>
        <v/>
      </c>
      <c r="DD339" s="71" t="str">
        <f t="shared" si="5777"/>
        <v/>
      </c>
      <c r="DE339" s="71" t="str">
        <f t="shared" si="5778"/>
        <v/>
      </c>
      <c r="DF339" s="71" t="str">
        <f t="shared" si="5779"/>
        <v/>
      </c>
      <c r="DG339" s="71" t="str">
        <f t="shared" si="5780"/>
        <v/>
      </c>
      <c r="DH339" s="71" t="str">
        <f t="shared" si="5781"/>
        <v/>
      </c>
      <c r="DI339" s="71" t="str">
        <f t="shared" si="5782"/>
        <v/>
      </c>
      <c r="DJ339" s="71" t="str">
        <f t="shared" si="5783"/>
        <v/>
      </c>
      <c r="DK339" s="71" t="str">
        <f t="shared" si="5784"/>
        <v/>
      </c>
      <c r="DL339" s="71" t="str">
        <f t="shared" si="5785"/>
        <v/>
      </c>
      <c r="DM339" s="71" t="str">
        <f t="shared" si="5786"/>
        <v/>
      </c>
      <c r="DN339" s="71" t="str">
        <f t="shared" si="5787"/>
        <v/>
      </c>
      <c r="DO339" s="71" t="str">
        <f t="shared" si="5788"/>
        <v/>
      </c>
      <c r="DP339" s="71" t="str">
        <f t="shared" si="5789"/>
        <v/>
      </c>
      <c r="DQ339" s="71" t="str">
        <f t="shared" si="5790"/>
        <v/>
      </c>
      <c r="DR339" s="71" t="str">
        <f t="shared" si="5791"/>
        <v/>
      </c>
      <c r="DS339" s="71" t="str">
        <f t="shared" si="5792"/>
        <v/>
      </c>
      <c r="DT339" s="71" t="str">
        <f t="shared" si="5793"/>
        <v/>
      </c>
      <c r="DU339" s="71" t="str">
        <f t="shared" si="5794"/>
        <v/>
      </c>
      <c r="DV339" s="71" t="str">
        <f t="shared" si="5795"/>
        <v/>
      </c>
      <c r="DW339" s="71" t="str">
        <f t="shared" si="5796"/>
        <v/>
      </c>
      <c r="DX339" s="71" t="str">
        <f t="shared" si="5797"/>
        <v/>
      </c>
      <c r="DY339" s="71" t="str">
        <f t="shared" si="5798"/>
        <v/>
      </c>
      <c r="DZ339" s="71" t="str">
        <f t="shared" si="5799"/>
        <v/>
      </c>
      <c r="EA339" s="71" t="str">
        <f t="shared" si="5800"/>
        <v/>
      </c>
      <c r="EB339" s="71" t="str">
        <f t="shared" si="5801"/>
        <v/>
      </c>
      <c r="EC339" s="71" t="str">
        <f t="shared" si="5802"/>
        <v/>
      </c>
      <c r="ED339" s="71" t="str">
        <f t="shared" si="5803"/>
        <v/>
      </c>
      <c r="EE339" s="71" t="str">
        <f t="shared" si="5804"/>
        <v/>
      </c>
      <c r="EF339" s="71" t="str">
        <f t="shared" si="5805"/>
        <v/>
      </c>
      <c r="EG339" s="71" t="str">
        <f t="shared" si="5806"/>
        <v/>
      </c>
      <c r="EH339" s="71" t="str">
        <f t="shared" si="5807"/>
        <v/>
      </c>
      <c r="EI339" s="71" t="str">
        <f t="shared" si="5808"/>
        <v/>
      </c>
      <c r="EJ339" s="71" t="str">
        <f t="shared" si="5809"/>
        <v/>
      </c>
      <c r="EK339" s="71" t="str">
        <f t="shared" si="5810"/>
        <v/>
      </c>
      <c r="EL339" s="71" t="str">
        <f t="shared" si="5811"/>
        <v/>
      </c>
      <c r="EM339" s="71" t="str">
        <f t="shared" si="5812"/>
        <v/>
      </c>
      <c r="EN339" s="71" t="str">
        <f t="shared" si="5813"/>
        <v/>
      </c>
      <c r="EO339" s="71" t="str">
        <f t="shared" si="5814"/>
        <v/>
      </c>
      <c r="EP339" s="71" t="str">
        <f t="shared" si="5815"/>
        <v/>
      </c>
      <c r="EQ339" s="71" t="str">
        <f t="shared" si="5816"/>
        <v/>
      </c>
      <c r="ER339" s="71" t="str">
        <f t="shared" si="5817"/>
        <v/>
      </c>
      <c r="ES339" s="71" t="str">
        <f t="shared" si="5818"/>
        <v/>
      </c>
      <c r="ET339" s="71" t="str">
        <f t="shared" si="5819"/>
        <v/>
      </c>
      <c r="EU339" s="71" t="str">
        <f t="shared" si="5820"/>
        <v/>
      </c>
      <c r="EV339" s="71" t="str">
        <f t="shared" si="5821"/>
        <v/>
      </c>
      <c r="EW339" s="71" t="str">
        <f t="shared" si="5822"/>
        <v/>
      </c>
      <c r="EX339" s="71" t="str">
        <f t="shared" si="5823"/>
        <v/>
      </c>
      <c r="EY339" s="71" t="str">
        <f t="shared" si="5824"/>
        <v/>
      </c>
      <c r="EZ339" s="71" t="str">
        <f t="shared" si="5825"/>
        <v/>
      </c>
      <c r="FA339" s="71" t="str">
        <f t="shared" si="5826"/>
        <v/>
      </c>
      <c r="FB339" s="71" t="str">
        <f t="shared" si="5827"/>
        <v/>
      </c>
      <c r="FC339" s="71" t="str">
        <f t="shared" si="5828"/>
        <v/>
      </c>
      <c r="FD339" s="71" t="str">
        <f t="shared" si="5829"/>
        <v/>
      </c>
      <c r="FE339" s="71" t="str">
        <f t="shared" si="5830"/>
        <v/>
      </c>
      <c r="FF339" s="71" t="str">
        <f t="shared" si="5831"/>
        <v/>
      </c>
      <c r="FG339" s="71" t="str">
        <f t="shared" si="5832"/>
        <v/>
      </c>
      <c r="FH339" s="71" t="str">
        <f t="shared" si="5833"/>
        <v/>
      </c>
      <c r="FI339" s="71" t="str">
        <f t="shared" si="5834"/>
        <v/>
      </c>
      <c r="FJ339" s="71" t="str">
        <f t="shared" si="5835"/>
        <v/>
      </c>
      <c r="FK339" s="71" t="str">
        <f t="shared" si="5836"/>
        <v/>
      </c>
      <c r="FL339" s="71" t="str">
        <f t="shared" si="5837"/>
        <v/>
      </c>
      <c r="FM339" s="71" t="str">
        <f t="shared" si="5838"/>
        <v/>
      </c>
      <c r="FN339" s="71" t="str">
        <f t="shared" si="5839"/>
        <v/>
      </c>
      <c r="FO339" s="71" t="str">
        <f t="shared" si="5840"/>
        <v/>
      </c>
      <c r="FP339" s="71" t="str">
        <f t="shared" si="5841"/>
        <v/>
      </c>
      <c r="FQ339" s="71" t="str">
        <f t="shared" si="5842"/>
        <v/>
      </c>
      <c r="FR339" s="71" t="str">
        <f t="shared" si="5843"/>
        <v/>
      </c>
      <c r="FS339" s="71" t="str">
        <f t="shared" si="5844"/>
        <v/>
      </c>
    </row>
    <row r="340" spans="1:175" s="60" customFormat="1" ht="16.5">
      <c r="A340" s="135"/>
      <c r="B340" s="101" t="s">
        <v>939</v>
      </c>
      <c r="C340" s="101" t="s">
        <v>940</v>
      </c>
      <c r="D340" s="74"/>
      <c r="E340" s="75"/>
      <c r="F340" s="136"/>
      <c r="G340" s="137"/>
      <c r="H340" s="137"/>
      <c r="I340" s="137"/>
      <c r="J340" s="137"/>
      <c r="K340" s="137"/>
      <c r="L340" s="137"/>
      <c r="M340" s="137"/>
      <c r="N340" s="137"/>
      <c r="O340" s="137"/>
      <c r="P340" s="82"/>
      <c r="Q340" s="82"/>
      <c r="R340" s="82"/>
      <c r="S340" s="82"/>
      <c r="T340" s="105"/>
      <c r="U340" s="85"/>
      <c r="V340" s="90"/>
      <c r="W340" s="90"/>
      <c r="X340" s="90"/>
      <c r="Y340" s="90"/>
      <c r="Z340" s="90"/>
      <c r="AA340" s="90"/>
      <c r="AB340" s="90"/>
      <c r="AC340" s="90"/>
      <c r="AD340" s="90"/>
      <c r="AE340" s="90"/>
      <c r="AF340" s="90"/>
      <c r="AG340" s="90"/>
      <c r="AH340" s="90"/>
      <c r="AI340" s="90"/>
      <c r="AJ340" s="90"/>
      <c r="AK340" s="90"/>
      <c r="AL340" s="90"/>
      <c r="AM340" s="90"/>
      <c r="AN340" s="90"/>
      <c r="AO340" s="90"/>
      <c r="AP340" s="90"/>
      <c r="AQ340" s="90"/>
      <c r="AR340" s="91"/>
      <c r="AS340" s="91"/>
      <c r="AT340" s="90"/>
      <c r="AU340" s="90"/>
      <c r="AV340" s="90"/>
      <c r="AW340" s="90"/>
      <c r="AX340" s="90"/>
      <c r="AY340" s="90"/>
      <c r="AZ340" s="90"/>
      <c r="BA340" s="90"/>
      <c r="BB340" s="90"/>
      <c r="BC340" s="90"/>
      <c r="BD340" s="90"/>
      <c r="BE340" s="90"/>
      <c r="BF340" s="90"/>
      <c r="BG340" s="90"/>
      <c r="BH340" s="90"/>
      <c r="BI340" s="90"/>
      <c r="BJ340" s="90"/>
      <c r="BK340" s="90"/>
      <c r="BL340" s="90"/>
      <c r="BM340" s="90"/>
      <c r="BN340" s="90"/>
      <c r="BO340" s="90"/>
      <c r="BP340" s="90"/>
      <c r="BQ340" s="90"/>
      <c r="BR340" s="90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3" t="str">
        <f t="shared" si="6002"/>
        <v>InitUnitState('IC04',,,,,,,,,,)</v>
      </c>
      <c r="CO340" s="93" t="str">
        <f t="shared" si="6003"/>
        <v>InitUnitNormal('IC04',,,,,,,,,,)</v>
      </c>
      <c r="CP340" s="93" t="str">
        <f t="shared" si="6004"/>
        <v>InitUnitMagic('IC04',,,,,,,,,,)</v>
      </c>
      <c r="CQ340" s="93" t="str">
        <f t="shared" si="6005"/>
        <v>InitUnitAdd('IC04',,,,,,,,,,)</v>
      </c>
      <c r="CR340" s="93" t="str">
        <f t="shared" si="5702"/>
        <v>InitEquipData('IC04',,"",,,,,'','','','','','',"")</v>
      </c>
      <c r="CS340" s="93"/>
      <c r="CT340" s="93"/>
      <c r="CU340" s="95" t="str">
        <f t="shared" si="5774"/>
        <v>|n</v>
      </c>
      <c r="CV340" s="61"/>
      <c r="DB340" s="71" t="str">
        <f t="shared" si="5775"/>
        <v/>
      </c>
      <c r="DC340" s="71" t="str">
        <f t="shared" si="5776"/>
        <v/>
      </c>
      <c r="DD340" s="71" t="str">
        <f t="shared" si="5777"/>
        <v/>
      </c>
      <c r="DE340" s="71" t="str">
        <f t="shared" si="5778"/>
        <v/>
      </c>
      <c r="DF340" s="71" t="str">
        <f t="shared" si="5779"/>
        <v/>
      </c>
      <c r="DG340" s="71" t="str">
        <f t="shared" si="5780"/>
        <v/>
      </c>
      <c r="DH340" s="71" t="str">
        <f t="shared" si="5781"/>
        <v/>
      </c>
      <c r="DI340" s="71" t="str">
        <f t="shared" si="5782"/>
        <v/>
      </c>
      <c r="DJ340" s="71" t="str">
        <f t="shared" si="5783"/>
        <v/>
      </c>
      <c r="DK340" s="71" t="str">
        <f t="shared" si="5784"/>
        <v/>
      </c>
      <c r="DL340" s="71" t="str">
        <f t="shared" si="5785"/>
        <v/>
      </c>
      <c r="DM340" s="71" t="str">
        <f t="shared" si="5786"/>
        <v/>
      </c>
      <c r="DN340" s="71" t="str">
        <f t="shared" si="5787"/>
        <v/>
      </c>
      <c r="DO340" s="71" t="str">
        <f t="shared" si="5788"/>
        <v/>
      </c>
      <c r="DP340" s="71" t="str">
        <f t="shared" si="5789"/>
        <v/>
      </c>
      <c r="DQ340" s="71" t="str">
        <f t="shared" si="5790"/>
        <v/>
      </c>
      <c r="DR340" s="71" t="str">
        <f t="shared" si="5791"/>
        <v/>
      </c>
      <c r="DS340" s="71" t="str">
        <f t="shared" si="5792"/>
        <v/>
      </c>
      <c r="DT340" s="71" t="str">
        <f t="shared" si="5793"/>
        <v/>
      </c>
      <c r="DU340" s="71" t="str">
        <f t="shared" si="5794"/>
        <v/>
      </c>
      <c r="DV340" s="71" t="str">
        <f t="shared" si="5795"/>
        <v/>
      </c>
      <c r="DW340" s="71" t="str">
        <f t="shared" si="5796"/>
        <v/>
      </c>
      <c r="DX340" s="71" t="str">
        <f t="shared" si="5797"/>
        <v/>
      </c>
      <c r="DY340" s="71" t="str">
        <f t="shared" si="5798"/>
        <v/>
      </c>
      <c r="DZ340" s="71" t="str">
        <f t="shared" si="5799"/>
        <v/>
      </c>
      <c r="EA340" s="71" t="str">
        <f t="shared" si="5800"/>
        <v/>
      </c>
      <c r="EB340" s="71" t="str">
        <f t="shared" si="5801"/>
        <v/>
      </c>
      <c r="EC340" s="71" t="str">
        <f t="shared" si="5802"/>
        <v/>
      </c>
      <c r="ED340" s="71" t="str">
        <f t="shared" si="5803"/>
        <v/>
      </c>
      <c r="EE340" s="71" t="str">
        <f t="shared" si="5804"/>
        <v/>
      </c>
      <c r="EF340" s="71" t="str">
        <f t="shared" si="5805"/>
        <v/>
      </c>
      <c r="EG340" s="71" t="str">
        <f t="shared" si="5806"/>
        <v/>
      </c>
      <c r="EH340" s="71" t="str">
        <f t="shared" si="5807"/>
        <v/>
      </c>
      <c r="EI340" s="71" t="str">
        <f t="shared" si="5808"/>
        <v/>
      </c>
      <c r="EJ340" s="71" t="str">
        <f t="shared" si="5809"/>
        <v/>
      </c>
      <c r="EK340" s="71" t="str">
        <f t="shared" si="5810"/>
        <v/>
      </c>
      <c r="EL340" s="71" t="str">
        <f t="shared" si="5811"/>
        <v/>
      </c>
      <c r="EM340" s="71" t="str">
        <f t="shared" si="5812"/>
        <v/>
      </c>
      <c r="EN340" s="71" t="str">
        <f t="shared" si="5813"/>
        <v/>
      </c>
      <c r="EO340" s="71" t="str">
        <f t="shared" si="5814"/>
        <v/>
      </c>
      <c r="EP340" s="71" t="str">
        <f t="shared" si="5815"/>
        <v/>
      </c>
      <c r="EQ340" s="71" t="str">
        <f t="shared" si="5816"/>
        <v/>
      </c>
      <c r="ER340" s="71" t="str">
        <f t="shared" si="5817"/>
        <v/>
      </c>
      <c r="ES340" s="71" t="str">
        <f t="shared" si="5818"/>
        <v/>
      </c>
      <c r="ET340" s="71" t="str">
        <f t="shared" si="5819"/>
        <v/>
      </c>
      <c r="EU340" s="71" t="str">
        <f t="shared" si="5820"/>
        <v/>
      </c>
      <c r="EV340" s="71" t="str">
        <f t="shared" si="5821"/>
        <v/>
      </c>
      <c r="EW340" s="71" t="str">
        <f t="shared" si="5822"/>
        <v/>
      </c>
      <c r="EX340" s="71" t="str">
        <f t="shared" si="5823"/>
        <v/>
      </c>
      <c r="EY340" s="71" t="str">
        <f t="shared" si="5824"/>
        <v/>
      </c>
      <c r="EZ340" s="71" t="str">
        <f t="shared" si="5825"/>
        <v/>
      </c>
      <c r="FA340" s="71" t="str">
        <f t="shared" si="5826"/>
        <v/>
      </c>
      <c r="FB340" s="71" t="str">
        <f t="shared" si="5827"/>
        <v/>
      </c>
      <c r="FC340" s="71" t="str">
        <f t="shared" si="5828"/>
        <v/>
      </c>
      <c r="FD340" s="71" t="str">
        <f t="shared" si="5829"/>
        <v/>
      </c>
      <c r="FE340" s="71" t="str">
        <f t="shared" si="5830"/>
        <v/>
      </c>
      <c r="FF340" s="71" t="str">
        <f t="shared" si="5831"/>
        <v/>
      </c>
      <c r="FG340" s="71" t="str">
        <f t="shared" si="5832"/>
        <v/>
      </c>
      <c r="FH340" s="71" t="str">
        <f t="shared" si="5833"/>
        <v/>
      </c>
      <c r="FI340" s="71" t="str">
        <f t="shared" si="5834"/>
        <v/>
      </c>
      <c r="FJ340" s="71" t="str">
        <f t="shared" si="5835"/>
        <v/>
      </c>
      <c r="FK340" s="71" t="str">
        <f t="shared" si="5836"/>
        <v/>
      </c>
      <c r="FL340" s="71" t="str">
        <f t="shared" si="5837"/>
        <v/>
      </c>
      <c r="FM340" s="71" t="str">
        <f t="shared" si="5838"/>
        <v/>
      </c>
      <c r="FN340" s="71" t="str">
        <f t="shared" si="5839"/>
        <v/>
      </c>
      <c r="FO340" s="71" t="str">
        <f t="shared" si="5840"/>
        <v/>
      </c>
      <c r="FP340" s="71" t="str">
        <f t="shared" si="5841"/>
        <v/>
      </c>
      <c r="FQ340" s="71" t="str">
        <f t="shared" si="5842"/>
        <v/>
      </c>
      <c r="FR340" s="71" t="str">
        <f t="shared" si="5843"/>
        <v/>
      </c>
      <c r="FS340" s="71" t="str">
        <f t="shared" si="5844"/>
        <v/>
      </c>
    </row>
    <row r="341" spans="1:175" s="60" customFormat="1" ht="16.5">
      <c r="A341" s="135"/>
      <c r="B341" s="101" t="s">
        <v>941</v>
      </c>
      <c r="C341" s="101" t="s">
        <v>942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6002"/>
        <v>InitUnitState('IC05',,,,,,,,,,)</v>
      </c>
      <c r="CO341" s="93" t="str">
        <f t="shared" si="6003"/>
        <v>InitUnitNormal('IC05',,,,,,,,,,)</v>
      </c>
      <c r="CP341" s="93" t="str">
        <f t="shared" si="6004"/>
        <v>InitUnitMagic('IC05',,,,,,,,,,)</v>
      </c>
      <c r="CQ341" s="93" t="str">
        <f t="shared" si="6005"/>
        <v>InitUnitAdd('IC05',,,,,,,,,,)</v>
      </c>
      <c r="CR341" s="93" t="str">
        <f t="shared" si="5702"/>
        <v>InitEquipData('IC05',,"",,,,,'','','','','','',"")</v>
      </c>
      <c r="CS341" s="93"/>
      <c r="CT341" s="93"/>
      <c r="CU341" s="95" t="str">
        <f t="shared" si="5774"/>
        <v>|n</v>
      </c>
      <c r="CV341" s="61"/>
      <c r="DB341" s="71" t="str">
        <f t="shared" si="5775"/>
        <v/>
      </c>
      <c r="DC341" s="71" t="str">
        <f t="shared" si="5776"/>
        <v/>
      </c>
      <c r="DD341" s="71" t="str">
        <f t="shared" si="5777"/>
        <v/>
      </c>
      <c r="DE341" s="71" t="str">
        <f t="shared" si="5778"/>
        <v/>
      </c>
      <c r="DF341" s="71" t="str">
        <f t="shared" si="5779"/>
        <v/>
      </c>
      <c r="DG341" s="71" t="str">
        <f t="shared" si="5780"/>
        <v/>
      </c>
      <c r="DH341" s="71" t="str">
        <f t="shared" si="5781"/>
        <v/>
      </c>
      <c r="DI341" s="71" t="str">
        <f t="shared" si="5782"/>
        <v/>
      </c>
      <c r="DJ341" s="71" t="str">
        <f t="shared" si="5783"/>
        <v/>
      </c>
      <c r="DK341" s="71" t="str">
        <f t="shared" si="5784"/>
        <v/>
      </c>
      <c r="DL341" s="71" t="str">
        <f t="shared" si="5785"/>
        <v/>
      </c>
      <c r="DM341" s="71" t="str">
        <f t="shared" si="5786"/>
        <v/>
      </c>
      <c r="DN341" s="71" t="str">
        <f t="shared" si="5787"/>
        <v/>
      </c>
      <c r="DO341" s="71" t="str">
        <f t="shared" si="5788"/>
        <v/>
      </c>
      <c r="DP341" s="71" t="str">
        <f t="shared" si="5789"/>
        <v/>
      </c>
      <c r="DQ341" s="71" t="str">
        <f t="shared" si="5790"/>
        <v/>
      </c>
      <c r="DR341" s="71" t="str">
        <f t="shared" si="5791"/>
        <v/>
      </c>
      <c r="DS341" s="71" t="str">
        <f t="shared" si="5792"/>
        <v/>
      </c>
      <c r="DT341" s="71" t="str">
        <f t="shared" si="5793"/>
        <v/>
      </c>
      <c r="DU341" s="71" t="str">
        <f t="shared" si="5794"/>
        <v/>
      </c>
      <c r="DV341" s="71" t="str">
        <f t="shared" si="5795"/>
        <v/>
      </c>
      <c r="DW341" s="71" t="str">
        <f t="shared" si="5796"/>
        <v/>
      </c>
      <c r="DX341" s="71" t="str">
        <f t="shared" si="5797"/>
        <v/>
      </c>
      <c r="DY341" s="71" t="str">
        <f t="shared" si="5798"/>
        <v/>
      </c>
      <c r="DZ341" s="71" t="str">
        <f t="shared" si="5799"/>
        <v/>
      </c>
      <c r="EA341" s="71" t="str">
        <f t="shared" si="5800"/>
        <v/>
      </c>
      <c r="EB341" s="71" t="str">
        <f t="shared" si="5801"/>
        <v/>
      </c>
      <c r="EC341" s="71" t="str">
        <f t="shared" si="5802"/>
        <v/>
      </c>
      <c r="ED341" s="71" t="str">
        <f t="shared" si="5803"/>
        <v/>
      </c>
      <c r="EE341" s="71" t="str">
        <f t="shared" si="5804"/>
        <v/>
      </c>
      <c r="EF341" s="71" t="str">
        <f t="shared" si="5805"/>
        <v/>
      </c>
      <c r="EG341" s="71" t="str">
        <f t="shared" si="5806"/>
        <v/>
      </c>
      <c r="EH341" s="71" t="str">
        <f t="shared" si="5807"/>
        <v/>
      </c>
      <c r="EI341" s="71" t="str">
        <f t="shared" si="5808"/>
        <v/>
      </c>
      <c r="EJ341" s="71" t="str">
        <f t="shared" si="5809"/>
        <v/>
      </c>
      <c r="EK341" s="71" t="str">
        <f t="shared" si="5810"/>
        <v/>
      </c>
      <c r="EL341" s="71" t="str">
        <f t="shared" si="5811"/>
        <v/>
      </c>
      <c r="EM341" s="71" t="str">
        <f t="shared" si="5812"/>
        <v/>
      </c>
      <c r="EN341" s="71" t="str">
        <f t="shared" si="5813"/>
        <v/>
      </c>
      <c r="EO341" s="71" t="str">
        <f t="shared" si="5814"/>
        <v/>
      </c>
      <c r="EP341" s="71" t="str">
        <f t="shared" si="5815"/>
        <v/>
      </c>
      <c r="EQ341" s="71" t="str">
        <f t="shared" si="5816"/>
        <v/>
      </c>
      <c r="ER341" s="71" t="str">
        <f t="shared" si="5817"/>
        <v/>
      </c>
      <c r="ES341" s="71" t="str">
        <f t="shared" si="5818"/>
        <v/>
      </c>
      <c r="ET341" s="71" t="str">
        <f t="shared" si="5819"/>
        <v/>
      </c>
      <c r="EU341" s="71" t="str">
        <f t="shared" si="5820"/>
        <v/>
      </c>
      <c r="EV341" s="71" t="str">
        <f t="shared" si="5821"/>
        <v/>
      </c>
      <c r="EW341" s="71" t="str">
        <f t="shared" si="5822"/>
        <v/>
      </c>
      <c r="EX341" s="71" t="str">
        <f t="shared" si="5823"/>
        <v/>
      </c>
      <c r="EY341" s="71" t="str">
        <f t="shared" si="5824"/>
        <v/>
      </c>
      <c r="EZ341" s="71" t="str">
        <f t="shared" si="5825"/>
        <v/>
      </c>
      <c r="FA341" s="71" t="str">
        <f t="shared" si="5826"/>
        <v/>
      </c>
      <c r="FB341" s="71" t="str">
        <f t="shared" si="5827"/>
        <v/>
      </c>
      <c r="FC341" s="71" t="str">
        <f t="shared" si="5828"/>
        <v/>
      </c>
      <c r="FD341" s="71" t="str">
        <f t="shared" si="5829"/>
        <v/>
      </c>
      <c r="FE341" s="71" t="str">
        <f t="shared" si="5830"/>
        <v/>
      </c>
      <c r="FF341" s="71" t="str">
        <f t="shared" si="5831"/>
        <v/>
      </c>
      <c r="FG341" s="71" t="str">
        <f t="shared" si="5832"/>
        <v/>
      </c>
      <c r="FH341" s="71" t="str">
        <f t="shared" si="5833"/>
        <v/>
      </c>
      <c r="FI341" s="71" t="str">
        <f t="shared" si="5834"/>
        <v/>
      </c>
      <c r="FJ341" s="71" t="str">
        <f t="shared" si="5835"/>
        <v/>
      </c>
      <c r="FK341" s="71" t="str">
        <f t="shared" si="5836"/>
        <v/>
      </c>
      <c r="FL341" s="71" t="str">
        <f t="shared" si="5837"/>
        <v/>
      </c>
      <c r="FM341" s="71" t="str">
        <f t="shared" si="5838"/>
        <v/>
      </c>
      <c r="FN341" s="71" t="str">
        <f t="shared" si="5839"/>
        <v/>
      </c>
      <c r="FO341" s="71" t="str">
        <f t="shared" si="5840"/>
        <v/>
      </c>
      <c r="FP341" s="71" t="str">
        <f t="shared" si="5841"/>
        <v/>
      </c>
      <c r="FQ341" s="71" t="str">
        <f t="shared" si="5842"/>
        <v/>
      </c>
      <c r="FR341" s="71" t="str">
        <f t="shared" si="5843"/>
        <v/>
      </c>
      <c r="FS341" s="71" t="str">
        <f t="shared" si="5844"/>
        <v/>
      </c>
    </row>
    <row r="342" spans="1:175" s="60" customFormat="1" ht="16.5">
      <c r="A342" s="135"/>
      <c r="B342" s="101" t="s">
        <v>943</v>
      </c>
      <c r="C342" s="101" t="s">
        <v>944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6002"/>
        <v>InitUnitState('IC06',,,,,,,,,,)</v>
      </c>
      <c r="CO342" s="93" t="str">
        <f t="shared" si="6003"/>
        <v>InitUnitNormal('IC06',,,,,,,,,,)</v>
      </c>
      <c r="CP342" s="93" t="str">
        <f t="shared" si="6004"/>
        <v>InitUnitMagic('IC06',,,,,,,,,,)</v>
      </c>
      <c r="CQ342" s="93" t="str">
        <f t="shared" si="6005"/>
        <v>InitUnitAdd('IC06',,,,,,,,,,)</v>
      </c>
      <c r="CR342" s="93" t="str">
        <f t="shared" si="5702"/>
        <v>InitEquipData('IC06',,"",,,,,'','','','','','',"")</v>
      </c>
      <c r="CS342" s="93"/>
      <c r="CT342" s="93"/>
      <c r="CU342" s="95" t="str">
        <f t="shared" si="5774"/>
        <v>|n</v>
      </c>
      <c r="CV342" s="61"/>
      <c r="DB342" s="71" t="str">
        <f t="shared" si="5775"/>
        <v/>
      </c>
      <c r="DC342" s="71" t="str">
        <f t="shared" si="5776"/>
        <v/>
      </c>
      <c r="DD342" s="71" t="str">
        <f t="shared" si="5777"/>
        <v/>
      </c>
      <c r="DE342" s="71" t="str">
        <f t="shared" si="5778"/>
        <v/>
      </c>
      <c r="DF342" s="71" t="str">
        <f t="shared" si="5779"/>
        <v/>
      </c>
      <c r="DG342" s="71" t="str">
        <f t="shared" si="5780"/>
        <v/>
      </c>
      <c r="DH342" s="71" t="str">
        <f t="shared" si="5781"/>
        <v/>
      </c>
      <c r="DI342" s="71" t="str">
        <f t="shared" si="5782"/>
        <v/>
      </c>
      <c r="DJ342" s="71" t="str">
        <f t="shared" si="5783"/>
        <v/>
      </c>
      <c r="DK342" s="71" t="str">
        <f t="shared" si="5784"/>
        <v/>
      </c>
      <c r="DL342" s="71" t="str">
        <f t="shared" si="5785"/>
        <v/>
      </c>
      <c r="DM342" s="71" t="str">
        <f t="shared" si="5786"/>
        <v/>
      </c>
      <c r="DN342" s="71" t="str">
        <f t="shared" si="5787"/>
        <v/>
      </c>
      <c r="DO342" s="71" t="str">
        <f t="shared" si="5788"/>
        <v/>
      </c>
      <c r="DP342" s="71" t="str">
        <f t="shared" si="5789"/>
        <v/>
      </c>
      <c r="DQ342" s="71" t="str">
        <f t="shared" si="5790"/>
        <v/>
      </c>
      <c r="DR342" s="71" t="str">
        <f t="shared" si="5791"/>
        <v/>
      </c>
      <c r="DS342" s="71" t="str">
        <f t="shared" si="5792"/>
        <v/>
      </c>
      <c r="DT342" s="71" t="str">
        <f t="shared" si="5793"/>
        <v/>
      </c>
      <c r="DU342" s="71" t="str">
        <f t="shared" si="5794"/>
        <v/>
      </c>
      <c r="DV342" s="71" t="str">
        <f t="shared" si="5795"/>
        <v/>
      </c>
      <c r="DW342" s="71" t="str">
        <f t="shared" si="5796"/>
        <v/>
      </c>
      <c r="DX342" s="71" t="str">
        <f t="shared" si="5797"/>
        <v/>
      </c>
      <c r="DY342" s="71" t="str">
        <f t="shared" si="5798"/>
        <v/>
      </c>
      <c r="DZ342" s="71" t="str">
        <f t="shared" si="5799"/>
        <v/>
      </c>
      <c r="EA342" s="71" t="str">
        <f t="shared" si="5800"/>
        <v/>
      </c>
      <c r="EB342" s="71" t="str">
        <f t="shared" si="5801"/>
        <v/>
      </c>
      <c r="EC342" s="71" t="str">
        <f t="shared" si="5802"/>
        <v/>
      </c>
      <c r="ED342" s="71" t="str">
        <f t="shared" si="5803"/>
        <v/>
      </c>
      <c r="EE342" s="71" t="str">
        <f t="shared" si="5804"/>
        <v/>
      </c>
      <c r="EF342" s="71" t="str">
        <f t="shared" si="5805"/>
        <v/>
      </c>
      <c r="EG342" s="71" t="str">
        <f t="shared" si="5806"/>
        <v/>
      </c>
      <c r="EH342" s="71" t="str">
        <f t="shared" si="5807"/>
        <v/>
      </c>
      <c r="EI342" s="71" t="str">
        <f t="shared" si="5808"/>
        <v/>
      </c>
      <c r="EJ342" s="71" t="str">
        <f t="shared" si="5809"/>
        <v/>
      </c>
      <c r="EK342" s="71" t="str">
        <f t="shared" si="5810"/>
        <v/>
      </c>
      <c r="EL342" s="71" t="str">
        <f t="shared" si="5811"/>
        <v/>
      </c>
      <c r="EM342" s="71" t="str">
        <f t="shared" si="5812"/>
        <v/>
      </c>
      <c r="EN342" s="71" t="str">
        <f t="shared" si="5813"/>
        <v/>
      </c>
      <c r="EO342" s="71" t="str">
        <f t="shared" si="5814"/>
        <v/>
      </c>
      <c r="EP342" s="71" t="str">
        <f t="shared" si="5815"/>
        <v/>
      </c>
      <c r="EQ342" s="71" t="str">
        <f t="shared" si="5816"/>
        <v/>
      </c>
      <c r="ER342" s="71" t="str">
        <f t="shared" si="5817"/>
        <v/>
      </c>
      <c r="ES342" s="71" t="str">
        <f t="shared" si="5818"/>
        <v/>
      </c>
      <c r="ET342" s="71" t="str">
        <f t="shared" si="5819"/>
        <v/>
      </c>
      <c r="EU342" s="71" t="str">
        <f t="shared" si="5820"/>
        <v/>
      </c>
      <c r="EV342" s="71" t="str">
        <f t="shared" si="5821"/>
        <v/>
      </c>
      <c r="EW342" s="71" t="str">
        <f t="shared" si="5822"/>
        <v/>
      </c>
      <c r="EX342" s="71" t="str">
        <f t="shared" si="5823"/>
        <v/>
      </c>
      <c r="EY342" s="71" t="str">
        <f t="shared" si="5824"/>
        <v/>
      </c>
      <c r="EZ342" s="71" t="str">
        <f t="shared" si="5825"/>
        <v/>
      </c>
      <c r="FA342" s="71" t="str">
        <f t="shared" si="5826"/>
        <v/>
      </c>
      <c r="FB342" s="71" t="str">
        <f t="shared" si="5827"/>
        <v/>
      </c>
      <c r="FC342" s="71" t="str">
        <f t="shared" si="5828"/>
        <v/>
      </c>
      <c r="FD342" s="71" t="str">
        <f t="shared" si="5829"/>
        <v/>
      </c>
      <c r="FE342" s="71" t="str">
        <f t="shared" si="5830"/>
        <v/>
      </c>
      <c r="FF342" s="71" t="str">
        <f t="shared" si="5831"/>
        <v/>
      </c>
      <c r="FG342" s="71" t="str">
        <f t="shared" si="5832"/>
        <v/>
      </c>
      <c r="FH342" s="71" t="str">
        <f t="shared" si="5833"/>
        <v/>
      </c>
      <c r="FI342" s="71" t="str">
        <f t="shared" si="5834"/>
        <v/>
      </c>
      <c r="FJ342" s="71" t="str">
        <f t="shared" si="5835"/>
        <v/>
      </c>
      <c r="FK342" s="71" t="str">
        <f t="shared" si="5836"/>
        <v/>
      </c>
      <c r="FL342" s="71" t="str">
        <f t="shared" si="5837"/>
        <v/>
      </c>
      <c r="FM342" s="71" t="str">
        <f t="shared" si="5838"/>
        <v/>
      </c>
      <c r="FN342" s="71" t="str">
        <f t="shared" si="5839"/>
        <v/>
      </c>
      <c r="FO342" s="71" t="str">
        <f t="shared" si="5840"/>
        <v/>
      </c>
      <c r="FP342" s="71" t="str">
        <f t="shared" si="5841"/>
        <v/>
      </c>
      <c r="FQ342" s="71" t="str">
        <f t="shared" si="5842"/>
        <v/>
      </c>
      <c r="FR342" s="71" t="str">
        <f t="shared" si="5843"/>
        <v/>
      </c>
      <c r="FS342" s="71" t="str">
        <f t="shared" si="5844"/>
        <v/>
      </c>
    </row>
    <row r="343" spans="1:175" s="60" customFormat="1" ht="16.5">
      <c r="A343" s="135"/>
      <c r="B343" s="101" t="s">
        <v>945</v>
      </c>
      <c r="C343" s="101" t="s">
        <v>946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6002"/>
        <v>InitUnitState('IC07',,,,,,,,,,)</v>
      </c>
      <c r="CO343" s="93" t="str">
        <f t="shared" si="6003"/>
        <v>InitUnitNormal('IC07',,,,,,,,,,)</v>
      </c>
      <c r="CP343" s="93" t="str">
        <f t="shared" si="6004"/>
        <v>InitUnitMagic('IC07',,,,,,,,,,)</v>
      </c>
      <c r="CQ343" s="93" t="str">
        <f t="shared" si="6005"/>
        <v>InitUnitAdd('IC07',,,,,,,,,,)</v>
      </c>
      <c r="CR343" s="93" t="str">
        <f t="shared" si="5702"/>
        <v>InitEquipData('IC07',,"",,,,,'','','','','','',"")</v>
      </c>
      <c r="CS343" s="93"/>
      <c r="CT343" s="93"/>
      <c r="CU343" s="95" t="str">
        <f t="shared" si="5774"/>
        <v>|n</v>
      </c>
      <c r="CV343" s="61"/>
      <c r="DB343" s="71" t="str">
        <f t="shared" si="5775"/>
        <v/>
      </c>
      <c r="DC343" s="71" t="str">
        <f t="shared" si="5776"/>
        <v/>
      </c>
      <c r="DD343" s="71" t="str">
        <f t="shared" si="5777"/>
        <v/>
      </c>
      <c r="DE343" s="71" t="str">
        <f t="shared" si="5778"/>
        <v/>
      </c>
      <c r="DF343" s="71" t="str">
        <f t="shared" si="5779"/>
        <v/>
      </c>
      <c r="DG343" s="71" t="str">
        <f t="shared" si="5780"/>
        <v/>
      </c>
      <c r="DH343" s="71" t="str">
        <f t="shared" si="5781"/>
        <v/>
      </c>
      <c r="DI343" s="71" t="str">
        <f t="shared" si="5782"/>
        <v/>
      </c>
      <c r="DJ343" s="71" t="str">
        <f t="shared" si="5783"/>
        <v/>
      </c>
      <c r="DK343" s="71" t="str">
        <f t="shared" si="5784"/>
        <v/>
      </c>
      <c r="DL343" s="71" t="str">
        <f t="shared" si="5785"/>
        <v/>
      </c>
      <c r="DM343" s="71" t="str">
        <f t="shared" si="5786"/>
        <v/>
      </c>
      <c r="DN343" s="71" t="str">
        <f t="shared" si="5787"/>
        <v/>
      </c>
      <c r="DO343" s="71" t="str">
        <f t="shared" si="5788"/>
        <v/>
      </c>
      <c r="DP343" s="71" t="str">
        <f t="shared" si="5789"/>
        <v/>
      </c>
      <c r="DQ343" s="71" t="str">
        <f t="shared" si="5790"/>
        <v/>
      </c>
      <c r="DR343" s="71" t="str">
        <f t="shared" si="5791"/>
        <v/>
      </c>
      <c r="DS343" s="71" t="str">
        <f t="shared" si="5792"/>
        <v/>
      </c>
      <c r="DT343" s="71" t="str">
        <f t="shared" si="5793"/>
        <v/>
      </c>
      <c r="DU343" s="71" t="str">
        <f t="shared" si="5794"/>
        <v/>
      </c>
      <c r="DV343" s="71" t="str">
        <f t="shared" si="5795"/>
        <v/>
      </c>
      <c r="DW343" s="71" t="str">
        <f t="shared" si="5796"/>
        <v/>
      </c>
      <c r="DX343" s="71" t="str">
        <f t="shared" si="5797"/>
        <v/>
      </c>
      <c r="DY343" s="71" t="str">
        <f t="shared" si="5798"/>
        <v/>
      </c>
      <c r="DZ343" s="71" t="str">
        <f t="shared" si="5799"/>
        <v/>
      </c>
      <c r="EA343" s="71" t="str">
        <f t="shared" si="5800"/>
        <v/>
      </c>
      <c r="EB343" s="71" t="str">
        <f t="shared" si="5801"/>
        <v/>
      </c>
      <c r="EC343" s="71" t="str">
        <f t="shared" si="5802"/>
        <v/>
      </c>
      <c r="ED343" s="71" t="str">
        <f t="shared" si="5803"/>
        <v/>
      </c>
      <c r="EE343" s="71" t="str">
        <f t="shared" si="5804"/>
        <v/>
      </c>
      <c r="EF343" s="71" t="str">
        <f t="shared" si="5805"/>
        <v/>
      </c>
      <c r="EG343" s="71" t="str">
        <f t="shared" si="5806"/>
        <v/>
      </c>
      <c r="EH343" s="71" t="str">
        <f t="shared" si="5807"/>
        <v/>
      </c>
      <c r="EI343" s="71" t="str">
        <f t="shared" si="5808"/>
        <v/>
      </c>
      <c r="EJ343" s="71" t="str">
        <f t="shared" si="5809"/>
        <v/>
      </c>
      <c r="EK343" s="71" t="str">
        <f t="shared" si="5810"/>
        <v/>
      </c>
      <c r="EL343" s="71" t="str">
        <f t="shared" si="5811"/>
        <v/>
      </c>
      <c r="EM343" s="71" t="str">
        <f t="shared" si="5812"/>
        <v/>
      </c>
      <c r="EN343" s="71" t="str">
        <f t="shared" si="5813"/>
        <v/>
      </c>
      <c r="EO343" s="71" t="str">
        <f t="shared" si="5814"/>
        <v/>
      </c>
      <c r="EP343" s="71" t="str">
        <f t="shared" si="5815"/>
        <v/>
      </c>
      <c r="EQ343" s="71" t="str">
        <f t="shared" si="5816"/>
        <v/>
      </c>
      <c r="ER343" s="71" t="str">
        <f t="shared" si="5817"/>
        <v/>
      </c>
      <c r="ES343" s="71" t="str">
        <f t="shared" si="5818"/>
        <v/>
      </c>
      <c r="ET343" s="71" t="str">
        <f t="shared" si="5819"/>
        <v/>
      </c>
      <c r="EU343" s="71" t="str">
        <f t="shared" si="5820"/>
        <v/>
      </c>
      <c r="EV343" s="71" t="str">
        <f t="shared" si="5821"/>
        <v/>
      </c>
      <c r="EW343" s="71" t="str">
        <f t="shared" si="5822"/>
        <v/>
      </c>
      <c r="EX343" s="71" t="str">
        <f t="shared" si="5823"/>
        <v/>
      </c>
      <c r="EY343" s="71" t="str">
        <f t="shared" si="5824"/>
        <v/>
      </c>
      <c r="EZ343" s="71" t="str">
        <f t="shared" si="5825"/>
        <v/>
      </c>
      <c r="FA343" s="71" t="str">
        <f t="shared" si="5826"/>
        <v/>
      </c>
      <c r="FB343" s="71" t="str">
        <f t="shared" si="5827"/>
        <v/>
      </c>
      <c r="FC343" s="71" t="str">
        <f t="shared" si="5828"/>
        <v/>
      </c>
      <c r="FD343" s="71" t="str">
        <f t="shared" si="5829"/>
        <v/>
      </c>
      <c r="FE343" s="71" t="str">
        <f t="shared" si="5830"/>
        <v/>
      </c>
      <c r="FF343" s="71" t="str">
        <f t="shared" si="5831"/>
        <v/>
      </c>
      <c r="FG343" s="71" t="str">
        <f t="shared" si="5832"/>
        <v/>
      </c>
      <c r="FH343" s="71" t="str">
        <f t="shared" si="5833"/>
        <v/>
      </c>
      <c r="FI343" s="71" t="str">
        <f t="shared" si="5834"/>
        <v/>
      </c>
      <c r="FJ343" s="71" t="str">
        <f t="shared" si="5835"/>
        <v/>
      </c>
      <c r="FK343" s="71" t="str">
        <f t="shared" si="5836"/>
        <v/>
      </c>
      <c r="FL343" s="71" t="str">
        <f t="shared" si="5837"/>
        <v/>
      </c>
      <c r="FM343" s="71" t="str">
        <f t="shared" si="5838"/>
        <v/>
      </c>
      <c r="FN343" s="71" t="str">
        <f t="shared" si="5839"/>
        <v/>
      </c>
      <c r="FO343" s="71" t="str">
        <f t="shared" si="5840"/>
        <v/>
      </c>
      <c r="FP343" s="71" t="str">
        <f t="shared" si="5841"/>
        <v/>
      </c>
      <c r="FQ343" s="71" t="str">
        <f t="shared" si="5842"/>
        <v/>
      </c>
      <c r="FR343" s="71" t="str">
        <f t="shared" si="5843"/>
        <v/>
      </c>
      <c r="FS343" s="71" t="str">
        <f t="shared" si="5844"/>
        <v/>
      </c>
    </row>
    <row r="344" spans="1:175" s="60" customFormat="1" ht="16.5">
      <c r="A344" s="135"/>
      <c r="B344" s="101" t="s">
        <v>947</v>
      </c>
      <c r="C344" s="101" t="s">
        <v>948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6002"/>
        <v>InitUnitState('IC08',,,,,,,,,,)</v>
      </c>
      <c r="CO344" s="93" t="str">
        <f t="shared" si="6003"/>
        <v>InitUnitNormal('IC08',,,,,,,,,,)</v>
      </c>
      <c r="CP344" s="93" t="str">
        <f t="shared" si="6004"/>
        <v>InitUnitMagic('IC08',,,,,,,,,,)</v>
      </c>
      <c r="CQ344" s="93" t="str">
        <f t="shared" si="6005"/>
        <v>InitUnitAdd('IC08',,,,,,,,,,)</v>
      </c>
      <c r="CR344" s="93" t="str">
        <f t="shared" si="5702"/>
        <v>InitEquipData('IC08',,"",,,,,'','','','','','',"")</v>
      </c>
      <c r="CS344" s="93"/>
      <c r="CT344" s="93"/>
      <c r="CU344" s="95" t="str">
        <f t="shared" si="5774"/>
        <v>|n</v>
      </c>
      <c r="CV344" s="61"/>
      <c r="DB344" s="71" t="str">
        <f t="shared" si="5775"/>
        <v/>
      </c>
      <c r="DC344" s="71" t="str">
        <f t="shared" si="5776"/>
        <v/>
      </c>
      <c r="DD344" s="71" t="str">
        <f t="shared" si="5777"/>
        <v/>
      </c>
      <c r="DE344" s="71" t="str">
        <f t="shared" si="5778"/>
        <v/>
      </c>
      <c r="DF344" s="71" t="str">
        <f t="shared" si="5779"/>
        <v/>
      </c>
      <c r="DG344" s="71" t="str">
        <f t="shared" si="5780"/>
        <v/>
      </c>
      <c r="DH344" s="71" t="str">
        <f t="shared" si="5781"/>
        <v/>
      </c>
      <c r="DI344" s="71" t="str">
        <f t="shared" si="5782"/>
        <v/>
      </c>
      <c r="DJ344" s="71" t="str">
        <f t="shared" si="5783"/>
        <v/>
      </c>
      <c r="DK344" s="71" t="str">
        <f t="shared" si="5784"/>
        <v/>
      </c>
      <c r="DL344" s="71" t="str">
        <f t="shared" si="5785"/>
        <v/>
      </c>
      <c r="DM344" s="71" t="str">
        <f t="shared" si="5786"/>
        <v/>
      </c>
      <c r="DN344" s="71" t="str">
        <f t="shared" si="5787"/>
        <v/>
      </c>
      <c r="DO344" s="71" t="str">
        <f t="shared" si="5788"/>
        <v/>
      </c>
      <c r="DP344" s="71" t="str">
        <f t="shared" si="5789"/>
        <v/>
      </c>
      <c r="DQ344" s="71" t="str">
        <f t="shared" si="5790"/>
        <v/>
      </c>
      <c r="DR344" s="71" t="str">
        <f t="shared" si="5791"/>
        <v/>
      </c>
      <c r="DS344" s="71" t="str">
        <f t="shared" si="5792"/>
        <v/>
      </c>
      <c r="DT344" s="71" t="str">
        <f t="shared" si="5793"/>
        <v/>
      </c>
      <c r="DU344" s="71" t="str">
        <f t="shared" si="5794"/>
        <v/>
      </c>
      <c r="DV344" s="71" t="str">
        <f t="shared" si="5795"/>
        <v/>
      </c>
      <c r="DW344" s="71" t="str">
        <f t="shared" si="5796"/>
        <v/>
      </c>
      <c r="DX344" s="71" t="str">
        <f t="shared" si="5797"/>
        <v/>
      </c>
      <c r="DY344" s="71" t="str">
        <f t="shared" si="5798"/>
        <v/>
      </c>
      <c r="DZ344" s="71" t="str">
        <f t="shared" si="5799"/>
        <v/>
      </c>
      <c r="EA344" s="71" t="str">
        <f t="shared" si="5800"/>
        <v/>
      </c>
      <c r="EB344" s="71" t="str">
        <f t="shared" si="5801"/>
        <v/>
      </c>
      <c r="EC344" s="71" t="str">
        <f t="shared" si="5802"/>
        <v/>
      </c>
      <c r="ED344" s="71" t="str">
        <f t="shared" si="5803"/>
        <v/>
      </c>
      <c r="EE344" s="71" t="str">
        <f t="shared" si="5804"/>
        <v/>
      </c>
      <c r="EF344" s="71" t="str">
        <f t="shared" si="5805"/>
        <v/>
      </c>
      <c r="EG344" s="71" t="str">
        <f t="shared" si="5806"/>
        <v/>
      </c>
      <c r="EH344" s="71" t="str">
        <f t="shared" si="5807"/>
        <v/>
      </c>
      <c r="EI344" s="71" t="str">
        <f t="shared" si="5808"/>
        <v/>
      </c>
      <c r="EJ344" s="71" t="str">
        <f t="shared" si="5809"/>
        <v/>
      </c>
      <c r="EK344" s="71" t="str">
        <f t="shared" si="5810"/>
        <v/>
      </c>
      <c r="EL344" s="71" t="str">
        <f t="shared" si="5811"/>
        <v/>
      </c>
      <c r="EM344" s="71" t="str">
        <f t="shared" si="5812"/>
        <v/>
      </c>
      <c r="EN344" s="71" t="str">
        <f t="shared" si="5813"/>
        <v/>
      </c>
      <c r="EO344" s="71" t="str">
        <f t="shared" si="5814"/>
        <v/>
      </c>
      <c r="EP344" s="71" t="str">
        <f t="shared" si="5815"/>
        <v/>
      </c>
      <c r="EQ344" s="71" t="str">
        <f t="shared" si="5816"/>
        <v/>
      </c>
      <c r="ER344" s="71" t="str">
        <f t="shared" si="5817"/>
        <v/>
      </c>
      <c r="ES344" s="71" t="str">
        <f t="shared" si="5818"/>
        <v/>
      </c>
      <c r="ET344" s="71" t="str">
        <f t="shared" si="5819"/>
        <v/>
      </c>
      <c r="EU344" s="71" t="str">
        <f t="shared" si="5820"/>
        <v/>
      </c>
      <c r="EV344" s="71" t="str">
        <f t="shared" si="5821"/>
        <v/>
      </c>
      <c r="EW344" s="71" t="str">
        <f t="shared" si="5822"/>
        <v/>
      </c>
      <c r="EX344" s="71" t="str">
        <f t="shared" si="5823"/>
        <v/>
      </c>
      <c r="EY344" s="71" t="str">
        <f t="shared" si="5824"/>
        <v/>
      </c>
      <c r="EZ344" s="71" t="str">
        <f t="shared" si="5825"/>
        <v/>
      </c>
      <c r="FA344" s="71" t="str">
        <f t="shared" si="5826"/>
        <v/>
      </c>
      <c r="FB344" s="71" t="str">
        <f t="shared" si="5827"/>
        <v/>
      </c>
      <c r="FC344" s="71" t="str">
        <f t="shared" si="5828"/>
        <v/>
      </c>
      <c r="FD344" s="71" t="str">
        <f t="shared" si="5829"/>
        <v/>
      </c>
      <c r="FE344" s="71" t="str">
        <f t="shared" si="5830"/>
        <v/>
      </c>
      <c r="FF344" s="71" t="str">
        <f t="shared" si="5831"/>
        <v/>
      </c>
      <c r="FG344" s="71" t="str">
        <f t="shared" si="5832"/>
        <v/>
      </c>
      <c r="FH344" s="71" t="str">
        <f t="shared" si="5833"/>
        <v/>
      </c>
      <c r="FI344" s="71" t="str">
        <f t="shared" si="5834"/>
        <v/>
      </c>
      <c r="FJ344" s="71" t="str">
        <f t="shared" si="5835"/>
        <v/>
      </c>
      <c r="FK344" s="71" t="str">
        <f t="shared" si="5836"/>
        <v/>
      </c>
      <c r="FL344" s="71" t="str">
        <f t="shared" si="5837"/>
        <v/>
      </c>
      <c r="FM344" s="71" t="str">
        <f t="shared" si="5838"/>
        <v/>
      </c>
      <c r="FN344" s="71" t="str">
        <f t="shared" si="5839"/>
        <v/>
      </c>
      <c r="FO344" s="71" t="str">
        <f t="shared" si="5840"/>
        <v/>
      </c>
      <c r="FP344" s="71" t="str">
        <f t="shared" si="5841"/>
        <v/>
      </c>
      <c r="FQ344" s="71" t="str">
        <f t="shared" si="5842"/>
        <v/>
      </c>
      <c r="FR344" s="71" t="str">
        <f t="shared" si="5843"/>
        <v/>
      </c>
      <c r="FS344" s="71" t="str">
        <f t="shared" si="5844"/>
        <v/>
      </c>
    </row>
    <row r="345" spans="1:175" s="60" customFormat="1" ht="16.5">
      <c r="A345" s="135"/>
      <c r="B345" s="101" t="s">
        <v>949</v>
      </c>
      <c r="C345" s="101" t="s">
        <v>950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002"/>
        <v>InitUnitState('IC09',,,,,,,,,,)</v>
      </c>
      <c r="CO345" s="93" t="str">
        <f t="shared" si="6003"/>
        <v>InitUnitNormal('IC09',,,,,,,,,,)</v>
      </c>
      <c r="CP345" s="93" t="str">
        <f t="shared" si="6004"/>
        <v>InitUnitMagic('IC09',,,,,,,,,,)</v>
      </c>
      <c r="CQ345" s="93" t="str">
        <f t="shared" si="6005"/>
        <v>InitUnitAdd('IC09',,,,,,,,,,)</v>
      </c>
      <c r="CR345" s="93" t="str">
        <f t="shared" si="5702"/>
        <v>InitEquipData('IC09',,"",,,,,'','','','','','',"")</v>
      </c>
      <c r="CS345" s="93"/>
      <c r="CT345" s="93"/>
      <c r="CU345" s="95" t="str">
        <f t="shared" si="5774"/>
        <v>|n</v>
      </c>
      <c r="CV345" s="61"/>
      <c r="DB345" s="71" t="str">
        <f t="shared" si="5775"/>
        <v/>
      </c>
      <c r="DC345" s="71" t="str">
        <f t="shared" si="5776"/>
        <v/>
      </c>
      <c r="DD345" s="71" t="str">
        <f t="shared" si="5777"/>
        <v/>
      </c>
      <c r="DE345" s="71" t="str">
        <f t="shared" si="5778"/>
        <v/>
      </c>
      <c r="DF345" s="71" t="str">
        <f t="shared" si="5779"/>
        <v/>
      </c>
      <c r="DG345" s="71" t="str">
        <f t="shared" si="5780"/>
        <v/>
      </c>
      <c r="DH345" s="71" t="str">
        <f t="shared" si="5781"/>
        <v/>
      </c>
      <c r="DI345" s="71" t="str">
        <f t="shared" si="5782"/>
        <v/>
      </c>
      <c r="DJ345" s="71" t="str">
        <f t="shared" si="5783"/>
        <v/>
      </c>
      <c r="DK345" s="71" t="str">
        <f t="shared" si="5784"/>
        <v/>
      </c>
      <c r="DL345" s="71" t="str">
        <f t="shared" si="5785"/>
        <v/>
      </c>
      <c r="DM345" s="71" t="str">
        <f t="shared" si="5786"/>
        <v/>
      </c>
      <c r="DN345" s="71" t="str">
        <f t="shared" si="5787"/>
        <v/>
      </c>
      <c r="DO345" s="71" t="str">
        <f t="shared" si="5788"/>
        <v/>
      </c>
      <c r="DP345" s="71" t="str">
        <f t="shared" si="5789"/>
        <v/>
      </c>
      <c r="DQ345" s="71" t="str">
        <f t="shared" si="5790"/>
        <v/>
      </c>
      <c r="DR345" s="71" t="str">
        <f t="shared" si="5791"/>
        <v/>
      </c>
      <c r="DS345" s="71" t="str">
        <f t="shared" si="5792"/>
        <v/>
      </c>
      <c r="DT345" s="71" t="str">
        <f t="shared" si="5793"/>
        <v/>
      </c>
      <c r="DU345" s="71" t="str">
        <f t="shared" si="5794"/>
        <v/>
      </c>
      <c r="DV345" s="71" t="str">
        <f t="shared" si="5795"/>
        <v/>
      </c>
      <c r="DW345" s="71" t="str">
        <f t="shared" si="5796"/>
        <v/>
      </c>
      <c r="DX345" s="71" t="str">
        <f t="shared" si="5797"/>
        <v/>
      </c>
      <c r="DY345" s="71" t="str">
        <f t="shared" si="5798"/>
        <v/>
      </c>
      <c r="DZ345" s="71" t="str">
        <f t="shared" si="5799"/>
        <v/>
      </c>
      <c r="EA345" s="71" t="str">
        <f t="shared" si="5800"/>
        <v/>
      </c>
      <c r="EB345" s="71" t="str">
        <f t="shared" si="5801"/>
        <v/>
      </c>
      <c r="EC345" s="71" t="str">
        <f t="shared" si="5802"/>
        <v/>
      </c>
      <c r="ED345" s="71" t="str">
        <f t="shared" si="5803"/>
        <v/>
      </c>
      <c r="EE345" s="71" t="str">
        <f t="shared" si="5804"/>
        <v/>
      </c>
      <c r="EF345" s="71" t="str">
        <f t="shared" si="5805"/>
        <v/>
      </c>
      <c r="EG345" s="71" t="str">
        <f t="shared" si="5806"/>
        <v/>
      </c>
      <c r="EH345" s="71" t="str">
        <f t="shared" si="5807"/>
        <v/>
      </c>
      <c r="EI345" s="71" t="str">
        <f t="shared" si="5808"/>
        <v/>
      </c>
      <c r="EJ345" s="71" t="str">
        <f t="shared" si="5809"/>
        <v/>
      </c>
      <c r="EK345" s="71" t="str">
        <f t="shared" si="5810"/>
        <v/>
      </c>
      <c r="EL345" s="71" t="str">
        <f t="shared" si="5811"/>
        <v/>
      </c>
      <c r="EM345" s="71" t="str">
        <f t="shared" si="5812"/>
        <v/>
      </c>
      <c r="EN345" s="71" t="str">
        <f t="shared" si="5813"/>
        <v/>
      </c>
      <c r="EO345" s="71" t="str">
        <f t="shared" si="5814"/>
        <v/>
      </c>
      <c r="EP345" s="71" t="str">
        <f t="shared" si="5815"/>
        <v/>
      </c>
      <c r="EQ345" s="71" t="str">
        <f t="shared" si="5816"/>
        <v/>
      </c>
      <c r="ER345" s="71" t="str">
        <f t="shared" si="5817"/>
        <v/>
      </c>
      <c r="ES345" s="71" t="str">
        <f t="shared" si="5818"/>
        <v/>
      </c>
      <c r="ET345" s="71" t="str">
        <f t="shared" si="5819"/>
        <v/>
      </c>
      <c r="EU345" s="71" t="str">
        <f t="shared" si="5820"/>
        <v/>
      </c>
      <c r="EV345" s="71" t="str">
        <f t="shared" si="5821"/>
        <v/>
      </c>
      <c r="EW345" s="71" t="str">
        <f t="shared" si="5822"/>
        <v/>
      </c>
      <c r="EX345" s="71" t="str">
        <f t="shared" si="5823"/>
        <v/>
      </c>
      <c r="EY345" s="71" t="str">
        <f t="shared" si="5824"/>
        <v/>
      </c>
      <c r="EZ345" s="71" t="str">
        <f t="shared" si="5825"/>
        <v/>
      </c>
      <c r="FA345" s="71" t="str">
        <f t="shared" si="5826"/>
        <v/>
      </c>
      <c r="FB345" s="71" t="str">
        <f t="shared" si="5827"/>
        <v/>
      </c>
      <c r="FC345" s="71" t="str">
        <f t="shared" si="5828"/>
        <v/>
      </c>
      <c r="FD345" s="71" t="str">
        <f t="shared" si="5829"/>
        <v/>
      </c>
      <c r="FE345" s="71" t="str">
        <f t="shared" si="5830"/>
        <v/>
      </c>
      <c r="FF345" s="71" t="str">
        <f t="shared" si="5831"/>
        <v/>
      </c>
      <c r="FG345" s="71" t="str">
        <f t="shared" si="5832"/>
        <v/>
      </c>
      <c r="FH345" s="71" t="str">
        <f t="shared" si="5833"/>
        <v/>
      </c>
      <c r="FI345" s="71" t="str">
        <f t="shared" si="5834"/>
        <v/>
      </c>
      <c r="FJ345" s="71" t="str">
        <f t="shared" si="5835"/>
        <v/>
      </c>
      <c r="FK345" s="71" t="str">
        <f t="shared" si="5836"/>
        <v/>
      </c>
      <c r="FL345" s="71" t="str">
        <f t="shared" si="5837"/>
        <v/>
      </c>
      <c r="FM345" s="71" t="str">
        <f t="shared" si="5838"/>
        <v/>
      </c>
      <c r="FN345" s="71" t="str">
        <f t="shared" si="5839"/>
        <v/>
      </c>
      <c r="FO345" s="71" t="str">
        <f t="shared" si="5840"/>
        <v/>
      </c>
      <c r="FP345" s="71" t="str">
        <f t="shared" si="5841"/>
        <v/>
      </c>
      <c r="FQ345" s="71" t="str">
        <f t="shared" si="5842"/>
        <v/>
      </c>
      <c r="FR345" s="71" t="str">
        <f t="shared" si="5843"/>
        <v/>
      </c>
      <c r="FS345" s="71" t="str">
        <f t="shared" si="5844"/>
        <v/>
      </c>
    </row>
    <row r="346" spans="1:175" s="60" customFormat="1" ht="16.5">
      <c r="A346" s="135"/>
      <c r="B346" s="101" t="s">
        <v>951</v>
      </c>
      <c r="C346" s="101" t="s">
        <v>952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002"/>
        <v>InitUnitState('IC10',,,,,,,,,,)</v>
      </c>
      <c r="CO346" s="93" t="str">
        <f t="shared" si="6003"/>
        <v>InitUnitNormal('IC10',,,,,,,,,,)</v>
      </c>
      <c r="CP346" s="93" t="str">
        <f t="shared" si="6004"/>
        <v>InitUnitMagic('IC10',,,,,,,,,,)</v>
      </c>
      <c r="CQ346" s="93" t="str">
        <f t="shared" si="6005"/>
        <v>InitUnitAdd('IC10',,,,,,,,,,)</v>
      </c>
      <c r="CR346" s="93" t="str">
        <f t="shared" si="5702"/>
        <v>InitEquipData('IC10',,"",,,,,'','','','','','',"")</v>
      </c>
      <c r="CS346" s="93"/>
      <c r="CT346" s="93"/>
      <c r="CU346" s="95" t="str">
        <f t="shared" si="5774"/>
        <v>|n</v>
      </c>
      <c r="CV346" s="61"/>
      <c r="DB346" s="71" t="str">
        <f t="shared" si="5775"/>
        <v/>
      </c>
      <c r="DC346" s="71" t="str">
        <f t="shared" si="5776"/>
        <v/>
      </c>
      <c r="DD346" s="71" t="str">
        <f t="shared" si="5777"/>
        <v/>
      </c>
      <c r="DE346" s="71" t="str">
        <f t="shared" si="5778"/>
        <v/>
      </c>
      <c r="DF346" s="71" t="str">
        <f t="shared" si="5779"/>
        <v/>
      </c>
      <c r="DG346" s="71" t="str">
        <f t="shared" si="5780"/>
        <v/>
      </c>
      <c r="DH346" s="71" t="str">
        <f t="shared" si="5781"/>
        <v/>
      </c>
      <c r="DI346" s="71" t="str">
        <f t="shared" si="5782"/>
        <v/>
      </c>
      <c r="DJ346" s="71" t="str">
        <f t="shared" si="5783"/>
        <v/>
      </c>
      <c r="DK346" s="71" t="str">
        <f t="shared" si="5784"/>
        <v/>
      </c>
      <c r="DL346" s="71" t="str">
        <f t="shared" si="5785"/>
        <v/>
      </c>
      <c r="DM346" s="71" t="str">
        <f t="shared" si="5786"/>
        <v/>
      </c>
      <c r="DN346" s="71" t="str">
        <f t="shared" si="5787"/>
        <v/>
      </c>
      <c r="DO346" s="71" t="str">
        <f t="shared" si="5788"/>
        <v/>
      </c>
      <c r="DP346" s="71" t="str">
        <f t="shared" si="5789"/>
        <v/>
      </c>
      <c r="DQ346" s="71" t="str">
        <f t="shared" si="5790"/>
        <v/>
      </c>
      <c r="DR346" s="71" t="str">
        <f t="shared" si="5791"/>
        <v/>
      </c>
      <c r="DS346" s="71" t="str">
        <f t="shared" si="5792"/>
        <v/>
      </c>
      <c r="DT346" s="71" t="str">
        <f t="shared" si="5793"/>
        <v/>
      </c>
      <c r="DU346" s="71" t="str">
        <f t="shared" si="5794"/>
        <v/>
      </c>
      <c r="DV346" s="71" t="str">
        <f t="shared" si="5795"/>
        <v/>
      </c>
      <c r="DW346" s="71" t="str">
        <f t="shared" si="5796"/>
        <v/>
      </c>
      <c r="DX346" s="71" t="str">
        <f t="shared" si="5797"/>
        <v/>
      </c>
      <c r="DY346" s="71" t="str">
        <f t="shared" si="5798"/>
        <v/>
      </c>
      <c r="DZ346" s="71" t="str">
        <f t="shared" si="5799"/>
        <v/>
      </c>
      <c r="EA346" s="71" t="str">
        <f t="shared" si="5800"/>
        <v/>
      </c>
      <c r="EB346" s="71" t="str">
        <f t="shared" si="5801"/>
        <v/>
      </c>
      <c r="EC346" s="71" t="str">
        <f t="shared" si="5802"/>
        <v/>
      </c>
      <c r="ED346" s="71" t="str">
        <f t="shared" si="5803"/>
        <v/>
      </c>
      <c r="EE346" s="71" t="str">
        <f t="shared" si="5804"/>
        <v/>
      </c>
      <c r="EF346" s="71" t="str">
        <f t="shared" si="5805"/>
        <v/>
      </c>
      <c r="EG346" s="71" t="str">
        <f t="shared" si="5806"/>
        <v/>
      </c>
      <c r="EH346" s="71" t="str">
        <f t="shared" si="5807"/>
        <v/>
      </c>
      <c r="EI346" s="71" t="str">
        <f t="shared" si="5808"/>
        <v/>
      </c>
      <c r="EJ346" s="71" t="str">
        <f t="shared" si="5809"/>
        <v/>
      </c>
      <c r="EK346" s="71" t="str">
        <f t="shared" si="5810"/>
        <v/>
      </c>
      <c r="EL346" s="71" t="str">
        <f t="shared" si="5811"/>
        <v/>
      </c>
      <c r="EM346" s="71" t="str">
        <f t="shared" si="5812"/>
        <v/>
      </c>
      <c r="EN346" s="71" t="str">
        <f t="shared" si="5813"/>
        <v/>
      </c>
      <c r="EO346" s="71" t="str">
        <f t="shared" si="5814"/>
        <v/>
      </c>
      <c r="EP346" s="71" t="str">
        <f t="shared" si="5815"/>
        <v/>
      </c>
      <c r="EQ346" s="71" t="str">
        <f t="shared" si="5816"/>
        <v/>
      </c>
      <c r="ER346" s="71" t="str">
        <f t="shared" si="5817"/>
        <v/>
      </c>
      <c r="ES346" s="71" t="str">
        <f t="shared" si="5818"/>
        <v/>
      </c>
      <c r="ET346" s="71" t="str">
        <f t="shared" si="5819"/>
        <v/>
      </c>
      <c r="EU346" s="71" t="str">
        <f t="shared" si="5820"/>
        <v/>
      </c>
      <c r="EV346" s="71" t="str">
        <f t="shared" si="5821"/>
        <v/>
      </c>
      <c r="EW346" s="71" t="str">
        <f t="shared" si="5822"/>
        <v/>
      </c>
      <c r="EX346" s="71" t="str">
        <f t="shared" si="5823"/>
        <v/>
      </c>
      <c r="EY346" s="71" t="str">
        <f t="shared" si="5824"/>
        <v/>
      </c>
      <c r="EZ346" s="71" t="str">
        <f t="shared" si="5825"/>
        <v/>
      </c>
      <c r="FA346" s="71" t="str">
        <f t="shared" si="5826"/>
        <v/>
      </c>
      <c r="FB346" s="71" t="str">
        <f t="shared" si="5827"/>
        <v/>
      </c>
      <c r="FC346" s="71" t="str">
        <f t="shared" si="5828"/>
        <v/>
      </c>
      <c r="FD346" s="71" t="str">
        <f t="shared" si="5829"/>
        <v/>
      </c>
      <c r="FE346" s="71" t="str">
        <f t="shared" si="5830"/>
        <v/>
      </c>
      <c r="FF346" s="71" t="str">
        <f t="shared" si="5831"/>
        <v/>
      </c>
      <c r="FG346" s="71" t="str">
        <f t="shared" si="5832"/>
        <v/>
      </c>
      <c r="FH346" s="71" t="str">
        <f t="shared" si="5833"/>
        <v/>
      </c>
      <c r="FI346" s="71" t="str">
        <f t="shared" si="5834"/>
        <v/>
      </c>
      <c r="FJ346" s="71" t="str">
        <f t="shared" si="5835"/>
        <v/>
      </c>
      <c r="FK346" s="71" t="str">
        <f t="shared" si="5836"/>
        <v/>
      </c>
      <c r="FL346" s="71" t="str">
        <f t="shared" si="5837"/>
        <v/>
      </c>
      <c r="FM346" s="71" t="str">
        <f t="shared" si="5838"/>
        <v/>
      </c>
      <c r="FN346" s="71" t="str">
        <f t="shared" si="5839"/>
        <v/>
      </c>
      <c r="FO346" s="71" t="str">
        <f t="shared" si="5840"/>
        <v/>
      </c>
      <c r="FP346" s="71" t="str">
        <f t="shared" si="5841"/>
        <v/>
      </c>
      <c r="FQ346" s="71" t="str">
        <f t="shared" si="5842"/>
        <v/>
      </c>
      <c r="FR346" s="71" t="str">
        <f t="shared" si="5843"/>
        <v/>
      </c>
      <c r="FS346" s="71" t="str">
        <f t="shared" si="5844"/>
        <v/>
      </c>
    </row>
    <row r="347" spans="1:175" ht="16.5">
      <c r="A347" s="72"/>
      <c r="B347" s="101" t="s">
        <v>953</v>
      </c>
      <c r="C347" s="101" t="s">
        <v>954</v>
      </c>
      <c r="E347" s="138"/>
      <c r="T347" s="145"/>
      <c r="U347" s="85"/>
      <c r="CU347" s="95" t="str">
        <f t="shared" si="5774"/>
        <v>|n</v>
      </c>
      <c r="CW347" s="60"/>
      <c r="CX347" s="60"/>
      <c r="CY347" s="60"/>
      <c r="CZ347" s="60"/>
      <c r="DA347" s="60"/>
      <c r="DB347" s="71" t="str">
        <f t="shared" si="5775"/>
        <v/>
      </c>
      <c r="DC347" s="71" t="str">
        <f t="shared" si="5776"/>
        <v/>
      </c>
      <c r="DD347" s="71" t="str">
        <f t="shared" si="5777"/>
        <v/>
      </c>
      <c r="DE347" s="71" t="str">
        <f t="shared" si="5778"/>
        <v/>
      </c>
      <c r="DF347" s="71" t="str">
        <f t="shared" si="5779"/>
        <v/>
      </c>
      <c r="DG347" s="71" t="str">
        <f t="shared" si="5780"/>
        <v/>
      </c>
      <c r="DH347" s="71" t="str">
        <f t="shared" si="5781"/>
        <v/>
      </c>
      <c r="DI347" s="71" t="str">
        <f t="shared" si="5782"/>
        <v/>
      </c>
      <c r="DJ347" s="71" t="str">
        <f t="shared" si="5783"/>
        <v/>
      </c>
      <c r="DK347" s="71" t="str">
        <f t="shared" si="5784"/>
        <v/>
      </c>
      <c r="DL347" s="71" t="str">
        <f t="shared" si="5785"/>
        <v/>
      </c>
      <c r="DM347" s="71" t="str">
        <f t="shared" si="5786"/>
        <v/>
      </c>
      <c r="DN347" s="71" t="str">
        <f t="shared" si="5787"/>
        <v/>
      </c>
      <c r="DO347" s="71" t="str">
        <f t="shared" si="5788"/>
        <v/>
      </c>
      <c r="DP347" s="71" t="str">
        <f t="shared" si="5789"/>
        <v/>
      </c>
      <c r="DQ347" s="71" t="str">
        <f t="shared" si="5790"/>
        <v/>
      </c>
      <c r="DR347" s="71" t="str">
        <f t="shared" si="5791"/>
        <v/>
      </c>
      <c r="DS347" s="71" t="str">
        <f t="shared" si="5792"/>
        <v/>
      </c>
      <c r="DT347" s="71" t="str">
        <f t="shared" si="5793"/>
        <v/>
      </c>
      <c r="DU347" s="71" t="str">
        <f t="shared" si="5794"/>
        <v/>
      </c>
      <c r="DV347" s="71" t="str">
        <f t="shared" si="5795"/>
        <v/>
      </c>
      <c r="DW347" s="71" t="str">
        <f t="shared" si="5796"/>
        <v/>
      </c>
      <c r="DX347" s="71" t="str">
        <f t="shared" si="5797"/>
        <v/>
      </c>
      <c r="DY347" s="71" t="str">
        <f t="shared" si="5798"/>
        <v/>
      </c>
      <c r="DZ347" s="71" t="str">
        <f t="shared" si="5799"/>
        <v/>
      </c>
      <c r="EA347" s="71" t="str">
        <f t="shared" si="5800"/>
        <v/>
      </c>
      <c r="EB347" s="71" t="str">
        <f t="shared" si="5801"/>
        <v/>
      </c>
      <c r="EC347" s="71" t="str">
        <f t="shared" si="5802"/>
        <v/>
      </c>
      <c r="ED347" s="71" t="str">
        <f t="shared" si="5803"/>
        <v/>
      </c>
      <c r="EE347" s="71" t="str">
        <f t="shared" si="5804"/>
        <v/>
      </c>
      <c r="EF347" s="71" t="str">
        <f t="shared" si="5805"/>
        <v/>
      </c>
      <c r="EG347" s="71" t="str">
        <f t="shared" si="5806"/>
        <v/>
      </c>
      <c r="EH347" s="71" t="str">
        <f t="shared" si="5807"/>
        <v/>
      </c>
      <c r="EI347" s="71" t="str">
        <f t="shared" si="5808"/>
        <v/>
      </c>
      <c r="EJ347" s="71" t="str">
        <f t="shared" si="5809"/>
        <v/>
      </c>
      <c r="EK347" s="71" t="str">
        <f t="shared" si="5810"/>
        <v/>
      </c>
      <c r="EL347" s="71" t="str">
        <f t="shared" si="5811"/>
        <v/>
      </c>
      <c r="EM347" s="71" t="str">
        <f t="shared" si="5812"/>
        <v/>
      </c>
      <c r="EN347" s="71" t="str">
        <f t="shared" si="5813"/>
        <v/>
      </c>
      <c r="EO347" s="71" t="str">
        <f t="shared" si="5814"/>
        <v/>
      </c>
      <c r="EP347" s="71" t="str">
        <f t="shared" si="5815"/>
        <v/>
      </c>
      <c r="EQ347" s="71" t="str">
        <f t="shared" si="5816"/>
        <v/>
      </c>
      <c r="ER347" s="71" t="str">
        <f t="shared" si="5817"/>
        <v/>
      </c>
      <c r="ES347" s="71" t="str">
        <f t="shared" si="5818"/>
        <v/>
      </c>
      <c r="ET347" s="71" t="str">
        <f t="shared" si="5819"/>
        <v/>
      </c>
      <c r="EU347" s="71" t="str">
        <f t="shared" si="5820"/>
        <v/>
      </c>
      <c r="EV347" s="71" t="str">
        <f t="shared" si="5821"/>
        <v/>
      </c>
      <c r="EW347" s="71" t="str">
        <f t="shared" si="5822"/>
        <v/>
      </c>
      <c r="EX347" s="71" t="str">
        <f t="shared" si="5823"/>
        <v/>
      </c>
      <c r="EY347" s="71" t="str">
        <f t="shared" si="5824"/>
        <v/>
      </c>
      <c r="EZ347" s="71" t="str">
        <f t="shared" si="5825"/>
        <v/>
      </c>
      <c r="FA347" s="71" t="str">
        <f t="shared" si="5826"/>
        <v/>
      </c>
      <c r="FB347" s="71" t="str">
        <f t="shared" si="5827"/>
        <v/>
      </c>
      <c r="FC347" s="71" t="str">
        <f t="shared" si="5828"/>
        <v/>
      </c>
      <c r="FD347" s="71" t="str">
        <f t="shared" si="5829"/>
        <v/>
      </c>
      <c r="FE347" s="71" t="str">
        <f t="shared" si="5830"/>
        <v/>
      </c>
      <c r="FF347" s="71" t="str">
        <f t="shared" si="5831"/>
        <v/>
      </c>
      <c r="FG347" s="71" t="str">
        <f t="shared" si="5832"/>
        <v/>
      </c>
      <c r="FH347" s="71" t="str">
        <f t="shared" si="5833"/>
        <v/>
      </c>
      <c r="FI347" s="71" t="str">
        <f t="shared" si="5834"/>
        <v/>
      </c>
      <c r="FJ347" s="71" t="str">
        <f t="shared" si="5835"/>
        <v/>
      </c>
      <c r="FK347" s="71" t="str">
        <f t="shared" si="5836"/>
        <v/>
      </c>
      <c r="FL347" s="71" t="str">
        <f t="shared" si="5837"/>
        <v/>
      </c>
      <c r="FM347" s="71" t="str">
        <f t="shared" si="5838"/>
        <v/>
      </c>
      <c r="FN347" s="71" t="str">
        <f t="shared" si="5839"/>
        <v/>
      </c>
      <c r="FO347" s="71" t="str">
        <f t="shared" si="5840"/>
        <v/>
      </c>
      <c r="FP347" s="71" t="str">
        <f t="shared" si="5841"/>
        <v/>
      </c>
      <c r="FQ347" s="71" t="str">
        <f t="shared" si="5842"/>
        <v/>
      </c>
      <c r="FR347" s="71" t="str">
        <f t="shared" si="5843"/>
        <v/>
      </c>
      <c r="FS347" s="71" t="str">
        <f t="shared" si="5844"/>
        <v/>
      </c>
    </row>
    <row r="348" spans="1:175" ht="16.5">
      <c r="A348" s="133"/>
      <c r="B348" s="80" t="s">
        <v>955</v>
      </c>
      <c r="C348" s="139" t="s">
        <v>956</v>
      </c>
      <c r="T348" s="146" t="s">
        <v>957</v>
      </c>
      <c r="U348" s="85" t="s">
        <v>958</v>
      </c>
      <c r="CN348" s="70" t="str">
        <f t="shared" ref="CN348:CN355" si="6006">"InitUnitState('"&amp;B348&amp;"',"&amp;V348&amp;","&amp;W348&amp;","&amp;X348&amp;","&amp;Y348&amp;","&amp;Z348&amp;","&amp;AA348&amp;","&amp;AB348&amp;","&amp;AC348&amp;","&amp;AD348&amp;","&amp;AE348&amp;")"</f>
        <v>InitUnitState('IK01',,,,,,,,,,)</v>
      </c>
      <c r="CO348" s="70" t="str">
        <f t="shared" ref="CO348:CO355" si="6007">"InitUnitNormal('"&amp;B348&amp;"',"&amp;AF348&amp;","&amp;AG348&amp;","&amp;AH348&amp;","&amp;AI348&amp;","&amp;AJ348&amp;","&amp;AK348&amp;","&amp;AL348&amp;","&amp;AM348&amp;","&amp;AN348&amp;","&amp;AO348&amp;")"</f>
        <v>InitUnitNormal('IK01',,,,,,,,,,)</v>
      </c>
      <c r="CP348" s="70" t="str">
        <f t="shared" ref="CP348:CP355" si="6008">"InitUnitMagic('"&amp;B348&amp;"',"&amp;AP348&amp;","&amp;AQ348&amp;","&amp;AR348&amp;","&amp;AS348&amp;","&amp;AT348&amp;","&amp;AU348&amp;","&amp;AV348&amp;","&amp;AW348&amp;","&amp;BI348&amp;","&amp;BJ348&amp;")"</f>
        <v>InitUnitMagic('IK01',,,,,,,,,,)</v>
      </c>
      <c r="CQ348" s="70" t="str">
        <f t="shared" ref="CQ348:CQ355" si="6009">"InitUnitAdd('"&amp;B348&amp;"',"&amp;BK348&amp;","&amp;BL348&amp;","&amp;BM348&amp;","&amp;BN348&amp;","&amp;BO348&amp;","&amp;BP348&amp;","&amp;BQ348&amp;","&amp;BR348&amp;","&amp;BS348&amp;","&amp;BT348&amp;")"</f>
        <v>InitUnitAdd('IK01',,,,,,,,,,)</v>
      </c>
      <c r="CR348" s="70" t="str">
        <f t="shared" ref="CR348:CR355" si="6010">"InitEquipData('"&amp;B348&amp;"',"&amp;D348&amp;","&amp;CR$1&amp;A348&amp;CR$1&amp;","&amp;E348&amp;","&amp;I348&amp;","&amp;F348&amp;","&amp;G348&amp;",'"&amp;J348&amp;"','"&amp;K348&amp;"','"&amp;L348&amp;"','"&amp;M348&amp;"','"&amp;N348&amp;"','"&amp;O348&amp;"',"&amp;CR$1&amp;U349&amp;CR$1&amp;")"</f>
        <v>InitEquipData('IK01',,"",,,,,'','','','','','',"ReplaceableTextures\\CommandButtons\\BTNSST02.blp")</v>
      </c>
      <c r="CU348" s="95" t="str">
        <f t="shared" si="5774"/>
        <v>|n</v>
      </c>
      <c r="CV348" s="61" t="str">
        <f t="shared" ref="CV348:CV411" si="6011">T348</f>
        <v>致命倍率|Cffffc926+150%|n|n|r|Cffff00bf【白虎】|r+|Cffff00bf【白虎】|r=|Cffffc926【神威虎爪】|n|n|r|Cff00ff7f点击穿戴或脱卸。|r</v>
      </c>
      <c r="CW348" s="60"/>
      <c r="CX348" s="60"/>
      <c r="CY348" s="60"/>
      <c r="CZ348" s="60"/>
      <c r="DA348" s="60"/>
      <c r="DB348" s="71" t="str">
        <f t="shared" si="5775"/>
        <v/>
      </c>
      <c r="DC348" s="71" t="str">
        <f t="shared" si="5776"/>
        <v/>
      </c>
      <c r="DD348" s="71" t="str">
        <f t="shared" si="5777"/>
        <v/>
      </c>
      <c r="DE348" s="71" t="str">
        <f t="shared" si="5778"/>
        <v/>
      </c>
      <c r="DF348" s="71" t="str">
        <f t="shared" si="5779"/>
        <v/>
      </c>
      <c r="DG348" s="71" t="str">
        <f t="shared" si="5780"/>
        <v/>
      </c>
      <c r="DH348" s="71" t="str">
        <f t="shared" si="5781"/>
        <v/>
      </c>
      <c r="DI348" s="71" t="str">
        <f t="shared" si="5782"/>
        <v/>
      </c>
      <c r="DJ348" s="71" t="str">
        <f t="shared" si="5783"/>
        <v/>
      </c>
      <c r="DK348" s="71" t="str">
        <f t="shared" si="5784"/>
        <v/>
      </c>
      <c r="DL348" s="71" t="str">
        <f t="shared" si="5785"/>
        <v/>
      </c>
      <c r="DM348" s="71" t="str">
        <f t="shared" si="5786"/>
        <v/>
      </c>
      <c r="DN348" s="71" t="str">
        <f t="shared" si="5787"/>
        <v/>
      </c>
      <c r="DO348" s="71" t="str">
        <f t="shared" si="5788"/>
        <v/>
      </c>
      <c r="DP348" s="71" t="str">
        <f t="shared" si="5789"/>
        <v/>
      </c>
      <c r="DQ348" s="71" t="str">
        <f t="shared" si="5790"/>
        <v/>
      </c>
      <c r="DR348" s="71" t="str">
        <f t="shared" si="5791"/>
        <v/>
      </c>
      <c r="DS348" s="71" t="str">
        <f t="shared" si="5792"/>
        <v/>
      </c>
      <c r="DT348" s="71" t="str">
        <f t="shared" si="5793"/>
        <v/>
      </c>
      <c r="DU348" s="71" t="str">
        <f t="shared" si="5794"/>
        <v/>
      </c>
      <c r="DV348" s="71" t="str">
        <f t="shared" si="5795"/>
        <v/>
      </c>
      <c r="DW348" s="71" t="str">
        <f t="shared" si="5796"/>
        <v/>
      </c>
      <c r="DX348" s="71" t="str">
        <f t="shared" si="5797"/>
        <v/>
      </c>
      <c r="DY348" s="71" t="str">
        <f t="shared" si="5798"/>
        <v/>
      </c>
      <c r="DZ348" s="71" t="str">
        <f t="shared" si="5799"/>
        <v/>
      </c>
      <c r="EA348" s="71" t="str">
        <f t="shared" si="5800"/>
        <v/>
      </c>
      <c r="EB348" s="71" t="str">
        <f t="shared" si="5801"/>
        <v/>
      </c>
      <c r="EC348" s="71" t="str">
        <f t="shared" si="5802"/>
        <v/>
      </c>
      <c r="ED348" s="71" t="str">
        <f t="shared" si="5803"/>
        <v/>
      </c>
      <c r="EE348" s="71" t="str">
        <f t="shared" si="5804"/>
        <v/>
      </c>
      <c r="EF348" s="71" t="str">
        <f t="shared" si="5805"/>
        <v/>
      </c>
      <c r="EG348" s="71" t="str">
        <f t="shared" si="5806"/>
        <v/>
      </c>
      <c r="EH348" s="71" t="str">
        <f t="shared" si="5807"/>
        <v/>
      </c>
      <c r="EI348" s="71" t="str">
        <f t="shared" si="5808"/>
        <v/>
      </c>
      <c r="EJ348" s="71" t="str">
        <f t="shared" si="5809"/>
        <v/>
      </c>
      <c r="EK348" s="71" t="str">
        <f t="shared" si="5810"/>
        <v/>
      </c>
      <c r="EL348" s="71" t="str">
        <f t="shared" si="5811"/>
        <v/>
      </c>
      <c r="EM348" s="71" t="str">
        <f t="shared" si="5812"/>
        <v/>
      </c>
      <c r="EN348" s="71" t="str">
        <f t="shared" si="5813"/>
        <v/>
      </c>
      <c r="EO348" s="71" t="str">
        <f t="shared" si="5814"/>
        <v/>
      </c>
      <c r="EP348" s="71" t="str">
        <f t="shared" si="5815"/>
        <v/>
      </c>
      <c r="EQ348" s="71" t="str">
        <f t="shared" si="5816"/>
        <v/>
      </c>
      <c r="ER348" s="71" t="str">
        <f t="shared" si="5817"/>
        <v/>
      </c>
      <c r="ES348" s="71" t="str">
        <f t="shared" si="5818"/>
        <v/>
      </c>
      <c r="ET348" s="71" t="str">
        <f t="shared" si="5819"/>
        <v/>
      </c>
      <c r="EU348" s="71" t="str">
        <f t="shared" si="5820"/>
        <v/>
      </c>
      <c r="EV348" s="71" t="str">
        <f t="shared" si="5821"/>
        <v/>
      </c>
      <c r="EW348" s="71" t="str">
        <f t="shared" si="5822"/>
        <v/>
      </c>
      <c r="EX348" s="71" t="str">
        <f t="shared" si="5823"/>
        <v/>
      </c>
      <c r="EY348" s="71" t="str">
        <f t="shared" si="5824"/>
        <v/>
      </c>
      <c r="EZ348" s="71" t="str">
        <f t="shared" si="5825"/>
        <v/>
      </c>
      <c r="FA348" s="71" t="str">
        <f t="shared" si="5826"/>
        <v/>
      </c>
      <c r="FB348" s="71" t="str">
        <f t="shared" si="5827"/>
        <v/>
      </c>
      <c r="FC348" s="71" t="str">
        <f t="shared" si="5828"/>
        <v/>
      </c>
      <c r="FD348" s="71" t="str">
        <f t="shared" si="5829"/>
        <v/>
      </c>
      <c r="FE348" s="71" t="str">
        <f t="shared" si="5830"/>
        <v/>
      </c>
      <c r="FF348" s="71" t="str">
        <f t="shared" si="5831"/>
        <v/>
      </c>
      <c r="FG348" s="71" t="str">
        <f t="shared" si="5832"/>
        <v/>
      </c>
      <c r="FH348" s="71" t="str">
        <f t="shared" si="5833"/>
        <v/>
      </c>
      <c r="FI348" s="71" t="str">
        <f t="shared" si="5834"/>
        <v/>
      </c>
      <c r="FJ348" s="71" t="str">
        <f t="shared" si="5835"/>
        <v/>
      </c>
      <c r="FK348" s="71" t="str">
        <f t="shared" si="5836"/>
        <v/>
      </c>
      <c r="FL348" s="71" t="str">
        <f t="shared" si="5837"/>
        <v/>
      </c>
      <c r="FM348" s="71" t="str">
        <f t="shared" si="5838"/>
        <v/>
      </c>
      <c r="FN348" s="71" t="str">
        <f t="shared" si="5839"/>
        <v/>
      </c>
      <c r="FO348" s="71" t="str">
        <f t="shared" si="5840"/>
        <v/>
      </c>
      <c r="FP348" s="71" t="str">
        <f t="shared" si="5841"/>
        <v/>
      </c>
      <c r="FQ348" s="71" t="str">
        <f t="shared" si="5842"/>
        <v/>
      </c>
      <c r="FR348" s="71" t="str">
        <f t="shared" si="5843"/>
        <v/>
      </c>
      <c r="FS348" s="71" t="str">
        <f t="shared" si="5844"/>
        <v/>
      </c>
    </row>
    <row r="349" spans="1:175" ht="16.5">
      <c r="A349" s="133"/>
      <c r="B349" s="80" t="s">
        <v>959</v>
      </c>
      <c r="C349" s="147" t="s">
        <v>960</v>
      </c>
      <c r="T349" s="152" t="s">
        <v>961</v>
      </c>
      <c r="U349" s="85" t="s">
        <v>962</v>
      </c>
      <c r="CN349" s="70" t="str">
        <f t="shared" si="6006"/>
        <v>InitUnitState('IK02',,,,,,,,,,)</v>
      </c>
      <c r="CO349" s="70" t="str">
        <f t="shared" si="6007"/>
        <v>InitUnitNormal('IK02',,,,,,,,,,)</v>
      </c>
      <c r="CP349" s="70" t="str">
        <f t="shared" si="6008"/>
        <v>InitUnitMagic('IK02',,,,,,,,,,)</v>
      </c>
      <c r="CQ349" s="70" t="str">
        <f t="shared" si="6009"/>
        <v>InitUnitAdd('IK02',,,,,,,,,,)</v>
      </c>
      <c r="CR349" s="70" t="str">
        <f t="shared" si="6010"/>
        <v>InitEquipData('IK02',,"",,,,,'','','','','','',"ReplaceableTextures\\CommandButtons\\BTNSST03.blp")</v>
      </c>
      <c r="CU349" s="95" t="str">
        <f t="shared" si="5774"/>
        <v>|n</v>
      </c>
      <c r="CV349" s="61" t="str">
        <f t="shared" si="6011"/>
        <v>最大生命|Cffffc926+10%|n|n|r|Cffff00bf【玄武】|r+|Cffff00bf【玄武】|r=|Cffffc926【佛陀舍利】|n|n|r|Cff00ff7f点击穿戴或脱卸。|r</v>
      </c>
      <c r="CW349" s="60"/>
      <c r="CX349" s="60"/>
      <c r="CY349" s="60"/>
      <c r="CZ349" s="60"/>
      <c r="DA349" s="60"/>
      <c r="DB349" s="71" t="str">
        <f t="shared" si="5775"/>
        <v/>
      </c>
      <c r="DC349" s="71" t="str">
        <f t="shared" si="5776"/>
        <v/>
      </c>
      <c r="DD349" s="71" t="str">
        <f t="shared" si="5777"/>
        <v/>
      </c>
      <c r="DE349" s="71" t="str">
        <f t="shared" si="5778"/>
        <v/>
      </c>
      <c r="DF349" s="71" t="str">
        <f t="shared" si="5779"/>
        <v/>
      </c>
      <c r="DG349" s="71" t="str">
        <f t="shared" si="5780"/>
        <v/>
      </c>
      <c r="DH349" s="71" t="str">
        <f t="shared" si="5781"/>
        <v/>
      </c>
      <c r="DI349" s="71" t="str">
        <f t="shared" si="5782"/>
        <v/>
      </c>
      <c r="DJ349" s="71" t="str">
        <f t="shared" si="5783"/>
        <v/>
      </c>
      <c r="DK349" s="71" t="str">
        <f t="shared" si="5784"/>
        <v/>
      </c>
      <c r="DL349" s="71" t="str">
        <f t="shared" si="5785"/>
        <v/>
      </c>
      <c r="DM349" s="71" t="str">
        <f t="shared" si="5786"/>
        <v/>
      </c>
      <c r="DN349" s="71" t="str">
        <f t="shared" si="5787"/>
        <v/>
      </c>
      <c r="DO349" s="71" t="str">
        <f t="shared" si="5788"/>
        <v/>
      </c>
      <c r="DP349" s="71" t="str">
        <f t="shared" si="5789"/>
        <v/>
      </c>
      <c r="DQ349" s="71" t="str">
        <f t="shared" si="5790"/>
        <v/>
      </c>
      <c r="DR349" s="71" t="str">
        <f t="shared" si="5791"/>
        <v/>
      </c>
      <c r="DS349" s="71" t="str">
        <f t="shared" si="5792"/>
        <v/>
      </c>
      <c r="DT349" s="71" t="str">
        <f t="shared" si="5793"/>
        <v/>
      </c>
      <c r="DU349" s="71" t="str">
        <f t="shared" si="5794"/>
        <v/>
      </c>
      <c r="DV349" s="71" t="str">
        <f t="shared" si="5795"/>
        <v/>
      </c>
      <c r="DW349" s="71" t="str">
        <f t="shared" si="5796"/>
        <v/>
      </c>
      <c r="DX349" s="71" t="str">
        <f t="shared" si="5797"/>
        <v/>
      </c>
      <c r="DY349" s="71" t="str">
        <f t="shared" si="5798"/>
        <v/>
      </c>
      <c r="DZ349" s="71" t="str">
        <f t="shared" si="5799"/>
        <v/>
      </c>
      <c r="EA349" s="71" t="str">
        <f t="shared" si="5800"/>
        <v/>
      </c>
      <c r="EB349" s="71" t="str">
        <f t="shared" si="5801"/>
        <v/>
      </c>
      <c r="EC349" s="71" t="str">
        <f t="shared" si="5802"/>
        <v/>
      </c>
      <c r="ED349" s="71" t="str">
        <f t="shared" si="5803"/>
        <v/>
      </c>
      <c r="EE349" s="71" t="str">
        <f t="shared" si="5804"/>
        <v/>
      </c>
      <c r="EF349" s="71" t="str">
        <f t="shared" si="5805"/>
        <v/>
      </c>
      <c r="EG349" s="71" t="str">
        <f t="shared" si="5806"/>
        <v/>
      </c>
      <c r="EH349" s="71" t="str">
        <f t="shared" si="5807"/>
        <v/>
      </c>
      <c r="EI349" s="71" t="str">
        <f t="shared" si="5808"/>
        <v/>
      </c>
      <c r="EJ349" s="71" t="str">
        <f t="shared" si="5809"/>
        <v/>
      </c>
      <c r="EK349" s="71" t="str">
        <f t="shared" si="5810"/>
        <v/>
      </c>
      <c r="EL349" s="71" t="str">
        <f t="shared" si="5811"/>
        <v/>
      </c>
      <c r="EM349" s="71" t="str">
        <f t="shared" si="5812"/>
        <v/>
      </c>
      <c r="EN349" s="71" t="str">
        <f t="shared" si="5813"/>
        <v/>
      </c>
      <c r="EO349" s="71" t="str">
        <f t="shared" si="5814"/>
        <v/>
      </c>
      <c r="EP349" s="71" t="str">
        <f t="shared" si="5815"/>
        <v/>
      </c>
      <c r="EQ349" s="71" t="str">
        <f t="shared" si="5816"/>
        <v/>
      </c>
      <c r="ER349" s="71" t="str">
        <f t="shared" si="5817"/>
        <v/>
      </c>
      <c r="ES349" s="71" t="str">
        <f t="shared" si="5818"/>
        <v/>
      </c>
      <c r="ET349" s="71" t="str">
        <f t="shared" si="5819"/>
        <v/>
      </c>
      <c r="EU349" s="71" t="str">
        <f t="shared" si="5820"/>
        <v/>
      </c>
      <c r="EV349" s="71" t="str">
        <f t="shared" si="5821"/>
        <v/>
      </c>
      <c r="EW349" s="71" t="str">
        <f t="shared" si="5822"/>
        <v/>
      </c>
      <c r="EX349" s="71" t="str">
        <f t="shared" si="5823"/>
        <v/>
      </c>
      <c r="EY349" s="71" t="str">
        <f t="shared" si="5824"/>
        <v/>
      </c>
      <c r="EZ349" s="71" t="str">
        <f t="shared" si="5825"/>
        <v/>
      </c>
      <c r="FA349" s="71" t="str">
        <f t="shared" si="5826"/>
        <v/>
      </c>
      <c r="FB349" s="71" t="str">
        <f t="shared" si="5827"/>
        <v/>
      </c>
      <c r="FC349" s="71" t="str">
        <f t="shared" si="5828"/>
        <v/>
      </c>
      <c r="FD349" s="71" t="str">
        <f t="shared" si="5829"/>
        <v/>
      </c>
      <c r="FE349" s="71" t="str">
        <f t="shared" si="5830"/>
        <v/>
      </c>
      <c r="FF349" s="71" t="str">
        <f t="shared" si="5831"/>
        <v/>
      </c>
      <c r="FG349" s="71" t="str">
        <f t="shared" si="5832"/>
        <v/>
      </c>
      <c r="FH349" s="71" t="str">
        <f t="shared" si="5833"/>
        <v/>
      </c>
      <c r="FI349" s="71" t="str">
        <f t="shared" si="5834"/>
        <v/>
      </c>
      <c r="FJ349" s="71" t="str">
        <f t="shared" si="5835"/>
        <v/>
      </c>
      <c r="FK349" s="71" t="str">
        <f t="shared" si="5836"/>
        <v/>
      </c>
      <c r="FL349" s="71" t="str">
        <f t="shared" si="5837"/>
        <v/>
      </c>
      <c r="FM349" s="71" t="str">
        <f t="shared" si="5838"/>
        <v/>
      </c>
      <c r="FN349" s="71" t="str">
        <f t="shared" si="5839"/>
        <v/>
      </c>
      <c r="FO349" s="71" t="str">
        <f t="shared" si="5840"/>
        <v/>
      </c>
      <c r="FP349" s="71" t="str">
        <f t="shared" si="5841"/>
        <v/>
      </c>
      <c r="FQ349" s="71" t="str">
        <f t="shared" si="5842"/>
        <v/>
      </c>
      <c r="FR349" s="71" t="str">
        <f t="shared" si="5843"/>
        <v/>
      </c>
      <c r="FS349" s="71" t="str">
        <f t="shared" si="5844"/>
        <v/>
      </c>
    </row>
    <row r="350" spans="1:175" ht="16.5">
      <c r="A350" s="134"/>
      <c r="B350" s="80" t="s">
        <v>963</v>
      </c>
      <c r="C350" s="147" t="s">
        <v>964</v>
      </c>
      <c r="T350" s="152" t="s">
        <v>965</v>
      </c>
      <c r="U350" s="85" t="s">
        <v>966</v>
      </c>
      <c r="CN350" s="70" t="str">
        <f t="shared" si="6006"/>
        <v>InitUnitState('IK03',,,,,,,,,,)</v>
      </c>
      <c r="CO350" s="70" t="str">
        <f t="shared" si="6007"/>
        <v>InitUnitNormal('IK03',,,,,,,,,,)</v>
      </c>
      <c r="CP350" s="70" t="str">
        <f t="shared" si="6008"/>
        <v>InitUnitMagic('IK03',,,,,,,,,,)</v>
      </c>
      <c r="CQ350" s="70" t="str">
        <f t="shared" si="6009"/>
        <v>InitUnitAdd('IK03',,,,,,,,,,)</v>
      </c>
      <c r="CR350" s="70" t="str">
        <f t="shared" si="6010"/>
        <v>InitEquipData('IK03',,"",,,,,'','','','','','',"ReplaceableTextures\\CommandButtons\\BTNSST04.blp")</v>
      </c>
      <c r="CU350" s="95" t="str">
        <f t="shared" si="5774"/>
        <v>|n</v>
      </c>
      <c r="CV350" s="61" t="str">
        <f t="shared" si="6011"/>
        <v>道兵伤害|Cffffc926+30%|n|n|r|Cffff00bf【帝魄】|r+|Cffff00bf【帝魄】|r=|Cffffc926【昊天帝玉】|n|n|r|Cff00ff7f点击穿戴或脱卸。|r</v>
      </c>
      <c r="CW350" s="60"/>
      <c r="CX350" s="60"/>
      <c r="CY350" s="60"/>
      <c r="CZ350" s="60"/>
      <c r="DA350" s="60"/>
      <c r="DB350" s="71" t="str">
        <f t="shared" si="5775"/>
        <v/>
      </c>
      <c r="DC350" s="71" t="str">
        <f t="shared" si="5776"/>
        <v/>
      </c>
      <c r="DD350" s="71" t="str">
        <f t="shared" si="5777"/>
        <v/>
      </c>
      <c r="DE350" s="71" t="str">
        <f t="shared" si="5778"/>
        <v/>
      </c>
      <c r="DF350" s="71" t="str">
        <f t="shared" si="5779"/>
        <v/>
      </c>
      <c r="DG350" s="71" t="str">
        <f t="shared" si="5780"/>
        <v/>
      </c>
      <c r="DH350" s="71" t="str">
        <f t="shared" si="5781"/>
        <v/>
      </c>
      <c r="DI350" s="71" t="str">
        <f t="shared" si="5782"/>
        <v/>
      </c>
      <c r="DJ350" s="71" t="str">
        <f t="shared" si="5783"/>
        <v/>
      </c>
      <c r="DK350" s="71" t="str">
        <f t="shared" si="5784"/>
        <v/>
      </c>
      <c r="DL350" s="71" t="str">
        <f t="shared" si="5785"/>
        <v/>
      </c>
      <c r="DM350" s="71" t="str">
        <f t="shared" si="5786"/>
        <v/>
      </c>
      <c r="DN350" s="71" t="str">
        <f t="shared" si="5787"/>
        <v/>
      </c>
      <c r="DO350" s="71" t="str">
        <f t="shared" si="5788"/>
        <v/>
      </c>
      <c r="DP350" s="71" t="str">
        <f t="shared" si="5789"/>
        <v/>
      </c>
      <c r="DQ350" s="71" t="str">
        <f t="shared" si="5790"/>
        <v/>
      </c>
      <c r="DR350" s="71" t="str">
        <f t="shared" si="5791"/>
        <v/>
      </c>
      <c r="DS350" s="71" t="str">
        <f t="shared" si="5792"/>
        <v/>
      </c>
      <c r="DT350" s="71" t="str">
        <f t="shared" si="5793"/>
        <v/>
      </c>
      <c r="DU350" s="71" t="str">
        <f t="shared" si="5794"/>
        <v/>
      </c>
      <c r="DV350" s="71" t="str">
        <f t="shared" si="5795"/>
        <v/>
      </c>
      <c r="DW350" s="71" t="str">
        <f t="shared" si="5796"/>
        <v/>
      </c>
      <c r="DX350" s="71" t="str">
        <f t="shared" si="5797"/>
        <v/>
      </c>
      <c r="DY350" s="71" t="str">
        <f t="shared" si="5798"/>
        <v/>
      </c>
      <c r="DZ350" s="71" t="str">
        <f t="shared" si="5799"/>
        <v/>
      </c>
      <c r="EA350" s="71" t="str">
        <f t="shared" si="5800"/>
        <v/>
      </c>
      <c r="EB350" s="71" t="str">
        <f t="shared" si="5801"/>
        <v/>
      </c>
      <c r="EC350" s="71" t="str">
        <f t="shared" si="5802"/>
        <v/>
      </c>
      <c r="ED350" s="71" t="str">
        <f t="shared" si="5803"/>
        <v/>
      </c>
      <c r="EE350" s="71" t="str">
        <f t="shared" si="5804"/>
        <v/>
      </c>
      <c r="EF350" s="71" t="str">
        <f t="shared" si="5805"/>
        <v/>
      </c>
      <c r="EG350" s="71" t="str">
        <f t="shared" si="5806"/>
        <v/>
      </c>
      <c r="EH350" s="71" t="str">
        <f t="shared" si="5807"/>
        <v/>
      </c>
      <c r="EI350" s="71" t="str">
        <f t="shared" si="5808"/>
        <v/>
      </c>
      <c r="EJ350" s="71" t="str">
        <f t="shared" si="5809"/>
        <v/>
      </c>
      <c r="EK350" s="71" t="str">
        <f t="shared" si="5810"/>
        <v/>
      </c>
      <c r="EL350" s="71" t="str">
        <f t="shared" si="5811"/>
        <v/>
      </c>
      <c r="EM350" s="71" t="str">
        <f t="shared" si="5812"/>
        <v/>
      </c>
      <c r="EN350" s="71" t="str">
        <f t="shared" si="5813"/>
        <v/>
      </c>
      <c r="EO350" s="71" t="str">
        <f t="shared" si="5814"/>
        <v/>
      </c>
      <c r="EP350" s="71" t="str">
        <f t="shared" si="5815"/>
        <v/>
      </c>
      <c r="EQ350" s="71" t="str">
        <f t="shared" si="5816"/>
        <v/>
      </c>
      <c r="ER350" s="71" t="str">
        <f t="shared" si="5817"/>
        <v/>
      </c>
      <c r="ES350" s="71" t="str">
        <f t="shared" si="5818"/>
        <v/>
      </c>
      <c r="ET350" s="71" t="str">
        <f t="shared" si="5819"/>
        <v/>
      </c>
      <c r="EU350" s="71" t="str">
        <f t="shared" si="5820"/>
        <v/>
      </c>
      <c r="EV350" s="71" t="str">
        <f t="shared" si="5821"/>
        <v/>
      </c>
      <c r="EW350" s="71" t="str">
        <f t="shared" si="5822"/>
        <v/>
      </c>
      <c r="EX350" s="71" t="str">
        <f t="shared" si="5823"/>
        <v/>
      </c>
      <c r="EY350" s="71" t="str">
        <f t="shared" si="5824"/>
        <v/>
      </c>
      <c r="EZ350" s="71" t="str">
        <f t="shared" si="5825"/>
        <v/>
      </c>
      <c r="FA350" s="71" t="str">
        <f t="shared" si="5826"/>
        <v/>
      </c>
      <c r="FB350" s="71" t="str">
        <f t="shared" si="5827"/>
        <v/>
      </c>
      <c r="FC350" s="71" t="str">
        <f t="shared" si="5828"/>
        <v/>
      </c>
      <c r="FD350" s="71" t="str">
        <f t="shared" si="5829"/>
        <v/>
      </c>
      <c r="FE350" s="71" t="str">
        <f t="shared" si="5830"/>
        <v/>
      </c>
      <c r="FF350" s="71" t="str">
        <f t="shared" si="5831"/>
        <v/>
      </c>
      <c r="FG350" s="71" t="str">
        <f t="shared" si="5832"/>
        <v/>
      </c>
      <c r="FH350" s="71" t="str">
        <f t="shared" si="5833"/>
        <v/>
      </c>
      <c r="FI350" s="71" t="str">
        <f t="shared" si="5834"/>
        <v/>
      </c>
      <c r="FJ350" s="71" t="str">
        <f t="shared" si="5835"/>
        <v/>
      </c>
      <c r="FK350" s="71" t="str">
        <f t="shared" si="5836"/>
        <v/>
      </c>
      <c r="FL350" s="71" t="str">
        <f t="shared" si="5837"/>
        <v/>
      </c>
      <c r="FM350" s="71" t="str">
        <f t="shared" si="5838"/>
        <v/>
      </c>
      <c r="FN350" s="71" t="str">
        <f t="shared" si="5839"/>
        <v/>
      </c>
      <c r="FO350" s="71" t="str">
        <f t="shared" si="5840"/>
        <v/>
      </c>
      <c r="FP350" s="71" t="str">
        <f t="shared" si="5841"/>
        <v/>
      </c>
      <c r="FQ350" s="71" t="str">
        <f t="shared" si="5842"/>
        <v/>
      </c>
      <c r="FR350" s="71" t="str">
        <f t="shared" si="5843"/>
        <v/>
      </c>
      <c r="FS350" s="71" t="str">
        <f t="shared" si="5844"/>
        <v/>
      </c>
    </row>
    <row r="351" spans="1:175" ht="16.5">
      <c r="A351" s="134"/>
      <c r="B351" s="80" t="s">
        <v>967</v>
      </c>
      <c r="C351" s="147" t="s">
        <v>968</v>
      </c>
      <c r="T351" s="152" t="s">
        <v>969</v>
      </c>
      <c r="U351" s="85" t="s">
        <v>970</v>
      </c>
      <c r="CN351" s="70" t="str">
        <f t="shared" si="6006"/>
        <v>InitUnitState('IK04',,,,,,,,,,)</v>
      </c>
      <c r="CO351" s="70" t="str">
        <f t="shared" si="6007"/>
        <v>InitUnitNormal('IK04',,,,,,,,,,)</v>
      </c>
      <c r="CP351" s="70" t="str">
        <f t="shared" si="6008"/>
        <v>InitUnitMagic('IK04',,,,,,,,,,)</v>
      </c>
      <c r="CQ351" s="70" t="str">
        <f t="shared" si="6009"/>
        <v>InitUnitAdd('IK04',,,,,,,,,,)</v>
      </c>
      <c r="CR351" s="70" t="str">
        <f t="shared" si="6010"/>
        <v>InitEquipData('IK04',,"",,,,,'','','','','','',"ReplaceableTextures\\CommandButtons\\BTNSST05.blp")</v>
      </c>
      <c r="CU351" s="95" t="str">
        <f t="shared" si="5774"/>
        <v>|n</v>
      </c>
      <c r="CV351" s="61" t="str">
        <f t="shared" si="6011"/>
        <v>攻击|Cffffc926+30000|r，攻击|Cffffc926+6%|n|n|r|Cffff00bf【青龙】|r+|Cffff00bf【青龙】|r=|Cffffc926【应龙珠】|n|n|r|Cff00ff7f点击穿戴或脱卸。|r</v>
      </c>
      <c r="CW351" s="60"/>
      <c r="CX351" s="60"/>
      <c r="CY351" s="60"/>
      <c r="CZ351" s="60"/>
      <c r="DA351" s="60"/>
      <c r="DB351" s="71" t="str">
        <f t="shared" si="5775"/>
        <v/>
      </c>
      <c r="DC351" s="71" t="str">
        <f t="shared" si="5776"/>
        <v/>
      </c>
      <c r="DD351" s="71" t="str">
        <f t="shared" si="5777"/>
        <v/>
      </c>
      <c r="DE351" s="71" t="str">
        <f t="shared" si="5778"/>
        <v/>
      </c>
      <c r="DF351" s="71" t="str">
        <f t="shared" si="5779"/>
        <v/>
      </c>
      <c r="DG351" s="71" t="str">
        <f t="shared" si="5780"/>
        <v/>
      </c>
      <c r="DH351" s="71" t="str">
        <f t="shared" si="5781"/>
        <v/>
      </c>
      <c r="DI351" s="71" t="str">
        <f t="shared" si="5782"/>
        <v/>
      </c>
      <c r="DJ351" s="71" t="str">
        <f t="shared" si="5783"/>
        <v/>
      </c>
      <c r="DK351" s="71" t="str">
        <f t="shared" si="5784"/>
        <v/>
      </c>
      <c r="DL351" s="71" t="str">
        <f t="shared" si="5785"/>
        <v/>
      </c>
      <c r="DM351" s="71" t="str">
        <f t="shared" si="5786"/>
        <v/>
      </c>
      <c r="DN351" s="71" t="str">
        <f t="shared" si="5787"/>
        <v/>
      </c>
      <c r="DO351" s="71" t="str">
        <f t="shared" si="5788"/>
        <v/>
      </c>
      <c r="DP351" s="71" t="str">
        <f t="shared" si="5789"/>
        <v/>
      </c>
      <c r="DQ351" s="71" t="str">
        <f t="shared" si="5790"/>
        <v/>
      </c>
      <c r="DR351" s="71" t="str">
        <f t="shared" si="5791"/>
        <v/>
      </c>
      <c r="DS351" s="71" t="str">
        <f t="shared" si="5792"/>
        <v/>
      </c>
      <c r="DT351" s="71" t="str">
        <f t="shared" si="5793"/>
        <v/>
      </c>
      <c r="DU351" s="71" t="str">
        <f t="shared" si="5794"/>
        <v/>
      </c>
      <c r="DV351" s="71" t="str">
        <f t="shared" si="5795"/>
        <v/>
      </c>
      <c r="DW351" s="71" t="str">
        <f t="shared" si="5796"/>
        <v/>
      </c>
      <c r="DX351" s="71" t="str">
        <f t="shared" si="5797"/>
        <v/>
      </c>
      <c r="DY351" s="71" t="str">
        <f t="shared" si="5798"/>
        <v/>
      </c>
      <c r="DZ351" s="71" t="str">
        <f t="shared" si="5799"/>
        <v/>
      </c>
      <c r="EA351" s="71" t="str">
        <f t="shared" si="5800"/>
        <v/>
      </c>
      <c r="EB351" s="71" t="str">
        <f t="shared" si="5801"/>
        <v/>
      </c>
      <c r="EC351" s="71" t="str">
        <f t="shared" si="5802"/>
        <v/>
      </c>
      <c r="ED351" s="71" t="str">
        <f t="shared" si="5803"/>
        <v/>
      </c>
      <c r="EE351" s="71" t="str">
        <f t="shared" si="5804"/>
        <v/>
      </c>
      <c r="EF351" s="71" t="str">
        <f t="shared" si="5805"/>
        <v/>
      </c>
      <c r="EG351" s="71" t="str">
        <f t="shared" si="5806"/>
        <v/>
      </c>
      <c r="EH351" s="71" t="str">
        <f t="shared" si="5807"/>
        <v/>
      </c>
      <c r="EI351" s="71" t="str">
        <f t="shared" si="5808"/>
        <v/>
      </c>
      <c r="EJ351" s="71" t="str">
        <f t="shared" si="5809"/>
        <v/>
      </c>
      <c r="EK351" s="71" t="str">
        <f t="shared" si="5810"/>
        <v/>
      </c>
      <c r="EL351" s="71" t="str">
        <f t="shared" si="5811"/>
        <v/>
      </c>
      <c r="EM351" s="71" t="str">
        <f t="shared" si="5812"/>
        <v/>
      </c>
      <c r="EN351" s="71" t="str">
        <f t="shared" si="5813"/>
        <v/>
      </c>
      <c r="EO351" s="71" t="str">
        <f t="shared" si="5814"/>
        <v/>
      </c>
      <c r="EP351" s="71" t="str">
        <f t="shared" si="5815"/>
        <v/>
      </c>
      <c r="EQ351" s="71" t="str">
        <f t="shared" si="5816"/>
        <v/>
      </c>
      <c r="ER351" s="71" t="str">
        <f t="shared" si="5817"/>
        <v/>
      </c>
      <c r="ES351" s="71" t="str">
        <f t="shared" si="5818"/>
        <v/>
      </c>
      <c r="ET351" s="71" t="str">
        <f t="shared" si="5819"/>
        <v/>
      </c>
      <c r="EU351" s="71" t="str">
        <f t="shared" si="5820"/>
        <v/>
      </c>
      <c r="EV351" s="71" t="str">
        <f t="shared" si="5821"/>
        <v/>
      </c>
      <c r="EW351" s="71" t="str">
        <f t="shared" si="5822"/>
        <v/>
      </c>
      <c r="EX351" s="71" t="str">
        <f t="shared" si="5823"/>
        <v/>
      </c>
      <c r="EY351" s="71" t="str">
        <f t="shared" si="5824"/>
        <v/>
      </c>
      <c r="EZ351" s="71" t="str">
        <f t="shared" si="5825"/>
        <v/>
      </c>
      <c r="FA351" s="71" t="str">
        <f t="shared" si="5826"/>
        <v/>
      </c>
      <c r="FB351" s="71" t="str">
        <f t="shared" si="5827"/>
        <v/>
      </c>
      <c r="FC351" s="71" t="str">
        <f t="shared" si="5828"/>
        <v/>
      </c>
      <c r="FD351" s="71" t="str">
        <f t="shared" si="5829"/>
        <v/>
      </c>
      <c r="FE351" s="71" t="str">
        <f t="shared" si="5830"/>
        <v/>
      </c>
      <c r="FF351" s="71" t="str">
        <f t="shared" si="5831"/>
        <v/>
      </c>
      <c r="FG351" s="71" t="str">
        <f t="shared" si="5832"/>
        <v/>
      </c>
      <c r="FH351" s="71" t="str">
        <f t="shared" si="5833"/>
        <v/>
      </c>
      <c r="FI351" s="71" t="str">
        <f t="shared" si="5834"/>
        <v/>
      </c>
      <c r="FJ351" s="71" t="str">
        <f t="shared" si="5835"/>
        <v/>
      </c>
      <c r="FK351" s="71" t="str">
        <f t="shared" si="5836"/>
        <v/>
      </c>
      <c r="FL351" s="71" t="str">
        <f t="shared" si="5837"/>
        <v/>
      </c>
      <c r="FM351" s="71" t="str">
        <f t="shared" si="5838"/>
        <v/>
      </c>
      <c r="FN351" s="71" t="str">
        <f t="shared" si="5839"/>
        <v/>
      </c>
      <c r="FO351" s="71" t="str">
        <f t="shared" si="5840"/>
        <v/>
      </c>
      <c r="FP351" s="71" t="str">
        <f t="shared" si="5841"/>
        <v/>
      </c>
      <c r="FQ351" s="71" t="str">
        <f t="shared" si="5842"/>
        <v/>
      </c>
      <c r="FR351" s="71" t="str">
        <f t="shared" si="5843"/>
        <v/>
      </c>
      <c r="FS351" s="71" t="str">
        <f t="shared" si="5844"/>
        <v/>
      </c>
    </row>
    <row r="352" spans="1:175" ht="16.5">
      <c r="A352" s="134"/>
      <c r="B352" s="80" t="s">
        <v>971</v>
      </c>
      <c r="C352" s="147" t="s">
        <v>972</v>
      </c>
      <c r="T352" s="152" t="s">
        <v>973</v>
      </c>
      <c r="U352" s="85" t="s">
        <v>974</v>
      </c>
      <c r="CN352" s="70" t="str">
        <f t="shared" si="6006"/>
        <v>InitUnitState('IK05',,,,,,,,,,)</v>
      </c>
      <c r="CO352" s="70" t="str">
        <f t="shared" si="6007"/>
        <v>InitUnitNormal('IK05',,,,,,,,,,)</v>
      </c>
      <c r="CP352" s="70" t="str">
        <f t="shared" si="6008"/>
        <v>InitUnitMagic('IK05',,,,,,,,,,)</v>
      </c>
      <c r="CQ352" s="70" t="str">
        <f t="shared" si="6009"/>
        <v>InitUnitAdd('IK05',,,,,,,,,,)</v>
      </c>
      <c r="CR352" s="70" t="str">
        <f t="shared" si="6010"/>
        <v>InitEquipData('IK05',,"",,,,,'','','','','','',"ReplaceableTextures\\CommandButtons\\BTNSST06.blp")</v>
      </c>
      <c r="CU352" s="95" t="str">
        <f t="shared" si="5774"/>
        <v>|n</v>
      </c>
      <c r="CV352" s="61" t="str">
        <f t="shared" si="6011"/>
        <v>护甲穿透|Cffffc926+80|n|n|r|Cffff00bf【白泽】|r+|Cffff00bf【白泽】|r=|Cffffc926【白泽之灵】|n|n|r|Cff00ff7f点击穿戴或脱卸。|r</v>
      </c>
      <c r="CW352" s="60"/>
      <c r="CX352" s="60"/>
      <c r="CY352" s="60"/>
      <c r="CZ352" s="60"/>
      <c r="DA352" s="60"/>
      <c r="DB352" s="71" t="str">
        <f t="shared" si="5775"/>
        <v/>
      </c>
      <c r="DC352" s="71" t="str">
        <f t="shared" si="5776"/>
        <v/>
      </c>
      <c r="DD352" s="71" t="str">
        <f t="shared" si="5777"/>
        <v/>
      </c>
      <c r="DE352" s="71" t="str">
        <f t="shared" si="5778"/>
        <v/>
      </c>
      <c r="DF352" s="71" t="str">
        <f t="shared" si="5779"/>
        <v/>
      </c>
      <c r="DG352" s="71" t="str">
        <f t="shared" si="5780"/>
        <v/>
      </c>
      <c r="DH352" s="71" t="str">
        <f t="shared" si="5781"/>
        <v/>
      </c>
      <c r="DI352" s="71" t="str">
        <f t="shared" si="5782"/>
        <v/>
      </c>
      <c r="DJ352" s="71" t="str">
        <f t="shared" si="5783"/>
        <v/>
      </c>
      <c r="DK352" s="71" t="str">
        <f t="shared" si="5784"/>
        <v/>
      </c>
      <c r="DL352" s="71" t="str">
        <f t="shared" si="5785"/>
        <v/>
      </c>
      <c r="DM352" s="71" t="str">
        <f t="shared" si="5786"/>
        <v/>
      </c>
      <c r="DN352" s="71" t="str">
        <f t="shared" si="5787"/>
        <v/>
      </c>
      <c r="DO352" s="71" t="str">
        <f t="shared" si="5788"/>
        <v/>
      </c>
      <c r="DP352" s="71" t="str">
        <f t="shared" si="5789"/>
        <v/>
      </c>
      <c r="DQ352" s="71" t="str">
        <f t="shared" si="5790"/>
        <v/>
      </c>
      <c r="DR352" s="71" t="str">
        <f t="shared" si="5791"/>
        <v/>
      </c>
      <c r="DS352" s="71" t="str">
        <f t="shared" si="5792"/>
        <v/>
      </c>
      <c r="DT352" s="71" t="str">
        <f t="shared" si="5793"/>
        <v/>
      </c>
      <c r="DU352" s="71" t="str">
        <f t="shared" si="5794"/>
        <v/>
      </c>
      <c r="DV352" s="71" t="str">
        <f t="shared" si="5795"/>
        <v/>
      </c>
      <c r="DW352" s="71" t="str">
        <f t="shared" si="5796"/>
        <v/>
      </c>
      <c r="DX352" s="71" t="str">
        <f t="shared" si="5797"/>
        <v/>
      </c>
      <c r="DY352" s="71" t="str">
        <f t="shared" si="5798"/>
        <v/>
      </c>
      <c r="DZ352" s="71" t="str">
        <f t="shared" si="5799"/>
        <v/>
      </c>
      <c r="EA352" s="71" t="str">
        <f t="shared" si="5800"/>
        <v/>
      </c>
      <c r="EB352" s="71" t="str">
        <f t="shared" si="5801"/>
        <v/>
      </c>
      <c r="EC352" s="71" t="str">
        <f t="shared" si="5802"/>
        <v/>
      </c>
      <c r="ED352" s="71" t="str">
        <f t="shared" si="5803"/>
        <v/>
      </c>
      <c r="EE352" s="71" t="str">
        <f t="shared" si="5804"/>
        <v/>
      </c>
      <c r="EF352" s="71" t="str">
        <f t="shared" si="5805"/>
        <v/>
      </c>
      <c r="EG352" s="71" t="str">
        <f t="shared" si="5806"/>
        <v/>
      </c>
      <c r="EH352" s="71" t="str">
        <f t="shared" si="5807"/>
        <v/>
      </c>
      <c r="EI352" s="71" t="str">
        <f t="shared" si="5808"/>
        <v/>
      </c>
      <c r="EJ352" s="71" t="str">
        <f t="shared" si="5809"/>
        <v/>
      </c>
      <c r="EK352" s="71" t="str">
        <f t="shared" si="5810"/>
        <v/>
      </c>
      <c r="EL352" s="71" t="str">
        <f t="shared" si="5811"/>
        <v/>
      </c>
      <c r="EM352" s="71" t="str">
        <f t="shared" si="5812"/>
        <v/>
      </c>
      <c r="EN352" s="71" t="str">
        <f t="shared" si="5813"/>
        <v/>
      </c>
      <c r="EO352" s="71" t="str">
        <f t="shared" si="5814"/>
        <v/>
      </c>
      <c r="EP352" s="71" t="str">
        <f t="shared" si="5815"/>
        <v/>
      </c>
      <c r="EQ352" s="71" t="str">
        <f t="shared" si="5816"/>
        <v/>
      </c>
      <c r="ER352" s="71" t="str">
        <f t="shared" si="5817"/>
        <v/>
      </c>
      <c r="ES352" s="71" t="str">
        <f t="shared" si="5818"/>
        <v/>
      </c>
      <c r="ET352" s="71" t="str">
        <f t="shared" si="5819"/>
        <v/>
      </c>
      <c r="EU352" s="71" t="str">
        <f t="shared" si="5820"/>
        <v/>
      </c>
      <c r="EV352" s="71" t="str">
        <f t="shared" si="5821"/>
        <v/>
      </c>
      <c r="EW352" s="71" t="str">
        <f t="shared" si="5822"/>
        <v/>
      </c>
      <c r="EX352" s="71" t="str">
        <f t="shared" si="5823"/>
        <v/>
      </c>
      <c r="EY352" s="71" t="str">
        <f t="shared" si="5824"/>
        <v/>
      </c>
      <c r="EZ352" s="71" t="str">
        <f t="shared" si="5825"/>
        <v/>
      </c>
      <c r="FA352" s="71" t="str">
        <f t="shared" si="5826"/>
        <v/>
      </c>
      <c r="FB352" s="71" t="str">
        <f t="shared" si="5827"/>
        <v/>
      </c>
      <c r="FC352" s="71" t="str">
        <f t="shared" si="5828"/>
        <v/>
      </c>
      <c r="FD352" s="71" t="str">
        <f t="shared" si="5829"/>
        <v/>
      </c>
      <c r="FE352" s="71" t="str">
        <f t="shared" si="5830"/>
        <v/>
      </c>
      <c r="FF352" s="71" t="str">
        <f t="shared" si="5831"/>
        <v/>
      </c>
      <c r="FG352" s="71" t="str">
        <f t="shared" si="5832"/>
        <v/>
      </c>
      <c r="FH352" s="71" t="str">
        <f t="shared" si="5833"/>
        <v/>
      </c>
      <c r="FI352" s="71" t="str">
        <f t="shared" si="5834"/>
        <v/>
      </c>
      <c r="FJ352" s="71" t="str">
        <f t="shared" si="5835"/>
        <v/>
      </c>
      <c r="FK352" s="71" t="str">
        <f t="shared" si="5836"/>
        <v/>
      </c>
      <c r="FL352" s="71" t="str">
        <f t="shared" si="5837"/>
        <v/>
      </c>
      <c r="FM352" s="71" t="str">
        <f t="shared" si="5838"/>
        <v/>
      </c>
      <c r="FN352" s="71" t="str">
        <f t="shared" si="5839"/>
        <v/>
      </c>
      <c r="FO352" s="71" t="str">
        <f t="shared" si="5840"/>
        <v/>
      </c>
      <c r="FP352" s="71" t="str">
        <f t="shared" si="5841"/>
        <v/>
      </c>
      <c r="FQ352" s="71" t="str">
        <f t="shared" si="5842"/>
        <v/>
      </c>
      <c r="FR352" s="71" t="str">
        <f t="shared" si="5843"/>
        <v/>
      </c>
      <c r="FS352" s="71" t="str">
        <f t="shared" si="5844"/>
        <v/>
      </c>
    </row>
    <row r="353" spans="1:175" ht="16.5">
      <c r="A353" s="134"/>
      <c r="B353" s="80" t="s">
        <v>975</v>
      </c>
      <c r="C353" s="147" t="s">
        <v>976</v>
      </c>
      <c r="T353" s="152" t="s">
        <v>977</v>
      </c>
      <c r="U353" s="85" t="s">
        <v>978</v>
      </c>
      <c r="CN353" s="70" t="str">
        <f t="shared" si="6006"/>
        <v>InitUnitState('IK06',,,,,,,,,,)</v>
      </c>
      <c r="CO353" s="70" t="str">
        <f t="shared" si="6007"/>
        <v>InitUnitNormal('IK06',,,,,,,,,,)</v>
      </c>
      <c r="CP353" s="70" t="str">
        <f t="shared" si="6008"/>
        <v>InitUnitMagic('IK06',,,,,,,,,,)</v>
      </c>
      <c r="CQ353" s="70" t="str">
        <f t="shared" si="6009"/>
        <v>InitUnitAdd('IK06',,,,,,,,,,)</v>
      </c>
      <c r="CR353" s="70" t="str">
        <f t="shared" si="6010"/>
        <v>InitEquipData('IK06',,"",,,,,'','','','','','',"ReplaceableTextures\\CommandButtons\\BTNSST07.blp")</v>
      </c>
      <c r="CU353" s="95" t="str">
        <f t="shared" si="5774"/>
        <v>|n</v>
      </c>
      <c r="CV353" s="61" t="str">
        <f t="shared" si="6011"/>
        <v>暴击伤害|Cffffc926+30%|n|n|r|Cffff00bf【麒麟】|r+|Cffff00bf【麒麟】|r=|Cffffc926【麒麟心】|n|n|r|Cff00ff7f点击穿戴或脱卸。|r</v>
      </c>
      <c r="CW353" s="60"/>
      <c r="CX353" s="60"/>
      <c r="CY353" s="60"/>
      <c r="CZ353" s="60"/>
      <c r="DA353" s="60"/>
      <c r="DB353" s="71" t="str">
        <f t="shared" si="5775"/>
        <v/>
      </c>
      <c r="DC353" s="71" t="str">
        <f t="shared" si="5776"/>
        <v/>
      </c>
      <c r="DD353" s="71" t="str">
        <f t="shared" si="5777"/>
        <v/>
      </c>
      <c r="DE353" s="71" t="str">
        <f t="shared" si="5778"/>
        <v/>
      </c>
      <c r="DF353" s="71" t="str">
        <f t="shared" si="5779"/>
        <v/>
      </c>
      <c r="DG353" s="71" t="str">
        <f t="shared" si="5780"/>
        <v/>
      </c>
      <c r="DH353" s="71" t="str">
        <f t="shared" si="5781"/>
        <v/>
      </c>
      <c r="DI353" s="71" t="str">
        <f t="shared" si="5782"/>
        <v/>
      </c>
      <c r="DJ353" s="71" t="str">
        <f t="shared" si="5783"/>
        <v/>
      </c>
      <c r="DK353" s="71" t="str">
        <f t="shared" si="5784"/>
        <v/>
      </c>
      <c r="DL353" s="71" t="str">
        <f t="shared" si="5785"/>
        <v/>
      </c>
      <c r="DM353" s="71" t="str">
        <f t="shared" si="5786"/>
        <v/>
      </c>
      <c r="DN353" s="71" t="str">
        <f t="shared" si="5787"/>
        <v/>
      </c>
      <c r="DO353" s="71" t="str">
        <f t="shared" si="5788"/>
        <v/>
      </c>
      <c r="DP353" s="71" t="str">
        <f t="shared" si="5789"/>
        <v/>
      </c>
      <c r="DQ353" s="71" t="str">
        <f t="shared" si="5790"/>
        <v/>
      </c>
      <c r="DR353" s="71" t="str">
        <f t="shared" si="5791"/>
        <v/>
      </c>
      <c r="DS353" s="71" t="str">
        <f t="shared" si="5792"/>
        <v/>
      </c>
      <c r="DT353" s="71" t="str">
        <f t="shared" si="5793"/>
        <v/>
      </c>
      <c r="DU353" s="71" t="str">
        <f t="shared" si="5794"/>
        <v/>
      </c>
      <c r="DV353" s="71" t="str">
        <f t="shared" si="5795"/>
        <v/>
      </c>
      <c r="DW353" s="71" t="str">
        <f t="shared" si="5796"/>
        <v/>
      </c>
      <c r="DX353" s="71" t="str">
        <f t="shared" si="5797"/>
        <v/>
      </c>
      <c r="DY353" s="71" t="str">
        <f t="shared" si="5798"/>
        <v/>
      </c>
      <c r="DZ353" s="71" t="str">
        <f t="shared" si="5799"/>
        <v/>
      </c>
      <c r="EA353" s="71" t="str">
        <f t="shared" si="5800"/>
        <v/>
      </c>
      <c r="EB353" s="71" t="str">
        <f t="shared" si="5801"/>
        <v/>
      </c>
      <c r="EC353" s="71" t="str">
        <f t="shared" si="5802"/>
        <v/>
      </c>
      <c r="ED353" s="71" t="str">
        <f t="shared" si="5803"/>
        <v/>
      </c>
      <c r="EE353" s="71" t="str">
        <f t="shared" si="5804"/>
        <v/>
      </c>
      <c r="EF353" s="71" t="str">
        <f t="shared" si="5805"/>
        <v/>
      </c>
      <c r="EG353" s="71" t="str">
        <f t="shared" si="5806"/>
        <v/>
      </c>
      <c r="EH353" s="71" t="str">
        <f t="shared" si="5807"/>
        <v/>
      </c>
      <c r="EI353" s="71" t="str">
        <f t="shared" si="5808"/>
        <v/>
      </c>
      <c r="EJ353" s="71" t="str">
        <f t="shared" si="5809"/>
        <v/>
      </c>
      <c r="EK353" s="71" t="str">
        <f t="shared" si="5810"/>
        <v/>
      </c>
      <c r="EL353" s="71" t="str">
        <f t="shared" si="5811"/>
        <v/>
      </c>
      <c r="EM353" s="71" t="str">
        <f t="shared" si="5812"/>
        <v/>
      </c>
      <c r="EN353" s="71" t="str">
        <f t="shared" si="5813"/>
        <v/>
      </c>
      <c r="EO353" s="71" t="str">
        <f t="shared" si="5814"/>
        <v/>
      </c>
      <c r="EP353" s="71" t="str">
        <f t="shared" si="5815"/>
        <v/>
      </c>
      <c r="EQ353" s="71" t="str">
        <f t="shared" si="5816"/>
        <v/>
      </c>
      <c r="ER353" s="71" t="str">
        <f t="shared" si="5817"/>
        <v/>
      </c>
      <c r="ES353" s="71" t="str">
        <f t="shared" si="5818"/>
        <v/>
      </c>
      <c r="ET353" s="71" t="str">
        <f t="shared" si="5819"/>
        <v/>
      </c>
      <c r="EU353" s="71" t="str">
        <f t="shared" si="5820"/>
        <v/>
      </c>
      <c r="EV353" s="71" t="str">
        <f t="shared" si="5821"/>
        <v/>
      </c>
      <c r="EW353" s="71" t="str">
        <f t="shared" si="5822"/>
        <v/>
      </c>
      <c r="EX353" s="71" t="str">
        <f t="shared" si="5823"/>
        <v/>
      </c>
      <c r="EY353" s="71" t="str">
        <f t="shared" si="5824"/>
        <v/>
      </c>
      <c r="EZ353" s="71" t="str">
        <f t="shared" si="5825"/>
        <v/>
      </c>
      <c r="FA353" s="71" t="str">
        <f t="shared" si="5826"/>
        <v/>
      </c>
      <c r="FB353" s="71" t="str">
        <f t="shared" si="5827"/>
        <v/>
      </c>
      <c r="FC353" s="71" t="str">
        <f t="shared" si="5828"/>
        <v/>
      </c>
      <c r="FD353" s="71" t="str">
        <f t="shared" si="5829"/>
        <v/>
      </c>
      <c r="FE353" s="71" t="str">
        <f t="shared" si="5830"/>
        <v/>
      </c>
      <c r="FF353" s="71" t="str">
        <f t="shared" si="5831"/>
        <v/>
      </c>
      <c r="FG353" s="71" t="str">
        <f t="shared" si="5832"/>
        <v/>
      </c>
      <c r="FH353" s="71" t="str">
        <f t="shared" si="5833"/>
        <v/>
      </c>
      <c r="FI353" s="71" t="str">
        <f t="shared" si="5834"/>
        <v/>
      </c>
      <c r="FJ353" s="71" t="str">
        <f t="shared" si="5835"/>
        <v/>
      </c>
      <c r="FK353" s="71" t="str">
        <f t="shared" si="5836"/>
        <v/>
      </c>
      <c r="FL353" s="71" t="str">
        <f t="shared" si="5837"/>
        <v/>
      </c>
      <c r="FM353" s="71" t="str">
        <f t="shared" si="5838"/>
        <v/>
      </c>
      <c r="FN353" s="71" t="str">
        <f t="shared" si="5839"/>
        <v/>
      </c>
      <c r="FO353" s="71" t="str">
        <f t="shared" si="5840"/>
        <v/>
      </c>
      <c r="FP353" s="71" t="str">
        <f t="shared" si="5841"/>
        <v/>
      </c>
      <c r="FQ353" s="71" t="str">
        <f t="shared" si="5842"/>
        <v/>
      </c>
      <c r="FR353" s="71" t="str">
        <f t="shared" si="5843"/>
        <v/>
      </c>
      <c r="FS353" s="71" t="str">
        <f t="shared" si="5844"/>
        <v/>
      </c>
    </row>
    <row r="354" spans="1:175" ht="16.5">
      <c r="A354" s="134"/>
      <c r="B354" s="80" t="s">
        <v>979</v>
      </c>
      <c r="C354" s="147" t="s">
        <v>980</v>
      </c>
      <c r="T354" s="152" t="s">
        <v>981</v>
      </c>
      <c r="U354" s="85" t="s">
        <v>982</v>
      </c>
      <c r="CN354" s="70" t="str">
        <f t="shared" si="6006"/>
        <v>InitUnitState('IK07',,,,,,,,,,)</v>
      </c>
      <c r="CO354" s="70" t="str">
        <f t="shared" si="6007"/>
        <v>InitUnitNormal('IK07',,,,,,,,,,)</v>
      </c>
      <c r="CP354" s="70" t="str">
        <f t="shared" si="6008"/>
        <v>InitUnitMagic('IK07',,,,,,,,,,)</v>
      </c>
      <c r="CQ354" s="70" t="str">
        <f t="shared" si="6009"/>
        <v>InitUnitAdd('IK07',,,,,,,,,,)</v>
      </c>
      <c r="CR354" s="70" t="str">
        <f t="shared" si="6010"/>
        <v>InitEquipData('IK07',,"",,,,,'','','','','','',"ReplaceableTextures\\CommandButtons\\BTNSST08.blp")</v>
      </c>
      <c r="CU354" s="95" t="str">
        <f t="shared" si="5774"/>
        <v>|n</v>
      </c>
      <c r="CV354" s="61" t="str">
        <f t="shared" si="6011"/>
        <v>护甲|Cffffc926+60|n|n|r|Cffff00bf【腾蛇】|r+|Cffff00bf【腾蛇】|r=|Cffffc926【腾蛇之牙】|n|n|r|Cff00ff7f点击穿戴或脱卸。|r</v>
      </c>
      <c r="CW354" s="60"/>
      <c r="CX354" s="60"/>
      <c r="CY354" s="60"/>
      <c r="CZ354" s="60"/>
      <c r="DA354" s="60"/>
      <c r="DB354" s="71" t="str">
        <f t="shared" si="5775"/>
        <v/>
      </c>
      <c r="DC354" s="71" t="str">
        <f t="shared" si="5776"/>
        <v/>
      </c>
      <c r="DD354" s="71" t="str">
        <f t="shared" si="5777"/>
        <v/>
      </c>
      <c r="DE354" s="71" t="str">
        <f t="shared" si="5778"/>
        <v/>
      </c>
      <c r="DF354" s="71" t="str">
        <f t="shared" si="5779"/>
        <v/>
      </c>
      <c r="DG354" s="71" t="str">
        <f t="shared" si="5780"/>
        <v/>
      </c>
      <c r="DH354" s="71" t="str">
        <f t="shared" si="5781"/>
        <v/>
      </c>
      <c r="DI354" s="71" t="str">
        <f t="shared" si="5782"/>
        <v/>
      </c>
      <c r="DJ354" s="71" t="str">
        <f t="shared" si="5783"/>
        <v/>
      </c>
      <c r="DK354" s="71" t="str">
        <f t="shared" si="5784"/>
        <v/>
      </c>
      <c r="DL354" s="71" t="str">
        <f t="shared" si="5785"/>
        <v/>
      </c>
      <c r="DM354" s="71" t="str">
        <f t="shared" si="5786"/>
        <v/>
      </c>
      <c r="DN354" s="71" t="str">
        <f t="shared" si="5787"/>
        <v/>
      </c>
      <c r="DO354" s="71" t="str">
        <f t="shared" si="5788"/>
        <v/>
      </c>
      <c r="DP354" s="71" t="str">
        <f t="shared" si="5789"/>
        <v/>
      </c>
      <c r="DQ354" s="71" t="str">
        <f t="shared" si="5790"/>
        <v/>
      </c>
      <c r="DR354" s="71" t="str">
        <f t="shared" si="5791"/>
        <v/>
      </c>
      <c r="DS354" s="71" t="str">
        <f t="shared" si="5792"/>
        <v/>
      </c>
      <c r="DT354" s="71" t="str">
        <f t="shared" si="5793"/>
        <v/>
      </c>
      <c r="DU354" s="71" t="str">
        <f t="shared" si="5794"/>
        <v/>
      </c>
      <c r="DV354" s="71" t="str">
        <f t="shared" si="5795"/>
        <v/>
      </c>
      <c r="DW354" s="71" t="str">
        <f t="shared" si="5796"/>
        <v/>
      </c>
      <c r="DX354" s="71" t="str">
        <f t="shared" si="5797"/>
        <v/>
      </c>
      <c r="DY354" s="71" t="str">
        <f t="shared" si="5798"/>
        <v/>
      </c>
      <c r="DZ354" s="71" t="str">
        <f t="shared" si="5799"/>
        <v/>
      </c>
      <c r="EA354" s="71" t="str">
        <f t="shared" si="5800"/>
        <v/>
      </c>
      <c r="EB354" s="71" t="str">
        <f t="shared" si="5801"/>
        <v/>
      </c>
      <c r="EC354" s="71" t="str">
        <f t="shared" si="5802"/>
        <v/>
      </c>
      <c r="ED354" s="71" t="str">
        <f t="shared" si="5803"/>
        <v/>
      </c>
      <c r="EE354" s="71" t="str">
        <f t="shared" si="5804"/>
        <v/>
      </c>
      <c r="EF354" s="71" t="str">
        <f t="shared" si="5805"/>
        <v/>
      </c>
      <c r="EG354" s="71" t="str">
        <f t="shared" si="5806"/>
        <v/>
      </c>
      <c r="EH354" s="71" t="str">
        <f t="shared" si="5807"/>
        <v/>
      </c>
      <c r="EI354" s="71" t="str">
        <f t="shared" si="5808"/>
        <v/>
      </c>
      <c r="EJ354" s="71" t="str">
        <f t="shared" si="5809"/>
        <v/>
      </c>
      <c r="EK354" s="71" t="str">
        <f t="shared" si="5810"/>
        <v/>
      </c>
      <c r="EL354" s="71" t="str">
        <f t="shared" si="5811"/>
        <v/>
      </c>
      <c r="EM354" s="71" t="str">
        <f t="shared" si="5812"/>
        <v/>
      </c>
      <c r="EN354" s="71" t="str">
        <f t="shared" si="5813"/>
        <v/>
      </c>
      <c r="EO354" s="71" t="str">
        <f t="shared" si="5814"/>
        <v/>
      </c>
      <c r="EP354" s="71" t="str">
        <f t="shared" si="5815"/>
        <v/>
      </c>
      <c r="EQ354" s="71" t="str">
        <f t="shared" si="5816"/>
        <v/>
      </c>
      <c r="ER354" s="71" t="str">
        <f t="shared" si="5817"/>
        <v/>
      </c>
      <c r="ES354" s="71" t="str">
        <f t="shared" si="5818"/>
        <v/>
      </c>
      <c r="ET354" s="71" t="str">
        <f t="shared" si="5819"/>
        <v/>
      </c>
      <c r="EU354" s="71" t="str">
        <f t="shared" si="5820"/>
        <v/>
      </c>
      <c r="EV354" s="71" t="str">
        <f t="shared" si="5821"/>
        <v/>
      </c>
      <c r="EW354" s="71" t="str">
        <f t="shared" si="5822"/>
        <v/>
      </c>
      <c r="EX354" s="71" t="str">
        <f t="shared" si="5823"/>
        <v/>
      </c>
      <c r="EY354" s="71" t="str">
        <f t="shared" si="5824"/>
        <v/>
      </c>
      <c r="EZ354" s="71" t="str">
        <f t="shared" si="5825"/>
        <v/>
      </c>
      <c r="FA354" s="71" t="str">
        <f t="shared" si="5826"/>
        <v/>
      </c>
      <c r="FB354" s="71" t="str">
        <f t="shared" si="5827"/>
        <v/>
      </c>
      <c r="FC354" s="71" t="str">
        <f t="shared" si="5828"/>
        <v/>
      </c>
      <c r="FD354" s="71" t="str">
        <f t="shared" si="5829"/>
        <v/>
      </c>
      <c r="FE354" s="71" t="str">
        <f t="shared" si="5830"/>
        <v/>
      </c>
      <c r="FF354" s="71" t="str">
        <f t="shared" si="5831"/>
        <v/>
      </c>
      <c r="FG354" s="71" t="str">
        <f t="shared" si="5832"/>
        <v/>
      </c>
      <c r="FH354" s="71" t="str">
        <f t="shared" si="5833"/>
        <v/>
      </c>
      <c r="FI354" s="71" t="str">
        <f t="shared" si="5834"/>
        <v/>
      </c>
      <c r="FJ354" s="71" t="str">
        <f t="shared" si="5835"/>
        <v/>
      </c>
      <c r="FK354" s="71" t="str">
        <f t="shared" si="5836"/>
        <v/>
      </c>
      <c r="FL354" s="71" t="str">
        <f t="shared" si="5837"/>
        <v/>
      </c>
      <c r="FM354" s="71" t="str">
        <f t="shared" si="5838"/>
        <v/>
      </c>
      <c r="FN354" s="71" t="str">
        <f t="shared" si="5839"/>
        <v/>
      </c>
      <c r="FO354" s="71" t="str">
        <f t="shared" si="5840"/>
        <v/>
      </c>
      <c r="FP354" s="71" t="str">
        <f t="shared" si="5841"/>
        <v/>
      </c>
      <c r="FQ354" s="71" t="str">
        <f t="shared" si="5842"/>
        <v/>
      </c>
      <c r="FR354" s="71" t="str">
        <f t="shared" si="5843"/>
        <v/>
      </c>
      <c r="FS354" s="71" t="str">
        <f t="shared" si="5844"/>
        <v/>
      </c>
    </row>
    <row r="355" spans="1:175" ht="16.5">
      <c r="A355" s="134"/>
      <c r="B355" s="80" t="s">
        <v>983</v>
      </c>
      <c r="C355" s="147" t="s">
        <v>984</v>
      </c>
      <c r="T355" s="152" t="s">
        <v>985</v>
      </c>
      <c r="U355" s="85" t="s">
        <v>986</v>
      </c>
      <c r="CN355" s="70" t="str">
        <f t="shared" si="6006"/>
        <v>InitUnitState('IK08',,,,,,,,,,)</v>
      </c>
      <c r="CO355" s="70" t="str">
        <f t="shared" si="6007"/>
        <v>InitUnitNormal('IK08',,,,,,,,,,)</v>
      </c>
      <c r="CP355" s="70" t="str">
        <f t="shared" si="6008"/>
        <v>InitUnitMagic('IK08',,,,,,,,,,)</v>
      </c>
      <c r="CQ355" s="70" t="str">
        <f t="shared" si="6009"/>
        <v>InitUnitAdd('IK08',,,,,,,,,,)</v>
      </c>
      <c r="CR355" s="70" t="str">
        <f t="shared" si="6010"/>
        <v>InitEquipData('IK08',,"",,,,,'','','','','','',"ReplaceableTextures\\CommandButtons\\BTNSST09.blp")</v>
      </c>
      <c r="CU355" s="95" t="str">
        <f t="shared" si="5774"/>
        <v>|n</v>
      </c>
      <c r="CV355" s="61" t="str">
        <f t="shared" si="6011"/>
        <v>业力|Cffffc926+30000|r，业力|Cffffc926+6%|n|n|r|Cffff00bf【朱雀】|r+|Cffff00bf【朱雀】|r=|Cffffc926【悟道碑石】|n|n|r|Cff00ff7f点击穿戴或脱卸。|r</v>
      </c>
      <c r="CW355" s="60"/>
      <c r="CX355" s="60"/>
      <c r="CY355" s="60"/>
      <c r="CZ355" s="60"/>
      <c r="DA355" s="60"/>
      <c r="DB355" s="71" t="str">
        <f t="shared" si="5775"/>
        <v/>
      </c>
      <c r="DC355" s="71" t="str">
        <f t="shared" si="5776"/>
        <v/>
      </c>
      <c r="DD355" s="71" t="str">
        <f t="shared" si="5777"/>
        <v/>
      </c>
      <c r="DE355" s="71" t="str">
        <f t="shared" si="5778"/>
        <v/>
      </c>
      <c r="DF355" s="71" t="str">
        <f t="shared" si="5779"/>
        <v/>
      </c>
      <c r="DG355" s="71" t="str">
        <f t="shared" si="5780"/>
        <v/>
      </c>
      <c r="DH355" s="71" t="str">
        <f t="shared" si="5781"/>
        <v/>
      </c>
      <c r="DI355" s="71" t="str">
        <f t="shared" si="5782"/>
        <v/>
      </c>
      <c r="DJ355" s="71" t="str">
        <f t="shared" si="5783"/>
        <v/>
      </c>
      <c r="DK355" s="71" t="str">
        <f t="shared" si="5784"/>
        <v/>
      </c>
      <c r="DL355" s="71" t="str">
        <f t="shared" si="5785"/>
        <v/>
      </c>
      <c r="DM355" s="71" t="str">
        <f t="shared" si="5786"/>
        <v/>
      </c>
      <c r="DN355" s="71" t="str">
        <f t="shared" si="5787"/>
        <v/>
      </c>
      <c r="DO355" s="71" t="str">
        <f t="shared" si="5788"/>
        <v/>
      </c>
      <c r="DP355" s="71" t="str">
        <f t="shared" si="5789"/>
        <v/>
      </c>
      <c r="DQ355" s="71" t="str">
        <f t="shared" si="5790"/>
        <v/>
      </c>
      <c r="DR355" s="71" t="str">
        <f t="shared" si="5791"/>
        <v/>
      </c>
      <c r="DS355" s="71" t="str">
        <f t="shared" si="5792"/>
        <v/>
      </c>
      <c r="DT355" s="71" t="str">
        <f t="shared" si="5793"/>
        <v/>
      </c>
      <c r="DU355" s="71" t="str">
        <f t="shared" si="5794"/>
        <v/>
      </c>
      <c r="DV355" s="71" t="str">
        <f t="shared" si="5795"/>
        <v/>
      </c>
      <c r="DW355" s="71" t="str">
        <f t="shared" si="5796"/>
        <v/>
      </c>
      <c r="DX355" s="71" t="str">
        <f t="shared" si="5797"/>
        <v/>
      </c>
      <c r="DY355" s="71" t="str">
        <f t="shared" si="5798"/>
        <v/>
      </c>
      <c r="DZ355" s="71" t="str">
        <f t="shared" si="5799"/>
        <v/>
      </c>
      <c r="EA355" s="71" t="str">
        <f t="shared" si="5800"/>
        <v/>
      </c>
      <c r="EB355" s="71" t="str">
        <f t="shared" si="5801"/>
        <v/>
      </c>
      <c r="EC355" s="71" t="str">
        <f t="shared" si="5802"/>
        <v/>
      </c>
      <c r="ED355" s="71" t="str">
        <f t="shared" si="5803"/>
        <v/>
      </c>
      <c r="EE355" s="71" t="str">
        <f t="shared" si="5804"/>
        <v/>
      </c>
      <c r="EF355" s="71" t="str">
        <f t="shared" si="5805"/>
        <v/>
      </c>
      <c r="EG355" s="71" t="str">
        <f t="shared" si="5806"/>
        <v/>
      </c>
      <c r="EH355" s="71" t="str">
        <f t="shared" si="5807"/>
        <v/>
      </c>
      <c r="EI355" s="71" t="str">
        <f t="shared" si="5808"/>
        <v/>
      </c>
      <c r="EJ355" s="71" t="str">
        <f t="shared" si="5809"/>
        <v/>
      </c>
      <c r="EK355" s="71" t="str">
        <f t="shared" si="5810"/>
        <v/>
      </c>
      <c r="EL355" s="71" t="str">
        <f t="shared" si="5811"/>
        <v/>
      </c>
      <c r="EM355" s="71" t="str">
        <f t="shared" si="5812"/>
        <v/>
      </c>
      <c r="EN355" s="71" t="str">
        <f t="shared" si="5813"/>
        <v/>
      </c>
      <c r="EO355" s="71" t="str">
        <f t="shared" si="5814"/>
        <v/>
      </c>
      <c r="EP355" s="71" t="str">
        <f t="shared" si="5815"/>
        <v/>
      </c>
      <c r="EQ355" s="71" t="str">
        <f t="shared" si="5816"/>
        <v/>
      </c>
      <c r="ER355" s="71" t="str">
        <f t="shared" si="5817"/>
        <v/>
      </c>
      <c r="ES355" s="71" t="str">
        <f t="shared" si="5818"/>
        <v/>
      </c>
      <c r="ET355" s="71" t="str">
        <f t="shared" si="5819"/>
        <v/>
      </c>
      <c r="EU355" s="71" t="str">
        <f t="shared" si="5820"/>
        <v/>
      </c>
      <c r="EV355" s="71" t="str">
        <f t="shared" si="5821"/>
        <v/>
      </c>
      <c r="EW355" s="71" t="str">
        <f t="shared" si="5822"/>
        <v/>
      </c>
      <c r="EX355" s="71" t="str">
        <f t="shared" si="5823"/>
        <v/>
      </c>
      <c r="EY355" s="71" t="str">
        <f t="shared" si="5824"/>
        <v/>
      </c>
      <c r="EZ355" s="71" t="str">
        <f t="shared" si="5825"/>
        <v/>
      </c>
      <c r="FA355" s="71" t="str">
        <f t="shared" si="5826"/>
        <v/>
      </c>
      <c r="FB355" s="71" t="str">
        <f t="shared" si="5827"/>
        <v/>
      </c>
      <c r="FC355" s="71" t="str">
        <f t="shared" si="5828"/>
        <v/>
      </c>
      <c r="FD355" s="71" t="str">
        <f t="shared" si="5829"/>
        <v/>
      </c>
      <c r="FE355" s="71" t="str">
        <f t="shared" si="5830"/>
        <v/>
      </c>
      <c r="FF355" s="71" t="str">
        <f t="shared" si="5831"/>
        <v/>
      </c>
      <c r="FG355" s="71" t="str">
        <f t="shared" si="5832"/>
        <v/>
      </c>
      <c r="FH355" s="71" t="str">
        <f t="shared" si="5833"/>
        <v/>
      </c>
      <c r="FI355" s="71" t="str">
        <f t="shared" si="5834"/>
        <v/>
      </c>
      <c r="FJ355" s="71" t="str">
        <f t="shared" si="5835"/>
        <v/>
      </c>
      <c r="FK355" s="71" t="str">
        <f t="shared" si="5836"/>
        <v/>
      </c>
      <c r="FL355" s="71" t="str">
        <f t="shared" si="5837"/>
        <v/>
      </c>
      <c r="FM355" s="71" t="str">
        <f t="shared" si="5838"/>
        <v/>
      </c>
      <c r="FN355" s="71" t="str">
        <f t="shared" si="5839"/>
        <v/>
      </c>
      <c r="FO355" s="71" t="str">
        <f t="shared" si="5840"/>
        <v/>
      </c>
      <c r="FP355" s="71" t="str">
        <f t="shared" si="5841"/>
        <v/>
      </c>
      <c r="FQ355" s="71" t="str">
        <f t="shared" si="5842"/>
        <v/>
      </c>
      <c r="FR355" s="71" t="str">
        <f t="shared" si="5843"/>
        <v/>
      </c>
      <c r="FS355" s="71" t="str">
        <f t="shared" si="5844"/>
        <v/>
      </c>
    </row>
    <row r="356" spans="1:175" ht="16.5">
      <c r="A356" s="133"/>
      <c r="B356" s="80" t="s">
        <v>987</v>
      </c>
      <c r="C356" s="148" t="s">
        <v>988</v>
      </c>
      <c r="T356" s="146" t="s">
        <v>989</v>
      </c>
      <c r="U356" s="85" t="s">
        <v>990</v>
      </c>
      <c r="CN356" s="70" t="str">
        <f t="shared" ref="CN356:CN435" si="6012">"InitUnitState('"&amp;B356&amp;"',"&amp;V356&amp;","&amp;W356&amp;","&amp;X356&amp;","&amp;Y356&amp;","&amp;Z356&amp;","&amp;AA356&amp;","&amp;AB356&amp;","&amp;AC356&amp;","&amp;AD356&amp;","&amp;AE356&amp;")"</f>
        <v>InitUnitState('IK1A',,,,,,,,,,)</v>
      </c>
      <c r="CO356" s="70" t="str">
        <f t="shared" ref="CO356:CO435" si="6013">"InitUnitNormal('"&amp;B356&amp;"',"&amp;AF356&amp;","&amp;AG356&amp;","&amp;AH356&amp;","&amp;AI356&amp;","&amp;AJ356&amp;","&amp;AK356&amp;","&amp;AL356&amp;","&amp;AM356&amp;","&amp;AN356&amp;","&amp;AO356&amp;")"</f>
        <v>InitUnitNormal('IK1A',,,,,,,,,,)</v>
      </c>
      <c r="CP356" s="70" t="str">
        <f t="shared" ref="CP356:CP435" si="6014">"InitUnitMagic('"&amp;B356&amp;"',"&amp;AP356&amp;","&amp;AQ356&amp;","&amp;AR356&amp;","&amp;AS356&amp;","&amp;AT356&amp;","&amp;AU356&amp;","&amp;AV356&amp;","&amp;AW356&amp;","&amp;BI356&amp;","&amp;BJ356&amp;")"</f>
        <v>InitUnitMagic('IK1A',,,,,,,,,,)</v>
      </c>
      <c r="CQ356" s="70" t="str">
        <f t="shared" ref="CQ356:CQ435" si="6015">"InitUnitAdd('"&amp;B356&amp;"',"&amp;BK356&amp;","&amp;BL356&amp;","&amp;BM356&amp;","&amp;BN356&amp;","&amp;BO356&amp;","&amp;BP356&amp;","&amp;BQ356&amp;","&amp;BR356&amp;","&amp;BS356&amp;","&amp;BT356&amp;")"</f>
        <v>InitUnitAdd('IK1A',,,,,,,,,,)</v>
      </c>
      <c r="CR356" s="70" t="str">
        <f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InitEquipData('IK1A',,"",,,,,'','','','','','',"ReplaceableTextures\\CommandButtons\\BTNSST10.blp")</v>
      </c>
      <c r="CU356" s="95" t="str">
        <f t="shared" ref="CU356:CU435" si="6016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61" t="str">
        <f t="shared" si="6011"/>
        <v>致命倍率|Cffffc926+300%|n|n|r|Cffaaaaaa○刻印槽 【空】|r|n|n|Cff00ff7f点击穿戴或脱卸。|r</v>
      </c>
      <c r="CW356" s="60"/>
      <c r="CX356" s="60"/>
      <c r="CY356" s="60"/>
      <c r="CZ356" s="60"/>
      <c r="DA356" s="60"/>
      <c r="DB356" s="71" t="str">
        <f t="shared" ref="DB356:DB435" si="6017">IF(V356="","","|n"&amp;DB$2&amp;"+"&amp;V356&amp;DB$1)</f>
        <v/>
      </c>
      <c r="DC356" s="71" t="str">
        <f t="shared" ref="DC356:DC435" si="6018">IF(W356="","","|n"&amp;DC$2&amp;"+"&amp;W356&amp;DC$1)</f>
        <v/>
      </c>
      <c r="DD356" s="71" t="str">
        <f t="shared" ref="DD356:DD435" si="6019">IF(X356="","","|n"&amp;DD$2&amp;"+"&amp;X356&amp;DD$1)</f>
        <v/>
      </c>
      <c r="DE356" s="71" t="str">
        <f t="shared" ref="DE356:DE435" si="6020">IF(Y356="","","|n"&amp;DE$2&amp;"+"&amp;Y356&amp;DE$1)</f>
        <v/>
      </c>
      <c r="DF356" s="71" t="str">
        <f t="shared" ref="DF356:DF435" si="6021">IF(Z356="","","|n"&amp;DF$2&amp;"+"&amp;Z356&amp;DF$1)</f>
        <v/>
      </c>
      <c r="DG356" s="71" t="str">
        <f t="shared" ref="DG356:DG435" si="6022">IF(AA356="","","|n"&amp;DG$2&amp;"+"&amp;AA356&amp;DG$1)</f>
        <v/>
      </c>
      <c r="DH356" s="71" t="str">
        <f t="shared" ref="DH356:DH435" si="6023">IF(AB356="","","|n"&amp;DH$2&amp;"+"&amp;AB356&amp;DH$1)</f>
        <v/>
      </c>
      <c r="DI356" s="71" t="str">
        <f t="shared" ref="DI356:DI435" si="6024">IF(AC356="","","|n"&amp;DI$2&amp;"+"&amp;AC356&amp;DI$1)</f>
        <v/>
      </c>
      <c r="DJ356" s="71" t="str">
        <f t="shared" ref="DJ356:DJ435" si="6025">IF(AD356="","","|n"&amp;DJ$2&amp;"+"&amp;AD356&amp;DJ$1)</f>
        <v/>
      </c>
      <c r="DK356" s="71" t="str">
        <f t="shared" ref="DK356:DK435" si="6026">IF(AE356="","","|n"&amp;DK$2&amp;"+"&amp;AE356&amp;DK$1)</f>
        <v/>
      </c>
      <c r="DL356" s="71" t="str">
        <f t="shared" ref="DL356:DL435" si="6027">IF(AF356="","","|n"&amp;DL$2&amp;"+"&amp;AF356&amp;DL$1)</f>
        <v/>
      </c>
      <c r="DM356" s="71" t="str">
        <f t="shared" ref="DM356:DM435" si="6028">IF(AG356="","","|n"&amp;DM$2&amp;"+"&amp;AG356&amp;DM$1)</f>
        <v/>
      </c>
      <c r="DN356" s="71" t="str">
        <f t="shared" ref="DN356:DN435" si="6029">IF(AH356="","","|n"&amp;DN$2&amp;"+"&amp;AH356&amp;DN$1)</f>
        <v/>
      </c>
      <c r="DO356" s="71" t="str">
        <f t="shared" ref="DO356:DO435" si="6030">IF(AI356="","","|n"&amp;DO$2&amp;"+"&amp;AI356&amp;DO$1)</f>
        <v/>
      </c>
      <c r="DP356" s="71" t="str">
        <f t="shared" ref="DP356:DP435" si="6031">IF(AJ356="","","|n"&amp;DP$2&amp;"+"&amp;AJ356&amp;DP$1)</f>
        <v/>
      </c>
      <c r="DQ356" s="71" t="str">
        <f t="shared" ref="DQ356:DQ435" si="6032">IF(AK356="","","|n"&amp;DQ$2&amp;"+"&amp;AK356&amp;DQ$1)</f>
        <v/>
      </c>
      <c r="DR356" s="71" t="str">
        <f t="shared" ref="DR356:DR435" si="6033">IF(AL356="","","|n"&amp;DR$2&amp;"+"&amp;AL356&amp;DR$1)</f>
        <v/>
      </c>
      <c r="DS356" s="71" t="str">
        <f t="shared" ref="DS356:DS435" si="6034">IF(AM356="","","|n"&amp;DS$2&amp;"+"&amp;AM356&amp;DS$1)</f>
        <v/>
      </c>
      <c r="DT356" s="71" t="str">
        <f t="shared" ref="DT356:DT435" si="6035">IF(AN356="","","|n"&amp;DT$2&amp;"+"&amp;AN356&amp;DT$1)</f>
        <v/>
      </c>
      <c r="DU356" s="71" t="str">
        <f t="shared" ref="DU356:DU435" si="6036">IF(AO356="","","|n"&amp;DU$2&amp;"+"&amp;AO356&amp;DU$1)</f>
        <v/>
      </c>
      <c r="DV356" s="71" t="str">
        <f t="shared" ref="DV356:DV435" si="6037">IF(AP356="","","|n"&amp;DV$2&amp;"+"&amp;AP356&amp;DV$1)</f>
        <v/>
      </c>
      <c r="DW356" s="71" t="str">
        <f t="shared" ref="DW356:DW435" si="6038">IF(AQ356="","","|n"&amp;DW$2&amp;"+"&amp;AQ356&amp;DW$1)</f>
        <v/>
      </c>
      <c r="DX356" s="71" t="str">
        <f t="shared" ref="DX356:DX435" si="6039">IF(AR356="","","|n"&amp;DX$2&amp;"+"&amp;AR356&amp;DX$1)</f>
        <v/>
      </c>
      <c r="DY356" s="71" t="str">
        <f t="shared" ref="DY356:DY435" si="6040">IF(AS356="","","|n"&amp;DY$2&amp;"+"&amp;AS356&amp;DY$1)</f>
        <v/>
      </c>
      <c r="DZ356" s="71" t="str">
        <f t="shared" ref="DZ356:DZ435" si="6041">IF(AT356="","","|n"&amp;DZ$2&amp;"+"&amp;AT356&amp;DZ$1)</f>
        <v/>
      </c>
      <c r="EA356" s="71" t="str">
        <f t="shared" ref="EA356:EA435" si="6042">IF(AU356="","","|n"&amp;EA$2&amp;"+"&amp;AU356&amp;EA$1)</f>
        <v/>
      </c>
      <c r="EB356" s="71" t="str">
        <f t="shared" ref="EB356:EB435" si="6043">IF(AV356="","","|n"&amp;EB$2&amp;"+"&amp;AV356&amp;EB$1)</f>
        <v/>
      </c>
      <c r="EC356" s="71" t="str">
        <f t="shared" ref="EC356:EC435" si="6044">IF(AW356="","","|n"&amp;EC$2&amp;"+"&amp;AW356&amp;EC$1)</f>
        <v/>
      </c>
      <c r="ED356" s="71" t="str">
        <f t="shared" ref="ED356:ED435" si="6045">IF(AX356="","","|n"&amp;ED$2&amp;"+"&amp;AX356&amp;ED$1)</f>
        <v/>
      </c>
      <c r="EE356" s="71" t="str">
        <f t="shared" ref="EE356:EE435" si="6046">IF(AY356="","","|n"&amp;EE$2&amp;"+"&amp;AY356&amp;EE$1)</f>
        <v/>
      </c>
      <c r="EF356" s="71" t="str">
        <f t="shared" ref="EF356:EF435" si="6047">IF(AZ356="","","|n"&amp;EF$2&amp;"+"&amp;AZ356&amp;EF$1)</f>
        <v/>
      </c>
      <c r="EG356" s="71" t="str">
        <f t="shared" ref="EG356:EG435" si="6048">IF(BA356="","","|n"&amp;EG$2&amp;"+"&amp;BA356&amp;EG$1)</f>
        <v/>
      </c>
      <c r="EH356" s="71" t="str">
        <f t="shared" ref="EH356:EH435" si="6049">IF(BB356="","","|n"&amp;EH$2&amp;"+"&amp;BB356&amp;EH$1)</f>
        <v/>
      </c>
      <c r="EI356" s="71" t="str">
        <f t="shared" ref="EI356:EI435" si="6050">IF(BC356="","","|n"&amp;EI$2&amp;"+"&amp;BC356&amp;EI$1)</f>
        <v/>
      </c>
      <c r="EJ356" s="71" t="str">
        <f t="shared" ref="EJ356:EJ435" si="6051">IF(BD356="","","|n"&amp;EJ$2&amp;"+"&amp;BD356&amp;EJ$1)</f>
        <v/>
      </c>
      <c r="EK356" s="71" t="str">
        <f t="shared" ref="EK356:EK435" si="6052">IF(BE356="","","|n"&amp;EK$2&amp;"+"&amp;BE356&amp;EK$1)</f>
        <v/>
      </c>
      <c r="EL356" s="71" t="str">
        <f t="shared" ref="EL356:EL435" si="6053">IF(BF356="","","|n"&amp;EL$2&amp;"+"&amp;BF356&amp;EL$1)</f>
        <v/>
      </c>
      <c r="EM356" s="71" t="str">
        <f t="shared" ref="EM356:EM435" si="6054">IF(BG356="","","|n"&amp;EM$2&amp;"+"&amp;BG356&amp;EM$1)</f>
        <v/>
      </c>
      <c r="EN356" s="71" t="str">
        <f t="shared" ref="EN356:EN435" si="6055">IF(BH356="","","|n"&amp;EN$2&amp;"+"&amp;BH356&amp;EN$1)</f>
        <v/>
      </c>
      <c r="EO356" s="71" t="str">
        <f t="shared" ref="EO356:EO435" si="6056">IF(BI356="","","|n"&amp;EO$2&amp;"+"&amp;BI356&amp;EO$1)</f>
        <v/>
      </c>
      <c r="EP356" s="71" t="str">
        <f t="shared" ref="EP356:EP435" si="6057">IF(BJ356="","","|n"&amp;EP$2&amp;"+"&amp;BJ356&amp;EP$1)</f>
        <v/>
      </c>
      <c r="EQ356" s="71" t="str">
        <f t="shared" ref="EQ356:EQ435" si="6058">IF(BK356="","","|n"&amp;EQ$2&amp;"+"&amp;BK356&amp;EQ$1)</f>
        <v/>
      </c>
      <c r="ER356" s="71" t="str">
        <f t="shared" ref="ER356:ER435" si="6059">IF(BL356="","","|n"&amp;ER$2&amp;"+"&amp;BL356&amp;ER$1)</f>
        <v/>
      </c>
      <c r="ES356" s="71" t="str">
        <f t="shared" ref="ES356:ES435" si="6060">IF(BM356="","","|n"&amp;ES$2&amp;"+"&amp;BM356&amp;ES$1)</f>
        <v/>
      </c>
      <c r="ET356" s="71" t="str">
        <f t="shared" ref="ET356:ET435" si="6061">IF(BN356="","","|n"&amp;ET$2&amp;"+"&amp;BN356&amp;ET$1)</f>
        <v/>
      </c>
      <c r="EU356" s="71" t="str">
        <f t="shared" ref="EU356:EU435" si="6062">IF(BO356="","","|n"&amp;EU$2&amp;"+"&amp;BO356&amp;EU$1)</f>
        <v/>
      </c>
      <c r="EV356" s="71" t="str">
        <f t="shared" ref="EV356:EV435" si="6063">IF(BP356="","","|n"&amp;EV$2&amp;"+"&amp;BP356&amp;EV$1)</f>
        <v/>
      </c>
      <c r="EW356" s="71" t="str">
        <f t="shared" ref="EW356:EW435" si="6064">IF(BQ356="","","|n"&amp;EW$2&amp;"+"&amp;BQ356&amp;EW$1)</f>
        <v/>
      </c>
      <c r="EX356" s="71" t="str">
        <f t="shared" ref="EX356:EX435" si="6065">IF(BR356="","","|n"&amp;EX$2&amp;"+"&amp;BR356&amp;EX$1)</f>
        <v/>
      </c>
      <c r="EY356" s="71" t="str">
        <f t="shared" ref="EY356:EY435" si="6066">IF(BS356="","","|n"&amp;EY$2&amp;"+"&amp;BS356&amp;EY$1)</f>
        <v/>
      </c>
      <c r="EZ356" s="71" t="str">
        <f t="shared" ref="EZ356:EZ435" si="6067">IF(BT356="","","|n"&amp;EZ$2&amp;"+"&amp;BT356&amp;EZ$1)</f>
        <v/>
      </c>
      <c r="FA356" s="71" t="str">
        <f t="shared" ref="FA356:FA435" si="6068">IF(BU356="","","|n"&amp;FA$2&amp;"+"&amp;BU356&amp;FA$1)</f>
        <v/>
      </c>
      <c r="FB356" s="71" t="str">
        <f t="shared" ref="FB356:FB435" si="6069">IF(BV356="","","|n"&amp;FB$2&amp;"+"&amp;BV356&amp;FB$1)</f>
        <v/>
      </c>
      <c r="FC356" s="71" t="str">
        <f t="shared" ref="FC356:FC435" si="6070">IF(BW356="","","|n"&amp;FC$2&amp;"+"&amp;BW356&amp;FC$1)</f>
        <v/>
      </c>
      <c r="FD356" s="71" t="str">
        <f t="shared" ref="FD356:FD435" si="6071">IF(BX356="","","|n"&amp;FD$2&amp;"+"&amp;BX356&amp;FD$1)</f>
        <v/>
      </c>
      <c r="FE356" s="71" t="str">
        <f t="shared" ref="FE356:FE435" si="6072">IF(BY356="","","|n"&amp;FE$2&amp;"+"&amp;BY356&amp;FE$1)</f>
        <v/>
      </c>
      <c r="FF356" s="71" t="str">
        <f t="shared" ref="FF356:FF435" si="6073">IF(BZ356="","","|n"&amp;FF$2&amp;"+"&amp;BZ356&amp;FF$1)</f>
        <v/>
      </c>
      <c r="FG356" s="71" t="str">
        <f t="shared" ref="FG356:FG435" si="6074">IF(CA356="","","|n"&amp;FG$2&amp;"+"&amp;CA356&amp;FG$1)</f>
        <v/>
      </c>
      <c r="FH356" s="71" t="str">
        <f t="shared" ref="FH356:FH435" si="6075">IF(CB356="","","|n"&amp;FH$2&amp;"+"&amp;CB356&amp;FH$1)</f>
        <v/>
      </c>
      <c r="FI356" s="71" t="str">
        <f t="shared" ref="FI356:FI435" si="6076">IF(CC356="","","|n"&amp;FI$2&amp;"+"&amp;CC356&amp;FI$1)</f>
        <v/>
      </c>
      <c r="FJ356" s="71" t="str">
        <f t="shared" ref="FJ356:FJ435" si="6077">IF(CD356="","","|n"&amp;FJ$2&amp;"+"&amp;CD356&amp;FJ$1)</f>
        <v/>
      </c>
      <c r="FK356" s="71" t="str">
        <f t="shared" ref="FK356:FK435" si="6078">IF(CE356="","","|n"&amp;FK$2&amp;"+"&amp;CE356&amp;FK$1)</f>
        <v/>
      </c>
      <c r="FL356" s="71" t="str">
        <f t="shared" ref="FL356:FL435" si="6079">IF(CF356="","","|n"&amp;FL$2&amp;"+"&amp;CF356&amp;FL$1)</f>
        <v/>
      </c>
      <c r="FM356" s="71" t="str">
        <f t="shared" ref="FM356:FM435" si="6080">IF(CG356="","","|n"&amp;FM$2&amp;"+"&amp;CG356&amp;FM$1)</f>
        <v/>
      </c>
      <c r="FN356" s="71" t="str">
        <f t="shared" ref="FN356:FN435" si="6081">IF(CH356="","","|n"&amp;FN$2&amp;"+"&amp;CH356&amp;FN$1)</f>
        <v/>
      </c>
      <c r="FO356" s="71" t="str">
        <f t="shared" ref="FO356:FO435" si="6082">IF(CI356="","","|n"&amp;FO$2&amp;"+"&amp;CI356&amp;FO$1)</f>
        <v/>
      </c>
      <c r="FP356" s="71" t="str">
        <f t="shared" ref="FP356:FP435" si="6083">IF(CJ356="","","|n"&amp;FP$2&amp;"+"&amp;CJ356&amp;FP$1)</f>
        <v/>
      </c>
      <c r="FQ356" s="71" t="str">
        <f t="shared" ref="FQ356:FQ435" si="6084">IF(CK356="","","|n"&amp;FQ$2&amp;"+"&amp;CK356&amp;FQ$1)</f>
        <v/>
      </c>
      <c r="FR356" s="71" t="str">
        <f t="shared" ref="FR356:FR435" si="6085">IF(CL356="","","|n"&amp;FR$2&amp;"+"&amp;CL356&amp;FR$1)</f>
        <v/>
      </c>
      <c r="FS356" s="71" t="str">
        <f t="shared" ref="FS356:FS435" si="6086">IF(CM356="","","|n"&amp;FS$2&amp;"+"&amp;CM356&amp;FS$1)</f>
        <v/>
      </c>
    </row>
    <row r="357" spans="1:175" ht="16.5">
      <c r="A357" s="133"/>
      <c r="B357" s="80" t="s">
        <v>991</v>
      </c>
      <c r="C357" s="148" t="s">
        <v>988</v>
      </c>
      <c r="K357" s="149"/>
      <c r="T357" s="146" t="s">
        <v>992</v>
      </c>
      <c r="U357" s="85" t="s">
        <v>990</v>
      </c>
      <c r="CN357" s="70" t="str">
        <f t="shared" ref="CN357:CN364" si="6087">"InitUnitState('"&amp;B357&amp;"',"&amp;V357&amp;","&amp;W357&amp;","&amp;X357&amp;","&amp;Y357&amp;","&amp;Z357&amp;","&amp;AA357&amp;","&amp;AB357&amp;","&amp;AC357&amp;","&amp;AD357&amp;","&amp;AE357&amp;")"</f>
        <v>InitUnitState('IK1B',,,,,,,,,,)</v>
      </c>
      <c r="CO357" s="70" t="str">
        <f t="shared" ref="CO357:CO364" si="6088">"InitUnitNormal('"&amp;B357&amp;"',"&amp;AF357&amp;","&amp;AG357&amp;","&amp;AH357&amp;","&amp;AI357&amp;","&amp;AJ357&amp;","&amp;AK357&amp;","&amp;AL357&amp;","&amp;AM357&amp;","&amp;AN357&amp;","&amp;AO357&amp;")"</f>
        <v>InitUnitNormal('IK1B',,,,,,,,,,)</v>
      </c>
      <c r="CP357" s="70" t="str">
        <f t="shared" ref="CP357:CP364" si="6089">"InitUnitMagic('"&amp;B357&amp;"',"&amp;AP357&amp;","&amp;AQ357&amp;","&amp;AR357&amp;","&amp;AS357&amp;","&amp;AT357&amp;","&amp;AU357&amp;","&amp;AV357&amp;","&amp;AW357&amp;","&amp;BI357&amp;","&amp;BJ357&amp;")"</f>
        <v>InitUnitMagic('IK1B',,,,,,,,,,)</v>
      </c>
      <c r="CQ357" s="70" t="str">
        <f t="shared" ref="CQ357:CQ364" si="6090">"InitUnitAdd('"&amp;B357&amp;"',"&amp;BK357&amp;","&amp;BL357&amp;","&amp;BM357&amp;","&amp;BN357&amp;","&amp;BO357&amp;","&amp;BP357&amp;","&amp;BQ357&amp;","&amp;BR357&amp;","&amp;BS357&amp;","&amp;BT357&amp;")"</f>
        <v>InitUnitAdd('IK1B',,,,,,,,,,)</v>
      </c>
      <c r="CR357" s="70" t="str">
        <f t="shared" ref="CR357:CR364" si="6091">"InitEquipData('"&amp;B357&amp;"',"&amp;D357&amp;","&amp;CR$1&amp;A357&amp;CR$1&amp;","&amp;E357&amp;","&amp;I357&amp;","&amp;F357&amp;","&amp;G357&amp;",'"&amp;J357&amp;"','"&amp;K357&amp;"','"&amp;L357&amp;"','"&amp;M357&amp;"','"&amp;N357&amp;"','"&amp;O357&amp;"',"&amp;CR$1&amp;U366&amp;CR$1&amp;")"</f>
        <v>InitEquipData('IK1B',,"",,,,,'','','','','','',"ReplaceableTextures\\CommandButtons\\BTNSST10.blp")</v>
      </c>
      <c r="CU357" s="95" t="str">
        <f t="shared" ref="CU357:CU364" si="6092">CONCATENATE(DB357,DC357,DD357,DE357,DF357,DG357,DH357,DI357,DJ357,DK357,DL357,DM357,DN357,DO357,DP357,DQ357,DR357,DS357,DT357,DU357,DV357,DW357,DX357,DY357,DZ357,EA357,EB357,EC357,ED357,EE357,EF357,EG357,EH357,EI357,EJ357,EK357,EL357,EM357,EN357,EO357,EP357&amp;"|n")</f>
        <v>|n</v>
      </c>
      <c r="CV357" s="61" t="str">
        <f t="shared" si="6011"/>
        <v>致命倍率|Cffffc926+300%|n|n|r|Cffaaaaaa○|CffFFD24D金之符印+1|r|r|n|n|Cff00ff7f点击穿戴或脱卸。|r</v>
      </c>
      <c r="CW357" s="60"/>
      <c r="CX357" s="60"/>
      <c r="CY357" s="60"/>
      <c r="CZ357" s="60"/>
      <c r="DA357" s="60"/>
      <c r="DB357" s="71" t="str">
        <f t="shared" ref="DB357:DB364" si="6093">IF(V357="","","|n"&amp;DB$2&amp;"+"&amp;V357&amp;DB$1)</f>
        <v/>
      </c>
      <c r="DC357" s="71" t="str">
        <f t="shared" ref="DC357:DC364" si="6094">IF(W357="","","|n"&amp;DC$2&amp;"+"&amp;W357&amp;DC$1)</f>
        <v/>
      </c>
      <c r="DD357" s="71" t="str">
        <f t="shared" ref="DD357:DD364" si="6095">IF(X357="","","|n"&amp;DD$2&amp;"+"&amp;X357&amp;DD$1)</f>
        <v/>
      </c>
      <c r="DE357" s="71" t="str">
        <f t="shared" ref="DE357:DE364" si="6096">IF(Y357="","","|n"&amp;DE$2&amp;"+"&amp;Y357&amp;DE$1)</f>
        <v/>
      </c>
      <c r="DF357" s="71" t="str">
        <f t="shared" ref="DF357:DF364" si="6097">IF(Z357="","","|n"&amp;DF$2&amp;"+"&amp;Z357&amp;DF$1)</f>
        <v/>
      </c>
      <c r="DG357" s="71" t="str">
        <f t="shared" ref="DG357:DG364" si="6098">IF(AA357="","","|n"&amp;DG$2&amp;"+"&amp;AA357&amp;DG$1)</f>
        <v/>
      </c>
      <c r="DH357" s="71" t="str">
        <f t="shared" ref="DH357:DH364" si="6099">IF(AB357="","","|n"&amp;DH$2&amp;"+"&amp;AB357&amp;DH$1)</f>
        <v/>
      </c>
      <c r="DI357" s="71" t="str">
        <f t="shared" ref="DI357:DI364" si="6100">IF(AC357="","","|n"&amp;DI$2&amp;"+"&amp;AC357&amp;DI$1)</f>
        <v/>
      </c>
      <c r="DJ357" s="71" t="str">
        <f t="shared" ref="DJ357:DJ364" si="6101">IF(AD357="","","|n"&amp;DJ$2&amp;"+"&amp;AD357&amp;DJ$1)</f>
        <v/>
      </c>
      <c r="DK357" s="71" t="str">
        <f t="shared" ref="DK357:DK364" si="6102">IF(AE357="","","|n"&amp;DK$2&amp;"+"&amp;AE357&amp;DK$1)</f>
        <v/>
      </c>
      <c r="DL357" s="71" t="str">
        <f t="shared" ref="DL357:DL364" si="6103">IF(AF357="","","|n"&amp;DL$2&amp;"+"&amp;AF357&amp;DL$1)</f>
        <v/>
      </c>
      <c r="DM357" s="71" t="str">
        <f t="shared" ref="DM357:DM364" si="6104">IF(AG357="","","|n"&amp;DM$2&amp;"+"&amp;AG357&amp;DM$1)</f>
        <v/>
      </c>
      <c r="DN357" s="71" t="str">
        <f t="shared" ref="DN357:DN364" si="6105">IF(AH357="","","|n"&amp;DN$2&amp;"+"&amp;AH357&amp;DN$1)</f>
        <v/>
      </c>
      <c r="DO357" s="71" t="str">
        <f t="shared" ref="DO357:DO364" si="6106">IF(AI357="","","|n"&amp;DO$2&amp;"+"&amp;AI357&amp;DO$1)</f>
        <v/>
      </c>
      <c r="DP357" s="71" t="str">
        <f t="shared" ref="DP357:DP364" si="6107">IF(AJ357="","","|n"&amp;DP$2&amp;"+"&amp;AJ357&amp;DP$1)</f>
        <v/>
      </c>
      <c r="DQ357" s="71" t="str">
        <f t="shared" ref="DQ357:DQ364" si="6108">IF(AK357="","","|n"&amp;DQ$2&amp;"+"&amp;AK357&amp;DQ$1)</f>
        <v/>
      </c>
      <c r="DR357" s="71" t="str">
        <f t="shared" ref="DR357:DR364" si="6109">IF(AL357="","","|n"&amp;DR$2&amp;"+"&amp;AL357&amp;DR$1)</f>
        <v/>
      </c>
      <c r="DS357" s="71" t="str">
        <f t="shared" ref="DS357:DS364" si="6110">IF(AM357="","","|n"&amp;DS$2&amp;"+"&amp;AM357&amp;DS$1)</f>
        <v/>
      </c>
      <c r="DT357" s="71" t="str">
        <f t="shared" ref="DT357:DT364" si="6111">IF(AN357="","","|n"&amp;DT$2&amp;"+"&amp;AN357&amp;DT$1)</f>
        <v/>
      </c>
      <c r="DU357" s="71" t="str">
        <f t="shared" ref="DU357:DU364" si="6112">IF(AO357="","","|n"&amp;DU$2&amp;"+"&amp;AO357&amp;DU$1)</f>
        <v/>
      </c>
      <c r="DV357" s="71" t="str">
        <f t="shared" ref="DV357:DV364" si="6113">IF(AP357="","","|n"&amp;DV$2&amp;"+"&amp;AP357&amp;DV$1)</f>
        <v/>
      </c>
      <c r="DW357" s="71" t="str">
        <f t="shared" ref="DW357:DW364" si="6114">IF(AQ357="","","|n"&amp;DW$2&amp;"+"&amp;AQ357&amp;DW$1)</f>
        <v/>
      </c>
      <c r="DX357" s="71" t="str">
        <f t="shared" ref="DX357:DX364" si="6115">IF(AR357="","","|n"&amp;DX$2&amp;"+"&amp;AR357&amp;DX$1)</f>
        <v/>
      </c>
      <c r="DY357" s="71" t="str">
        <f t="shared" ref="DY357:DY364" si="6116">IF(AS357="","","|n"&amp;DY$2&amp;"+"&amp;AS357&amp;DY$1)</f>
        <v/>
      </c>
      <c r="DZ357" s="71" t="str">
        <f t="shared" ref="DZ357:DZ364" si="6117">IF(AT357="","","|n"&amp;DZ$2&amp;"+"&amp;AT357&amp;DZ$1)</f>
        <v/>
      </c>
      <c r="EA357" s="71" t="str">
        <f t="shared" ref="EA357:EA364" si="6118">IF(AU357="","","|n"&amp;EA$2&amp;"+"&amp;AU357&amp;EA$1)</f>
        <v/>
      </c>
      <c r="EB357" s="71" t="str">
        <f t="shared" ref="EB357:EB364" si="6119">IF(AV357="","","|n"&amp;EB$2&amp;"+"&amp;AV357&amp;EB$1)</f>
        <v/>
      </c>
      <c r="EC357" s="71" t="str">
        <f t="shared" ref="EC357:EC364" si="6120">IF(AW357="","","|n"&amp;EC$2&amp;"+"&amp;AW357&amp;EC$1)</f>
        <v/>
      </c>
      <c r="ED357" s="71" t="str">
        <f t="shared" ref="ED357:ED364" si="6121">IF(AX357="","","|n"&amp;ED$2&amp;"+"&amp;AX357&amp;ED$1)</f>
        <v/>
      </c>
      <c r="EE357" s="71" t="str">
        <f t="shared" ref="EE357:EE364" si="6122">IF(AY357="","","|n"&amp;EE$2&amp;"+"&amp;AY357&amp;EE$1)</f>
        <v/>
      </c>
      <c r="EF357" s="71" t="str">
        <f t="shared" ref="EF357:EF364" si="6123">IF(AZ357="","","|n"&amp;EF$2&amp;"+"&amp;AZ357&amp;EF$1)</f>
        <v/>
      </c>
      <c r="EG357" s="71" t="str">
        <f t="shared" ref="EG357:EG364" si="6124">IF(BA357="","","|n"&amp;EG$2&amp;"+"&amp;BA357&amp;EG$1)</f>
        <v/>
      </c>
      <c r="EH357" s="71" t="str">
        <f t="shared" ref="EH357:EH364" si="6125">IF(BB357="","","|n"&amp;EH$2&amp;"+"&amp;BB357&amp;EH$1)</f>
        <v/>
      </c>
      <c r="EI357" s="71" t="str">
        <f t="shared" ref="EI357:EI364" si="6126">IF(BC357="","","|n"&amp;EI$2&amp;"+"&amp;BC357&amp;EI$1)</f>
        <v/>
      </c>
      <c r="EJ357" s="71" t="str">
        <f t="shared" ref="EJ357:EJ364" si="6127">IF(BD357="","","|n"&amp;EJ$2&amp;"+"&amp;BD357&amp;EJ$1)</f>
        <v/>
      </c>
      <c r="EK357" s="71" t="str">
        <f t="shared" ref="EK357:EK364" si="6128">IF(BE357="","","|n"&amp;EK$2&amp;"+"&amp;BE357&amp;EK$1)</f>
        <v/>
      </c>
      <c r="EL357" s="71" t="str">
        <f t="shared" ref="EL357:EL364" si="6129">IF(BF357="","","|n"&amp;EL$2&amp;"+"&amp;BF357&amp;EL$1)</f>
        <v/>
      </c>
      <c r="EM357" s="71" t="str">
        <f t="shared" ref="EM357:EM364" si="6130">IF(BG357="","","|n"&amp;EM$2&amp;"+"&amp;BG357&amp;EM$1)</f>
        <v/>
      </c>
      <c r="EN357" s="71" t="str">
        <f t="shared" ref="EN357:EN364" si="6131">IF(BH357="","","|n"&amp;EN$2&amp;"+"&amp;BH357&amp;EN$1)</f>
        <v/>
      </c>
      <c r="EO357" s="71" t="str">
        <f t="shared" ref="EO357:EO364" si="6132">IF(BI357="","","|n"&amp;EO$2&amp;"+"&amp;BI357&amp;EO$1)</f>
        <v/>
      </c>
      <c r="EP357" s="71" t="str">
        <f t="shared" ref="EP357:EP364" si="6133">IF(BJ357="","","|n"&amp;EP$2&amp;"+"&amp;BJ357&amp;EP$1)</f>
        <v/>
      </c>
      <c r="EQ357" s="71" t="str">
        <f t="shared" ref="EQ357:EQ364" si="6134">IF(BK357="","","|n"&amp;EQ$2&amp;"+"&amp;BK357&amp;EQ$1)</f>
        <v/>
      </c>
      <c r="ER357" s="71" t="str">
        <f t="shared" ref="ER357:ER364" si="6135">IF(BL357="","","|n"&amp;ER$2&amp;"+"&amp;BL357&amp;ER$1)</f>
        <v/>
      </c>
      <c r="ES357" s="71" t="str">
        <f t="shared" ref="ES357:ES364" si="6136">IF(BM357="","","|n"&amp;ES$2&amp;"+"&amp;BM357&amp;ES$1)</f>
        <v/>
      </c>
      <c r="ET357" s="71" t="str">
        <f t="shared" ref="ET357:ET364" si="6137">IF(BN357="","","|n"&amp;ET$2&amp;"+"&amp;BN357&amp;ET$1)</f>
        <v/>
      </c>
      <c r="EU357" s="71" t="str">
        <f t="shared" ref="EU357:EU364" si="6138">IF(BO357="","","|n"&amp;EU$2&amp;"+"&amp;BO357&amp;EU$1)</f>
        <v/>
      </c>
      <c r="EV357" s="71" t="str">
        <f t="shared" ref="EV357:EV364" si="6139">IF(BP357="","","|n"&amp;EV$2&amp;"+"&amp;BP357&amp;EV$1)</f>
        <v/>
      </c>
      <c r="EW357" s="71" t="str">
        <f t="shared" ref="EW357:EW364" si="6140">IF(BQ357="","","|n"&amp;EW$2&amp;"+"&amp;BQ357&amp;EW$1)</f>
        <v/>
      </c>
      <c r="EX357" s="71" t="str">
        <f t="shared" ref="EX357:EX364" si="6141">IF(BR357="","","|n"&amp;EX$2&amp;"+"&amp;BR357&amp;EX$1)</f>
        <v/>
      </c>
      <c r="EY357" s="71" t="str">
        <f t="shared" ref="EY357:EY364" si="6142">IF(BS357="","","|n"&amp;EY$2&amp;"+"&amp;BS357&amp;EY$1)</f>
        <v/>
      </c>
      <c r="EZ357" s="71" t="str">
        <f t="shared" ref="EZ357:EZ364" si="6143">IF(BT357="","","|n"&amp;EZ$2&amp;"+"&amp;BT357&amp;EZ$1)</f>
        <v/>
      </c>
      <c r="FA357" s="71" t="str">
        <f t="shared" ref="FA357:FA364" si="6144">IF(BU357="","","|n"&amp;FA$2&amp;"+"&amp;BU357&amp;FA$1)</f>
        <v/>
      </c>
      <c r="FB357" s="71" t="str">
        <f t="shared" ref="FB357:FB364" si="6145">IF(BV357="","","|n"&amp;FB$2&amp;"+"&amp;BV357&amp;FB$1)</f>
        <v/>
      </c>
      <c r="FC357" s="71" t="str">
        <f t="shared" ref="FC357:FC364" si="6146">IF(BW357="","","|n"&amp;FC$2&amp;"+"&amp;BW357&amp;FC$1)</f>
        <v/>
      </c>
      <c r="FD357" s="71" t="str">
        <f t="shared" ref="FD357:FD364" si="6147">IF(BX357="","","|n"&amp;FD$2&amp;"+"&amp;BX357&amp;FD$1)</f>
        <v/>
      </c>
      <c r="FE357" s="71" t="str">
        <f t="shared" ref="FE357:FE364" si="6148">IF(BY357="","","|n"&amp;FE$2&amp;"+"&amp;BY357&amp;FE$1)</f>
        <v/>
      </c>
      <c r="FF357" s="71" t="str">
        <f t="shared" ref="FF357:FF364" si="6149">IF(BZ357="","","|n"&amp;FF$2&amp;"+"&amp;BZ357&amp;FF$1)</f>
        <v/>
      </c>
      <c r="FG357" s="71" t="str">
        <f t="shared" ref="FG357:FG364" si="6150">IF(CA357="","","|n"&amp;FG$2&amp;"+"&amp;CA357&amp;FG$1)</f>
        <v/>
      </c>
      <c r="FH357" s="71" t="str">
        <f t="shared" ref="FH357:FH364" si="6151">IF(CB357="","","|n"&amp;FH$2&amp;"+"&amp;CB357&amp;FH$1)</f>
        <v/>
      </c>
      <c r="FI357" s="71" t="str">
        <f t="shared" ref="FI357:FI364" si="6152">IF(CC357="","","|n"&amp;FI$2&amp;"+"&amp;CC357&amp;FI$1)</f>
        <v/>
      </c>
      <c r="FJ357" s="71" t="str">
        <f t="shared" ref="FJ357:FJ364" si="6153">IF(CD357="","","|n"&amp;FJ$2&amp;"+"&amp;CD357&amp;FJ$1)</f>
        <v/>
      </c>
      <c r="FK357" s="71" t="str">
        <f t="shared" ref="FK357:FK364" si="6154">IF(CE357="","","|n"&amp;FK$2&amp;"+"&amp;CE357&amp;FK$1)</f>
        <v/>
      </c>
      <c r="FL357" s="71" t="str">
        <f t="shared" ref="FL357:FL364" si="6155">IF(CF357="","","|n"&amp;FL$2&amp;"+"&amp;CF357&amp;FL$1)</f>
        <v/>
      </c>
      <c r="FM357" s="71" t="str">
        <f t="shared" ref="FM357:FM364" si="6156">IF(CG357="","","|n"&amp;FM$2&amp;"+"&amp;CG357&amp;FM$1)</f>
        <v/>
      </c>
      <c r="FN357" s="71" t="str">
        <f t="shared" ref="FN357:FN364" si="6157">IF(CH357="","","|n"&amp;FN$2&amp;"+"&amp;CH357&amp;FN$1)</f>
        <v/>
      </c>
      <c r="FO357" s="71" t="str">
        <f t="shared" ref="FO357:FO364" si="6158">IF(CI357="","","|n"&amp;FO$2&amp;"+"&amp;CI357&amp;FO$1)</f>
        <v/>
      </c>
      <c r="FP357" s="71" t="str">
        <f t="shared" ref="FP357:FP364" si="6159">IF(CJ357="","","|n"&amp;FP$2&amp;"+"&amp;CJ357&amp;FP$1)</f>
        <v/>
      </c>
      <c r="FQ357" s="71" t="str">
        <f t="shared" ref="FQ357:FQ364" si="6160">IF(CK357="","","|n"&amp;FQ$2&amp;"+"&amp;CK357&amp;FQ$1)</f>
        <v/>
      </c>
      <c r="FR357" s="71" t="str">
        <f t="shared" ref="FR357:FR364" si="6161">IF(CL357="","","|n"&amp;FR$2&amp;"+"&amp;CL357&amp;FR$1)</f>
        <v/>
      </c>
      <c r="FS357" s="71" t="str">
        <f t="shared" ref="FS357:FS364" si="6162">IF(CM357="","","|n"&amp;FS$2&amp;"+"&amp;CM357&amp;FS$1)</f>
        <v/>
      </c>
    </row>
    <row r="358" spans="1:175" ht="16.5">
      <c r="A358" s="133"/>
      <c r="B358" s="80" t="s">
        <v>993</v>
      </c>
      <c r="C358" s="148" t="s">
        <v>988</v>
      </c>
      <c r="K358" s="150"/>
      <c r="T358" s="146" t="s">
        <v>994</v>
      </c>
      <c r="U358" s="85" t="s">
        <v>990</v>
      </c>
      <c r="CN358" s="70" t="str">
        <f t="shared" si="6087"/>
        <v>InitUnitState('IK1C',,,,,,,,,,)</v>
      </c>
      <c r="CO358" s="70" t="str">
        <f t="shared" si="6088"/>
        <v>InitUnitNormal('IK1C',,,,,,,,,,)</v>
      </c>
      <c r="CP358" s="70" t="str">
        <f t="shared" si="6089"/>
        <v>InitUnitMagic('IK1C',,,,,,,,,,)</v>
      </c>
      <c r="CQ358" s="70" t="str">
        <f t="shared" si="6090"/>
        <v>InitUnitAdd('IK1C',,,,,,,,,,)</v>
      </c>
      <c r="CR358" s="70" t="str">
        <f t="shared" si="6091"/>
        <v>InitEquipData('IK1C',,"",,,,,'','','','','','',"ReplaceableTextures\\CommandButtons\\BTNSST10.blp")</v>
      </c>
      <c r="CU358" s="95" t="str">
        <f t="shared" si="6092"/>
        <v>|n</v>
      </c>
      <c r="CV358" s="61" t="str">
        <f t="shared" si="6011"/>
        <v>致命倍率|Cffffc926+300%|n|n|r|Cffaaaaaa○|CffFFD24D木之符印+1|r|r|n|n|Cff00ff7f点击穿戴或脱卸。|r</v>
      </c>
      <c r="CW358" s="60"/>
      <c r="CX358" s="60"/>
      <c r="CY358" s="60"/>
      <c r="CZ358" s="60"/>
      <c r="DA358" s="60"/>
      <c r="DB358" s="71" t="str">
        <f t="shared" si="6093"/>
        <v/>
      </c>
      <c r="DC358" s="71" t="str">
        <f t="shared" si="6094"/>
        <v/>
      </c>
      <c r="DD358" s="71" t="str">
        <f t="shared" si="6095"/>
        <v/>
      </c>
      <c r="DE358" s="71" t="str">
        <f t="shared" si="6096"/>
        <v/>
      </c>
      <c r="DF358" s="71" t="str">
        <f t="shared" si="6097"/>
        <v/>
      </c>
      <c r="DG358" s="71" t="str">
        <f t="shared" si="6098"/>
        <v/>
      </c>
      <c r="DH358" s="71" t="str">
        <f t="shared" si="6099"/>
        <v/>
      </c>
      <c r="DI358" s="71" t="str">
        <f t="shared" si="6100"/>
        <v/>
      </c>
      <c r="DJ358" s="71" t="str">
        <f t="shared" si="6101"/>
        <v/>
      </c>
      <c r="DK358" s="71" t="str">
        <f t="shared" si="6102"/>
        <v/>
      </c>
      <c r="DL358" s="71" t="str">
        <f t="shared" si="6103"/>
        <v/>
      </c>
      <c r="DM358" s="71" t="str">
        <f t="shared" si="6104"/>
        <v/>
      </c>
      <c r="DN358" s="71" t="str">
        <f t="shared" si="6105"/>
        <v/>
      </c>
      <c r="DO358" s="71" t="str">
        <f t="shared" si="6106"/>
        <v/>
      </c>
      <c r="DP358" s="71" t="str">
        <f t="shared" si="6107"/>
        <v/>
      </c>
      <c r="DQ358" s="71" t="str">
        <f t="shared" si="6108"/>
        <v/>
      </c>
      <c r="DR358" s="71" t="str">
        <f t="shared" si="6109"/>
        <v/>
      </c>
      <c r="DS358" s="71" t="str">
        <f t="shared" si="6110"/>
        <v/>
      </c>
      <c r="DT358" s="71" t="str">
        <f t="shared" si="6111"/>
        <v/>
      </c>
      <c r="DU358" s="71" t="str">
        <f t="shared" si="6112"/>
        <v/>
      </c>
      <c r="DV358" s="71" t="str">
        <f t="shared" si="6113"/>
        <v/>
      </c>
      <c r="DW358" s="71" t="str">
        <f t="shared" si="6114"/>
        <v/>
      </c>
      <c r="DX358" s="71" t="str">
        <f t="shared" si="6115"/>
        <v/>
      </c>
      <c r="DY358" s="71" t="str">
        <f t="shared" si="6116"/>
        <v/>
      </c>
      <c r="DZ358" s="71" t="str">
        <f t="shared" si="6117"/>
        <v/>
      </c>
      <c r="EA358" s="71" t="str">
        <f t="shared" si="6118"/>
        <v/>
      </c>
      <c r="EB358" s="71" t="str">
        <f t="shared" si="6119"/>
        <v/>
      </c>
      <c r="EC358" s="71" t="str">
        <f t="shared" si="6120"/>
        <v/>
      </c>
      <c r="ED358" s="71" t="str">
        <f t="shared" si="6121"/>
        <v/>
      </c>
      <c r="EE358" s="71" t="str">
        <f t="shared" si="6122"/>
        <v/>
      </c>
      <c r="EF358" s="71" t="str">
        <f t="shared" si="6123"/>
        <v/>
      </c>
      <c r="EG358" s="71" t="str">
        <f t="shared" si="6124"/>
        <v/>
      </c>
      <c r="EH358" s="71" t="str">
        <f t="shared" si="6125"/>
        <v/>
      </c>
      <c r="EI358" s="71" t="str">
        <f t="shared" si="6126"/>
        <v/>
      </c>
      <c r="EJ358" s="71" t="str">
        <f t="shared" si="6127"/>
        <v/>
      </c>
      <c r="EK358" s="71" t="str">
        <f t="shared" si="6128"/>
        <v/>
      </c>
      <c r="EL358" s="71" t="str">
        <f t="shared" si="6129"/>
        <v/>
      </c>
      <c r="EM358" s="71" t="str">
        <f t="shared" si="6130"/>
        <v/>
      </c>
      <c r="EN358" s="71" t="str">
        <f t="shared" si="6131"/>
        <v/>
      </c>
      <c r="EO358" s="71" t="str">
        <f t="shared" si="6132"/>
        <v/>
      </c>
      <c r="EP358" s="71" t="str">
        <f t="shared" si="6133"/>
        <v/>
      </c>
      <c r="EQ358" s="71" t="str">
        <f t="shared" si="6134"/>
        <v/>
      </c>
      <c r="ER358" s="71" t="str">
        <f t="shared" si="6135"/>
        <v/>
      </c>
      <c r="ES358" s="71" t="str">
        <f t="shared" si="6136"/>
        <v/>
      </c>
      <c r="ET358" s="71" t="str">
        <f t="shared" si="6137"/>
        <v/>
      </c>
      <c r="EU358" s="71" t="str">
        <f t="shared" si="6138"/>
        <v/>
      </c>
      <c r="EV358" s="71" t="str">
        <f t="shared" si="6139"/>
        <v/>
      </c>
      <c r="EW358" s="71" t="str">
        <f t="shared" si="6140"/>
        <v/>
      </c>
      <c r="EX358" s="71" t="str">
        <f t="shared" si="6141"/>
        <v/>
      </c>
      <c r="EY358" s="71" t="str">
        <f t="shared" si="6142"/>
        <v/>
      </c>
      <c r="EZ358" s="71" t="str">
        <f t="shared" si="6143"/>
        <v/>
      </c>
      <c r="FA358" s="71" t="str">
        <f t="shared" si="6144"/>
        <v/>
      </c>
      <c r="FB358" s="71" t="str">
        <f t="shared" si="6145"/>
        <v/>
      </c>
      <c r="FC358" s="71" t="str">
        <f t="shared" si="6146"/>
        <v/>
      </c>
      <c r="FD358" s="71" t="str">
        <f t="shared" si="6147"/>
        <v/>
      </c>
      <c r="FE358" s="71" t="str">
        <f t="shared" si="6148"/>
        <v/>
      </c>
      <c r="FF358" s="71" t="str">
        <f t="shared" si="6149"/>
        <v/>
      </c>
      <c r="FG358" s="71" t="str">
        <f t="shared" si="6150"/>
        <v/>
      </c>
      <c r="FH358" s="71" t="str">
        <f t="shared" si="6151"/>
        <v/>
      </c>
      <c r="FI358" s="71" t="str">
        <f t="shared" si="6152"/>
        <v/>
      </c>
      <c r="FJ358" s="71" t="str">
        <f t="shared" si="6153"/>
        <v/>
      </c>
      <c r="FK358" s="71" t="str">
        <f t="shared" si="6154"/>
        <v/>
      </c>
      <c r="FL358" s="71" t="str">
        <f t="shared" si="6155"/>
        <v/>
      </c>
      <c r="FM358" s="71" t="str">
        <f t="shared" si="6156"/>
        <v/>
      </c>
      <c r="FN358" s="71" t="str">
        <f t="shared" si="6157"/>
        <v/>
      </c>
      <c r="FO358" s="71" t="str">
        <f t="shared" si="6158"/>
        <v/>
      </c>
      <c r="FP358" s="71" t="str">
        <f t="shared" si="6159"/>
        <v/>
      </c>
      <c r="FQ358" s="71" t="str">
        <f t="shared" si="6160"/>
        <v/>
      </c>
      <c r="FR358" s="71" t="str">
        <f t="shared" si="6161"/>
        <v/>
      </c>
      <c r="FS358" s="71" t="str">
        <f t="shared" si="6162"/>
        <v/>
      </c>
    </row>
    <row r="359" spans="1:175" ht="16.5">
      <c r="A359" s="133"/>
      <c r="B359" s="80" t="s">
        <v>995</v>
      </c>
      <c r="C359" s="148" t="s">
        <v>988</v>
      </c>
      <c r="K359" s="150"/>
      <c r="T359" s="146" t="s">
        <v>996</v>
      </c>
      <c r="U359" s="85" t="s">
        <v>990</v>
      </c>
      <c r="CN359" s="70" t="str">
        <f t="shared" si="6087"/>
        <v>InitUnitState('IK1D',,,,,,,,,,)</v>
      </c>
      <c r="CO359" s="70" t="str">
        <f t="shared" si="6088"/>
        <v>InitUnitNormal('IK1D',,,,,,,,,,)</v>
      </c>
      <c r="CP359" s="70" t="str">
        <f t="shared" si="6089"/>
        <v>InitUnitMagic('IK1D',,,,,,,,,,)</v>
      </c>
      <c r="CQ359" s="70" t="str">
        <f t="shared" si="6090"/>
        <v>InitUnitAdd('IK1D',,,,,,,,,,)</v>
      </c>
      <c r="CR359" s="70" t="str">
        <f t="shared" si="6091"/>
        <v>InitEquipData('IK1D',,"",,,,,'','','','','','',"ReplaceableTextures\\CommandButtons\\BTNSST10.blp")</v>
      </c>
      <c r="CU359" s="95" t="str">
        <f t="shared" si="6092"/>
        <v>|n</v>
      </c>
      <c r="CV359" s="61" t="str">
        <f t="shared" si="6011"/>
        <v>致命倍率|Cffffc926+300%|n|n|r|Cffaaaaaa○|CffFFD24D水之符印+1|r|r|n|n|Cff00ff7f点击穿戴或脱卸。|r</v>
      </c>
      <c r="CW359" s="60"/>
      <c r="CX359" s="60"/>
      <c r="CY359" s="60"/>
      <c r="CZ359" s="60"/>
      <c r="DA359" s="60"/>
      <c r="DB359" s="71" t="str">
        <f t="shared" si="6093"/>
        <v/>
      </c>
      <c r="DC359" s="71" t="str">
        <f t="shared" si="6094"/>
        <v/>
      </c>
      <c r="DD359" s="71" t="str">
        <f t="shared" si="6095"/>
        <v/>
      </c>
      <c r="DE359" s="71" t="str">
        <f t="shared" si="6096"/>
        <v/>
      </c>
      <c r="DF359" s="71" t="str">
        <f t="shared" si="6097"/>
        <v/>
      </c>
      <c r="DG359" s="71" t="str">
        <f t="shared" si="6098"/>
        <v/>
      </c>
      <c r="DH359" s="71" t="str">
        <f t="shared" si="6099"/>
        <v/>
      </c>
      <c r="DI359" s="71" t="str">
        <f t="shared" si="6100"/>
        <v/>
      </c>
      <c r="DJ359" s="71" t="str">
        <f t="shared" si="6101"/>
        <v/>
      </c>
      <c r="DK359" s="71" t="str">
        <f t="shared" si="6102"/>
        <v/>
      </c>
      <c r="DL359" s="71" t="str">
        <f t="shared" si="6103"/>
        <v/>
      </c>
      <c r="DM359" s="71" t="str">
        <f t="shared" si="6104"/>
        <v/>
      </c>
      <c r="DN359" s="71" t="str">
        <f t="shared" si="6105"/>
        <v/>
      </c>
      <c r="DO359" s="71" t="str">
        <f t="shared" si="6106"/>
        <v/>
      </c>
      <c r="DP359" s="71" t="str">
        <f t="shared" si="6107"/>
        <v/>
      </c>
      <c r="DQ359" s="71" t="str">
        <f t="shared" si="6108"/>
        <v/>
      </c>
      <c r="DR359" s="71" t="str">
        <f t="shared" si="6109"/>
        <v/>
      </c>
      <c r="DS359" s="71" t="str">
        <f t="shared" si="6110"/>
        <v/>
      </c>
      <c r="DT359" s="71" t="str">
        <f t="shared" si="6111"/>
        <v/>
      </c>
      <c r="DU359" s="71" t="str">
        <f t="shared" si="6112"/>
        <v/>
      </c>
      <c r="DV359" s="71" t="str">
        <f t="shared" si="6113"/>
        <v/>
      </c>
      <c r="DW359" s="71" t="str">
        <f t="shared" si="6114"/>
        <v/>
      </c>
      <c r="DX359" s="71" t="str">
        <f t="shared" si="6115"/>
        <v/>
      </c>
      <c r="DY359" s="71" t="str">
        <f t="shared" si="6116"/>
        <v/>
      </c>
      <c r="DZ359" s="71" t="str">
        <f t="shared" si="6117"/>
        <v/>
      </c>
      <c r="EA359" s="71" t="str">
        <f t="shared" si="6118"/>
        <v/>
      </c>
      <c r="EB359" s="71" t="str">
        <f t="shared" si="6119"/>
        <v/>
      </c>
      <c r="EC359" s="71" t="str">
        <f t="shared" si="6120"/>
        <v/>
      </c>
      <c r="ED359" s="71" t="str">
        <f t="shared" si="6121"/>
        <v/>
      </c>
      <c r="EE359" s="71" t="str">
        <f t="shared" si="6122"/>
        <v/>
      </c>
      <c r="EF359" s="71" t="str">
        <f t="shared" si="6123"/>
        <v/>
      </c>
      <c r="EG359" s="71" t="str">
        <f t="shared" si="6124"/>
        <v/>
      </c>
      <c r="EH359" s="71" t="str">
        <f t="shared" si="6125"/>
        <v/>
      </c>
      <c r="EI359" s="71" t="str">
        <f t="shared" si="6126"/>
        <v/>
      </c>
      <c r="EJ359" s="71" t="str">
        <f t="shared" si="6127"/>
        <v/>
      </c>
      <c r="EK359" s="71" t="str">
        <f t="shared" si="6128"/>
        <v/>
      </c>
      <c r="EL359" s="71" t="str">
        <f t="shared" si="6129"/>
        <v/>
      </c>
      <c r="EM359" s="71" t="str">
        <f t="shared" si="6130"/>
        <v/>
      </c>
      <c r="EN359" s="71" t="str">
        <f t="shared" si="6131"/>
        <v/>
      </c>
      <c r="EO359" s="71" t="str">
        <f t="shared" si="6132"/>
        <v/>
      </c>
      <c r="EP359" s="71" t="str">
        <f t="shared" si="6133"/>
        <v/>
      </c>
      <c r="EQ359" s="71" t="str">
        <f t="shared" si="6134"/>
        <v/>
      </c>
      <c r="ER359" s="71" t="str">
        <f t="shared" si="6135"/>
        <v/>
      </c>
      <c r="ES359" s="71" t="str">
        <f t="shared" si="6136"/>
        <v/>
      </c>
      <c r="ET359" s="71" t="str">
        <f t="shared" si="6137"/>
        <v/>
      </c>
      <c r="EU359" s="71" t="str">
        <f t="shared" si="6138"/>
        <v/>
      </c>
      <c r="EV359" s="71" t="str">
        <f t="shared" si="6139"/>
        <v/>
      </c>
      <c r="EW359" s="71" t="str">
        <f t="shared" si="6140"/>
        <v/>
      </c>
      <c r="EX359" s="71" t="str">
        <f t="shared" si="6141"/>
        <v/>
      </c>
      <c r="EY359" s="71" t="str">
        <f t="shared" si="6142"/>
        <v/>
      </c>
      <c r="EZ359" s="71" t="str">
        <f t="shared" si="6143"/>
        <v/>
      </c>
      <c r="FA359" s="71" t="str">
        <f t="shared" si="6144"/>
        <v/>
      </c>
      <c r="FB359" s="71" t="str">
        <f t="shared" si="6145"/>
        <v/>
      </c>
      <c r="FC359" s="71" t="str">
        <f t="shared" si="6146"/>
        <v/>
      </c>
      <c r="FD359" s="71" t="str">
        <f t="shared" si="6147"/>
        <v/>
      </c>
      <c r="FE359" s="71" t="str">
        <f t="shared" si="6148"/>
        <v/>
      </c>
      <c r="FF359" s="71" t="str">
        <f t="shared" si="6149"/>
        <v/>
      </c>
      <c r="FG359" s="71" t="str">
        <f t="shared" si="6150"/>
        <v/>
      </c>
      <c r="FH359" s="71" t="str">
        <f t="shared" si="6151"/>
        <v/>
      </c>
      <c r="FI359" s="71" t="str">
        <f t="shared" si="6152"/>
        <v/>
      </c>
      <c r="FJ359" s="71" t="str">
        <f t="shared" si="6153"/>
        <v/>
      </c>
      <c r="FK359" s="71" t="str">
        <f t="shared" si="6154"/>
        <v/>
      </c>
      <c r="FL359" s="71" t="str">
        <f t="shared" si="6155"/>
        <v/>
      </c>
      <c r="FM359" s="71" t="str">
        <f t="shared" si="6156"/>
        <v/>
      </c>
      <c r="FN359" s="71" t="str">
        <f t="shared" si="6157"/>
        <v/>
      </c>
      <c r="FO359" s="71" t="str">
        <f t="shared" si="6158"/>
        <v/>
      </c>
      <c r="FP359" s="71" t="str">
        <f t="shared" si="6159"/>
        <v/>
      </c>
      <c r="FQ359" s="71" t="str">
        <f t="shared" si="6160"/>
        <v/>
      </c>
      <c r="FR359" s="71" t="str">
        <f t="shared" si="6161"/>
        <v/>
      </c>
      <c r="FS359" s="71" t="str">
        <f t="shared" si="6162"/>
        <v/>
      </c>
    </row>
    <row r="360" spans="1:175" ht="16.5">
      <c r="A360" s="133"/>
      <c r="B360" s="80" t="s">
        <v>997</v>
      </c>
      <c r="C360" s="148" t="s">
        <v>988</v>
      </c>
      <c r="K360" s="150"/>
      <c r="T360" s="146" t="s">
        <v>998</v>
      </c>
      <c r="U360" s="85" t="s">
        <v>990</v>
      </c>
      <c r="CN360" s="70" t="str">
        <f t="shared" si="6087"/>
        <v>InitUnitState('IK1E',,,,,,,,,,)</v>
      </c>
      <c r="CO360" s="70" t="str">
        <f t="shared" si="6088"/>
        <v>InitUnitNormal('IK1E',,,,,,,,,,)</v>
      </c>
      <c r="CP360" s="70" t="str">
        <f t="shared" si="6089"/>
        <v>InitUnitMagic('IK1E',,,,,,,,,,)</v>
      </c>
      <c r="CQ360" s="70" t="str">
        <f t="shared" si="6090"/>
        <v>InitUnitAdd('IK1E',,,,,,,,,,)</v>
      </c>
      <c r="CR360" s="70" t="str">
        <f t="shared" si="6091"/>
        <v>InitEquipData('IK1E',,"",,,,,'','','','','','',"ReplaceableTextures\\CommandButtons\\BTNSST10.blp")</v>
      </c>
      <c r="CU360" s="95" t="str">
        <f t="shared" si="6092"/>
        <v>|n</v>
      </c>
      <c r="CV360" s="61" t="str">
        <f t="shared" si="6011"/>
        <v>致命倍率|Cffffc926+300%|n|n|r|Cffaaaaaa○|CffFFD24D火之符印+1|r|r|n|n|Cff00ff7f点击穿戴或脱卸。|r</v>
      </c>
      <c r="CW360" s="60"/>
      <c r="CX360" s="60"/>
      <c r="CY360" s="60"/>
      <c r="CZ360" s="60"/>
      <c r="DA360" s="60"/>
      <c r="DB360" s="71" t="str">
        <f t="shared" si="6093"/>
        <v/>
      </c>
      <c r="DC360" s="71" t="str">
        <f t="shared" si="6094"/>
        <v/>
      </c>
      <c r="DD360" s="71" t="str">
        <f t="shared" si="6095"/>
        <v/>
      </c>
      <c r="DE360" s="71" t="str">
        <f t="shared" si="6096"/>
        <v/>
      </c>
      <c r="DF360" s="71" t="str">
        <f t="shared" si="6097"/>
        <v/>
      </c>
      <c r="DG360" s="71" t="str">
        <f t="shared" si="6098"/>
        <v/>
      </c>
      <c r="DH360" s="71" t="str">
        <f t="shared" si="6099"/>
        <v/>
      </c>
      <c r="DI360" s="71" t="str">
        <f t="shared" si="6100"/>
        <v/>
      </c>
      <c r="DJ360" s="71" t="str">
        <f t="shared" si="6101"/>
        <v/>
      </c>
      <c r="DK360" s="71" t="str">
        <f t="shared" si="6102"/>
        <v/>
      </c>
      <c r="DL360" s="71" t="str">
        <f t="shared" si="6103"/>
        <v/>
      </c>
      <c r="DM360" s="71" t="str">
        <f t="shared" si="6104"/>
        <v/>
      </c>
      <c r="DN360" s="71" t="str">
        <f t="shared" si="6105"/>
        <v/>
      </c>
      <c r="DO360" s="71" t="str">
        <f t="shared" si="6106"/>
        <v/>
      </c>
      <c r="DP360" s="71" t="str">
        <f t="shared" si="6107"/>
        <v/>
      </c>
      <c r="DQ360" s="71" t="str">
        <f t="shared" si="6108"/>
        <v/>
      </c>
      <c r="DR360" s="71" t="str">
        <f t="shared" si="6109"/>
        <v/>
      </c>
      <c r="DS360" s="71" t="str">
        <f t="shared" si="6110"/>
        <v/>
      </c>
      <c r="DT360" s="71" t="str">
        <f t="shared" si="6111"/>
        <v/>
      </c>
      <c r="DU360" s="71" t="str">
        <f t="shared" si="6112"/>
        <v/>
      </c>
      <c r="DV360" s="71" t="str">
        <f t="shared" si="6113"/>
        <v/>
      </c>
      <c r="DW360" s="71" t="str">
        <f t="shared" si="6114"/>
        <v/>
      </c>
      <c r="DX360" s="71" t="str">
        <f t="shared" si="6115"/>
        <v/>
      </c>
      <c r="DY360" s="71" t="str">
        <f t="shared" si="6116"/>
        <v/>
      </c>
      <c r="DZ360" s="71" t="str">
        <f t="shared" si="6117"/>
        <v/>
      </c>
      <c r="EA360" s="71" t="str">
        <f t="shared" si="6118"/>
        <v/>
      </c>
      <c r="EB360" s="71" t="str">
        <f t="shared" si="6119"/>
        <v/>
      </c>
      <c r="EC360" s="71" t="str">
        <f t="shared" si="6120"/>
        <v/>
      </c>
      <c r="ED360" s="71" t="str">
        <f t="shared" si="6121"/>
        <v/>
      </c>
      <c r="EE360" s="71" t="str">
        <f t="shared" si="6122"/>
        <v/>
      </c>
      <c r="EF360" s="71" t="str">
        <f t="shared" si="6123"/>
        <v/>
      </c>
      <c r="EG360" s="71" t="str">
        <f t="shared" si="6124"/>
        <v/>
      </c>
      <c r="EH360" s="71" t="str">
        <f t="shared" si="6125"/>
        <v/>
      </c>
      <c r="EI360" s="71" t="str">
        <f t="shared" si="6126"/>
        <v/>
      </c>
      <c r="EJ360" s="71" t="str">
        <f t="shared" si="6127"/>
        <v/>
      </c>
      <c r="EK360" s="71" t="str">
        <f t="shared" si="6128"/>
        <v/>
      </c>
      <c r="EL360" s="71" t="str">
        <f t="shared" si="6129"/>
        <v/>
      </c>
      <c r="EM360" s="71" t="str">
        <f t="shared" si="6130"/>
        <v/>
      </c>
      <c r="EN360" s="71" t="str">
        <f t="shared" si="6131"/>
        <v/>
      </c>
      <c r="EO360" s="71" t="str">
        <f t="shared" si="6132"/>
        <v/>
      </c>
      <c r="EP360" s="71" t="str">
        <f t="shared" si="6133"/>
        <v/>
      </c>
      <c r="EQ360" s="71" t="str">
        <f t="shared" si="6134"/>
        <v/>
      </c>
      <c r="ER360" s="71" t="str">
        <f t="shared" si="6135"/>
        <v/>
      </c>
      <c r="ES360" s="71" t="str">
        <f t="shared" si="6136"/>
        <v/>
      </c>
      <c r="ET360" s="71" t="str">
        <f t="shared" si="6137"/>
        <v/>
      </c>
      <c r="EU360" s="71" t="str">
        <f t="shared" si="6138"/>
        <v/>
      </c>
      <c r="EV360" s="71" t="str">
        <f t="shared" si="6139"/>
        <v/>
      </c>
      <c r="EW360" s="71" t="str">
        <f t="shared" si="6140"/>
        <v/>
      </c>
      <c r="EX360" s="71" t="str">
        <f t="shared" si="6141"/>
        <v/>
      </c>
      <c r="EY360" s="71" t="str">
        <f t="shared" si="6142"/>
        <v/>
      </c>
      <c r="EZ360" s="71" t="str">
        <f t="shared" si="6143"/>
        <v/>
      </c>
      <c r="FA360" s="71" t="str">
        <f t="shared" si="6144"/>
        <v/>
      </c>
      <c r="FB360" s="71" t="str">
        <f t="shared" si="6145"/>
        <v/>
      </c>
      <c r="FC360" s="71" t="str">
        <f t="shared" si="6146"/>
        <v/>
      </c>
      <c r="FD360" s="71" t="str">
        <f t="shared" si="6147"/>
        <v/>
      </c>
      <c r="FE360" s="71" t="str">
        <f t="shared" si="6148"/>
        <v/>
      </c>
      <c r="FF360" s="71" t="str">
        <f t="shared" si="6149"/>
        <v/>
      </c>
      <c r="FG360" s="71" t="str">
        <f t="shared" si="6150"/>
        <v/>
      </c>
      <c r="FH360" s="71" t="str">
        <f t="shared" si="6151"/>
        <v/>
      </c>
      <c r="FI360" s="71" t="str">
        <f t="shared" si="6152"/>
        <v/>
      </c>
      <c r="FJ360" s="71" t="str">
        <f t="shared" si="6153"/>
        <v/>
      </c>
      <c r="FK360" s="71" t="str">
        <f t="shared" si="6154"/>
        <v/>
      </c>
      <c r="FL360" s="71" t="str">
        <f t="shared" si="6155"/>
        <v/>
      </c>
      <c r="FM360" s="71" t="str">
        <f t="shared" si="6156"/>
        <v/>
      </c>
      <c r="FN360" s="71" t="str">
        <f t="shared" si="6157"/>
        <v/>
      </c>
      <c r="FO360" s="71" t="str">
        <f t="shared" si="6158"/>
        <v/>
      </c>
      <c r="FP360" s="71" t="str">
        <f t="shared" si="6159"/>
        <v/>
      </c>
      <c r="FQ360" s="71" t="str">
        <f t="shared" si="6160"/>
        <v/>
      </c>
      <c r="FR360" s="71" t="str">
        <f t="shared" si="6161"/>
        <v/>
      </c>
      <c r="FS360" s="71" t="str">
        <f t="shared" si="6162"/>
        <v/>
      </c>
    </row>
    <row r="361" spans="1:175" ht="16.5">
      <c r="A361" s="133"/>
      <c r="B361" s="80" t="s">
        <v>999</v>
      </c>
      <c r="C361" s="148" t="s">
        <v>988</v>
      </c>
      <c r="K361" s="150"/>
      <c r="T361" s="146" t="s">
        <v>1000</v>
      </c>
      <c r="U361" s="85" t="s">
        <v>990</v>
      </c>
      <c r="CN361" s="70" t="str">
        <f t="shared" si="6087"/>
        <v>InitUnitState('IK1F',,,,,,,,,,)</v>
      </c>
      <c r="CO361" s="70" t="str">
        <f t="shared" si="6088"/>
        <v>InitUnitNormal('IK1F',,,,,,,,,,)</v>
      </c>
      <c r="CP361" s="70" t="str">
        <f t="shared" si="6089"/>
        <v>InitUnitMagic('IK1F',,,,,,,,,,)</v>
      </c>
      <c r="CQ361" s="70" t="str">
        <f t="shared" si="6090"/>
        <v>InitUnitAdd('IK1F',,,,,,,,,,)</v>
      </c>
      <c r="CR361" s="70" t="str">
        <f t="shared" si="6091"/>
        <v>InitEquipData('IK1F',,"",,,,,'','','','','','',"ReplaceableTextures\\CommandButtons\\BTNSST10.blp")</v>
      </c>
      <c r="CU361" s="95" t="str">
        <f t="shared" si="6092"/>
        <v>|n</v>
      </c>
      <c r="CV361" s="61" t="str">
        <f t="shared" si="6011"/>
        <v>致命倍率|Cffffc926+300%|n|n|r|Cffaaaaaa○|CffFFD24D土之符印+1|r|r|n|n|Cff00ff7f点击穿戴或脱卸。|r</v>
      </c>
      <c r="CW361" s="60"/>
      <c r="CX361" s="60"/>
      <c r="CY361" s="60"/>
      <c r="CZ361" s="60"/>
      <c r="DA361" s="60"/>
      <c r="DB361" s="71" t="str">
        <f t="shared" si="6093"/>
        <v/>
      </c>
      <c r="DC361" s="71" t="str">
        <f t="shared" si="6094"/>
        <v/>
      </c>
      <c r="DD361" s="71" t="str">
        <f t="shared" si="6095"/>
        <v/>
      </c>
      <c r="DE361" s="71" t="str">
        <f t="shared" si="6096"/>
        <v/>
      </c>
      <c r="DF361" s="71" t="str">
        <f t="shared" si="6097"/>
        <v/>
      </c>
      <c r="DG361" s="71" t="str">
        <f t="shared" si="6098"/>
        <v/>
      </c>
      <c r="DH361" s="71" t="str">
        <f t="shared" si="6099"/>
        <v/>
      </c>
      <c r="DI361" s="71" t="str">
        <f t="shared" si="6100"/>
        <v/>
      </c>
      <c r="DJ361" s="71" t="str">
        <f t="shared" si="6101"/>
        <v/>
      </c>
      <c r="DK361" s="71" t="str">
        <f t="shared" si="6102"/>
        <v/>
      </c>
      <c r="DL361" s="71" t="str">
        <f t="shared" si="6103"/>
        <v/>
      </c>
      <c r="DM361" s="71" t="str">
        <f t="shared" si="6104"/>
        <v/>
      </c>
      <c r="DN361" s="71" t="str">
        <f t="shared" si="6105"/>
        <v/>
      </c>
      <c r="DO361" s="71" t="str">
        <f t="shared" si="6106"/>
        <v/>
      </c>
      <c r="DP361" s="71" t="str">
        <f t="shared" si="6107"/>
        <v/>
      </c>
      <c r="DQ361" s="71" t="str">
        <f t="shared" si="6108"/>
        <v/>
      </c>
      <c r="DR361" s="71" t="str">
        <f t="shared" si="6109"/>
        <v/>
      </c>
      <c r="DS361" s="71" t="str">
        <f t="shared" si="6110"/>
        <v/>
      </c>
      <c r="DT361" s="71" t="str">
        <f t="shared" si="6111"/>
        <v/>
      </c>
      <c r="DU361" s="71" t="str">
        <f t="shared" si="6112"/>
        <v/>
      </c>
      <c r="DV361" s="71" t="str">
        <f t="shared" si="6113"/>
        <v/>
      </c>
      <c r="DW361" s="71" t="str">
        <f t="shared" si="6114"/>
        <v/>
      </c>
      <c r="DX361" s="71" t="str">
        <f t="shared" si="6115"/>
        <v/>
      </c>
      <c r="DY361" s="71" t="str">
        <f t="shared" si="6116"/>
        <v/>
      </c>
      <c r="DZ361" s="71" t="str">
        <f t="shared" si="6117"/>
        <v/>
      </c>
      <c r="EA361" s="71" t="str">
        <f t="shared" si="6118"/>
        <v/>
      </c>
      <c r="EB361" s="71" t="str">
        <f t="shared" si="6119"/>
        <v/>
      </c>
      <c r="EC361" s="71" t="str">
        <f t="shared" si="6120"/>
        <v/>
      </c>
      <c r="ED361" s="71" t="str">
        <f t="shared" si="6121"/>
        <v/>
      </c>
      <c r="EE361" s="71" t="str">
        <f t="shared" si="6122"/>
        <v/>
      </c>
      <c r="EF361" s="71" t="str">
        <f t="shared" si="6123"/>
        <v/>
      </c>
      <c r="EG361" s="71" t="str">
        <f t="shared" si="6124"/>
        <v/>
      </c>
      <c r="EH361" s="71" t="str">
        <f t="shared" si="6125"/>
        <v/>
      </c>
      <c r="EI361" s="71" t="str">
        <f t="shared" si="6126"/>
        <v/>
      </c>
      <c r="EJ361" s="71" t="str">
        <f t="shared" si="6127"/>
        <v/>
      </c>
      <c r="EK361" s="71" t="str">
        <f t="shared" si="6128"/>
        <v/>
      </c>
      <c r="EL361" s="71" t="str">
        <f t="shared" si="6129"/>
        <v/>
      </c>
      <c r="EM361" s="71" t="str">
        <f t="shared" si="6130"/>
        <v/>
      </c>
      <c r="EN361" s="71" t="str">
        <f t="shared" si="6131"/>
        <v/>
      </c>
      <c r="EO361" s="71" t="str">
        <f t="shared" si="6132"/>
        <v/>
      </c>
      <c r="EP361" s="71" t="str">
        <f t="shared" si="6133"/>
        <v/>
      </c>
      <c r="EQ361" s="71" t="str">
        <f t="shared" si="6134"/>
        <v/>
      </c>
      <c r="ER361" s="71" t="str">
        <f t="shared" si="6135"/>
        <v/>
      </c>
      <c r="ES361" s="71" t="str">
        <f t="shared" si="6136"/>
        <v/>
      </c>
      <c r="ET361" s="71" t="str">
        <f t="shared" si="6137"/>
        <v/>
      </c>
      <c r="EU361" s="71" t="str">
        <f t="shared" si="6138"/>
        <v/>
      </c>
      <c r="EV361" s="71" t="str">
        <f t="shared" si="6139"/>
        <v/>
      </c>
      <c r="EW361" s="71" t="str">
        <f t="shared" si="6140"/>
        <v/>
      </c>
      <c r="EX361" s="71" t="str">
        <f t="shared" si="6141"/>
        <v/>
      </c>
      <c r="EY361" s="71" t="str">
        <f t="shared" si="6142"/>
        <v/>
      </c>
      <c r="EZ361" s="71" t="str">
        <f t="shared" si="6143"/>
        <v/>
      </c>
      <c r="FA361" s="71" t="str">
        <f t="shared" si="6144"/>
        <v/>
      </c>
      <c r="FB361" s="71" t="str">
        <f t="shared" si="6145"/>
        <v/>
      </c>
      <c r="FC361" s="71" t="str">
        <f t="shared" si="6146"/>
        <v/>
      </c>
      <c r="FD361" s="71" t="str">
        <f t="shared" si="6147"/>
        <v/>
      </c>
      <c r="FE361" s="71" t="str">
        <f t="shared" si="6148"/>
        <v/>
      </c>
      <c r="FF361" s="71" t="str">
        <f t="shared" si="6149"/>
        <v/>
      </c>
      <c r="FG361" s="71" t="str">
        <f t="shared" si="6150"/>
        <v/>
      </c>
      <c r="FH361" s="71" t="str">
        <f t="shared" si="6151"/>
        <v/>
      </c>
      <c r="FI361" s="71" t="str">
        <f t="shared" si="6152"/>
        <v/>
      </c>
      <c r="FJ361" s="71" t="str">
        <f t="shared" si="6153"/>
        <v/>
      </c>
      <c r="FK361" s="71" t="str">
        <f t="shared" si="6154"/>
        <v/>
      </c>
      <c r="FL361" s="71" t="str">
        <f t="shared" si="6155"/>
        <v/>
      </c>
      <c r="FM361" s="71" t="str">
        <f t="shared" si="6156"/>
        <v/>
      </c>
      <c r="FN361" s="71" t="str">
        <f t="shared" si="6157"/>
        <v/>
      </c>
      <c r="FO361" s="71" t="str">
        <f t="shared" si="6158"/>
        <v/>
      </c>
      <c r="FP361" s="71" t="str">
        <f t="shared" si="6159"/>
        <v/>
      </c>
      <c r="FQ361" s="71" t="str">
        <f t="shared" si="6160"/>
        <v/>
      </c>
      <c r="FR361" s="71" t="str">
        <f t="shared" si="6161"/>
        <v/>
      </c>
      <c r="FS361" s="71" t="str">
        <f t="shared" si="6162"/>
        <v/>
      </c>
    </row>
    <row r="362" spans="1:175" ht="16.5">
      <c r="A362" s="133"/>
      <c r="B362" s="80" t="s">
        <v>1001</v>
      </c>
      <c r="C362" s="148" t="s">
        <v>988</v>
      </c>
      <c r="K362" s="150"/>
      <c r="T362" s="146" t="s">
        <v>1002</v>
      </c>
      <c r="U362" s="85" t="s">
        <v>990</v>
      </c>
      <c r="CN362" s="70" t="str">
        <f t="shared" si="6087"/>
        <v>InitUnitState('IK1G',,,,,,,,,,)</v>
      </c>
      <c r="CO362" s="70" t="str">
        <f t="shared" si="6088"/>
        <v>InitUnitNormal('IK1G',,,,,,,,,,)</v>
      </c>
      <c r="CP362" s="70" t="str">
        <f t="shared" si="6089"/>
        <v>InitUnitMagic('IK1G',,,,,,,,,,)</v>
      </c>
      <c r="CQ362" s="70" t="str">
        <f t="shared" si="6090"/>
        <v>InitUnitAdd('IK1G',,,,,,,,,,)</v>
      </c>
      <c r="CR362" s="70" t="str">
        <f t="shared" si="6091"/>
        <v>InitEquipData('IK1G',,"",,,,,'','','','','','',"ReplaceableTextures\\CommandButtons\\BTNSST10.blp")</v>
      </c>
      <c r="CU362" s="95" t="str">
        <f t="shared" si="6092"/>
        <v>|n</v>
      </c>
      <c r="CV362" s="61" t="str">
        <f t="shared" si="6011"/>
        <v>致命倍率|Cffffc926+300%|n|n|r|Cffaaaaaa○|CffFFD24D光之符印+1|r|r|n|n|Cff00ff7f点击穿戴或脱卸。|r</v>
      </c>
      <c r="CW362" s="60"/>
      <c r="CX362" s="60"/>
      <c r="CY362" s="60"/>
      <c r="CZ362" s="60"/>
      <c r="DA362" s="60"/>
      <c r="DB362" s="71" t="str">
        <f t="shared" si="6093"/>
        <v/>
      </c>
      <c r="DC362" s="71" t="str">
        <f t="shared" si="6094"/>
        <v/>
      </c>
      <c r="DD362" s="71" t="str">
        <f t="shared" si="6095"/>
        <v/>
      </c>
      <c r="DE362" s="71" t="str">
        <f t="shared" si="6096"/>
        <v/>
      </c>
      <c r="DF362" s="71" t="str">
        <f t="shared" si="6097"/>
        <v/>
      </c>
      <c r="DG362" s="71" t="str">
        <f t="shared" si="6098"/>
        <v/>
      </c>
      <c r="DH362" s="71" t="str">
        <f t="shared" si="6099"/>
        <v/>
      </c>
      <c r="DI362" s="71" t="str">
        <f t="shared" si="6100"/>
        <v/>
      </c>
      <c r="DJ362" s="71" t="str">
        <f t="shared" si="6101"/>
        <v/>
      </c>
      <c r="DK362" s="71" t="str">
        <f t="shared" si="6102"/>
        <v/>
      </c>
      <c r="DL362" s="71" t="str">
        <f t="shared" si="6103"/>
        <v/>
      </c>
      <c r="DM362" s="71" t="str">
        <f t="shared" si="6104"/>
        <v/>
      </c>
      <c r="DN362" s="71" t="str">
        <f t="shared" si="6105"/>
        <v/>
      </c>
      <c r="DO362" s="71" t="str">
        <f t="shared" si="6106"/>
        <v/>
      </c>
      <c r="DP362" s="71" t="str">
        <f t="shared" si="6107"/>
        <v/>
      </c>
      <c r="DQ362" s="71" t="str">
        <f t="shared" si="6108"/>
        <v/>
      </c>
      <c r="DR362" s="71" t="str">
        <f t="shared" si="6109"/>
        <v/>
      </c>
      <c r="DS362" s="71" t="str">
        <f t="shared" si="6110"/>
        <v/>
      </c>
      <c r="DT362" s="71" t="str">
        <f t="shared" si="6111"/>
        <v/>
      </c>
      <c r="DU362" s="71" t="str">
        <f t="shared" si="6112"/>
        <v/>
      </c>
      <c r="DV362" s="71" t="str">
        <f t="shared" si="6113"/>
        <v/>
      </c>
      <c r="DW362" s="71" t="str">
        <f t="shared" si="6114"/>
        <v/>
      </c>
      <c r="DX362" s="71" t="str">
        <f t="shared" si="6115"/>
        <v/>
      </c>
      <c r="DY362" s="71" t="str">
        <f t="shared" si="6116"/>
        <v/>
      </c>
      <c r="DZ362" s="71" t="str">
        <f t="shared" si="6117"/>
        <v/>
      </c>
      <c r="EA362" s="71" t="str">
        <f t="shared" si="6118"/>
        <v/>
      </c>
      <c r="EB362" s="71" t="str">
        <f t="shared" si="6119"/>
        <v/>
      </c>
      <c r="EC362" s="71" t="str">
        <f t="shared" si="6120"/>
        <v/>
      </c>
      <c r="ED362" s="71" t="str">
        <f t="shared" si="6121"/>
        <v/>
      </c>
      <c r="EE362" s="71" t="str">
        <f t="shared" si="6122"/>
        <v/>
      </c>
      <c r="EF362" s="71" t="str">
        <f t="shared" si="6123"/>
        <v/>
      </c>
      <c r="EG362" s="71" t="str">
        <f t="shared" si="6124"/>
        <v/>
      </c>
      <c r="EH362" s="71" t="str">
        <f t="shared" si="6125"/>
        <v/>
      </c>
      <c r="EI362" s="71" t="str">
        <f t="shared" si="6126"/>
        <v/>
      </c>
      <c r="EJ362" s="71" t="str">
        <f t="shared" si="6127"/>
        <v/>
      </c>
      <c r="EK362" s="71" t="str">
        <f t="shared" si="6128"/>
        <v/>
      </c>
      <c r="EL362" s="71" t="str">
        <f t="shared" si="6129"/>
        <v/>
      </c>
      <c r="EM362" s="71" t="str">
        <f t="shared" si="6130"/>
        <v/>
      </c>
      <c r="EN362" s="71" t="str">
        <f t="shared" si="6131"/>
        <v/>
      </c>
      <c r="EO362" s="71" t="str">
        <f t="shared" si="6132"/>
        <v/>
      </c>
      <c r="EP362" s="71" t="str">
        <f t="shared" si="6133"/>
        <v/>
      </c>
      <c r="EQ362" s="71" t="str">
        <f t="shared" si="6134"/>
        <v/>
      </c>
      <c r="ER362" s="71" t="str">
        <f t="shared" si="6135"/>
        <v/>
      </c>
      <c r="ES362" s="71" t="str">
        <f t="shared" si="6136"/>
        <v/>
      </c>
      <c r="ET362" s="71" t="str">
        <f t="shared" si="6137"/>
        <v/>
      </c>
      <c r="EU362" s="71" t="str">
        <f t="shared" si="6138"/>
        <v/>
      </c>
      <c r="EV362" s="71" t="str">
        <f t="shared" si="6139"/>
        <v/>
      </c>
      <c r="EW362" s="71" t="str">
        <f t="shared" si="6140"/>
        <v/>
      </c>
      <c r="EX362" s="71" t="str">
        <f t="shared" si="6141"/>
        <v/>
      </c>
      <c r="EY362" s="71" t="str">
        <f t="shared" si="6142"/>
        <v/>
      </c>
      <c r="EZ362" s="71" t="str">
        <f t="shared" si="6143"/>
        <v/>
      </c>
      <c r="FA362" s="71" t="str">
        <f t="shared" si="6144"/>
        <v/>
      </c>
      <c r="FB362" s="71" t="str">
        <f t="shared" si="6145"/>
        <v/>
      </c>
      <c r="FC362" s="71" t="str">
        <f t="shared" si="6146"/>
        <v/>
      </c>
      <c r="FD362" s="71" t="str">
        <f t="shared" si="6147"/>
        <v/>
      </c>
      <c r="FE362" s="71" t="str">
        <f t="shared" si="6148"/>
        <v/>
      </c>
      <c r="FF362" s="71" t="str">
        <f t="shared" si="6149"/>
        <v/>
      </c>
      <c r="FG362" s="71" t="str">
        <f t="shared" si="6150"/>
        <v/>
      </c>
      <c r="FH362" s="71" t="str">
        <f t="shared" si="6151"/>
        <v/>
      </c>
      <c r="FI362" s="71" t="str">
        <f t="shared" si="6152"/>
        <v/>
      </c>
      <c r="FJ362" s="71" t="str">
        <f t="shared" si="6153"/>
        <v/>
      </c>
      <c r="FK362" s="71" t="str">
        <f t="shared" si="6154"/>
        <v/>
      </c>
      <c r="FL362" s="71" t="str">
        <f t="shared" si="6155"/>
        <v/>
      </c>
      <c r="FM362" s="71" t="str">
        <f t="shared" si="6156"/>
        <v/>
      </c>
      <c r="FN362" s="71" t="str">
        <f t="shared" si="6157"/>
        <v/>
      </c>
      <c r="FO362" s="71" t="str">
        <f t="shared" si="6158"/>
        <v/>
      </c>
      <c r="FP362" s="71" t="str">
        <f t="shared" si="6159"/>
        <v/>
      </c>
      <c r="FQ362" s="71" t="str">
        <f t="shared" si="6160"/>
        <v/>
      </c>
      <c r="FR362" s="71" t="str">
        <f t="shared" si="6161"/>
        <v/>
      </c>
      <c r="FS362" s="71" t="str">
        <f t="shared" si="6162"/>
        <v/>
      </c>
    </row>
    <row r="363" spans="1:175" ht="16.5">
      <c r="A363" s="133"/>
      <c r="B363" s="80" t="s">
        <v>1003</v>
      </c>
      <c r="C363" s="148" t="s">
        <v>988</v>
      </c>
      <c r="K363" s="150"/>
      <c r="T363" s="146" t="s">
        <v>1004</v>
      </c>
      <c r="U363" s="85" t="s">
        <v>990</v>
      </c>
      <c r="CN363" s="70" t="str">
        <f t="shared" si="6087"/>
        <v>InitUnitState('IK1H',,,,,,,,,,)</v>
      </c>
      <c r="CO363" s="70" t="str">
        <f t="shared" si="6088"/>
        <v>InitUnitNormal('IK1H',,,,,,,,,,)</v>
      </c>
      <c r="CP363" s="70" t="str">
        <f t="shared" si="6089"/>
        <v>InitUnitMagic('IK1H',,,,,,,,,,)</v>
      </c>
      <c r="CQ363" s="70" t="str">
        <f t="shared" si="6090"/>
        <v>InitUnitAdd('IK1H',,,,,,,,,,)</v>
      </c>
      <c r="CR363" s="70" t="str">
        <f t="shared" si="6091"/>
        <v>InitEquipData('IK1H',,"",,,,,'','','','','','',"ReplaceableTextures\\CommandButtons\\BTNSST10.blp")</v>
      </c>
      <c r="CU363" s="95" t="str">
        <f t="shared" si="6092"/>
        <v>|n</v>
      </c>
      <c r="CV363" s="61" t="str">
        <f t="shared" si="6011"/>
        <v>致命倍率|Cffffc926+300%|n|n|r|Cffaaaaaa○|CffFFD24D雷之符印+1|r|r|n|n|Cff00ff7f点击穿戴或脱卸。|r</v>
      </c>
      <c r="CW363" s="60"/>
      <c r="CX363" s="60"/>
      <c r="CY363" s="60"/>
      <c r="CZ363" s="60"/>
      <c r="DA363" s="60"/>
      <c r="DB363" s="71" t="str">
        <f t="shared" si="6093"/>
        <v/>
      </c>
      <c r="DC363" s="71" t="str">
        <f t="shared" si="6094"/>
        <v/>
      </c>
      <c r="DD363" s="71" t="str">
        <f t="shared" si="6095"/>
        <v/>
      </c>
      <c r="DE363" s="71" t="str">
        <f t="shared" si="6096"/>
        <v/>
      </c>
      <c r="DF363" s="71" t="str">
        <f t="shared" si="6097"/>
        <v/>
      </c>
      <c r="DG363" s="71" t="str">
        <f t="shared" si="6098"/>
        <v/>
      </c>
      <c r="DH363" s="71" t="str">
        <f t="shared" si="6099"/>
        <v/>
      </c>
      <c r="DI363" s="71" t="str">
        <f t="shared" si="6100"/>
        <v/>
      </c>
      <c r="DJ363" s="71" t="str">
        <f t="shared" si="6101"/>
        <v/>
      </c>
      <c r="DK363" s="71" t="str">
        <f t="shared" si="6102"/>
        <v/>
      </c>
      <c r="DL363" s="71" t="str">
        <f t="shared" si="6103"/>
        <v/>
      </c>
      <c r="DM363" s="71" t="str">
        <f t="shared" si="6104"/>
        <v/>
      </c>
      <c r="DN363" s="71" t="str">
        <f t="shared" si="6105"/>
        <v/>
      </c>
      <c r="DO363" s="71" t="str">
        <f t="shared" si="6106"/>
        <v/>
      </c>
      <c r="DP363" s="71" t="str">
        <f t="shared" si="6107"/>
        <v/>
      </c>
      <c r="DQ363" s="71" t="str">
        <f t="shared" si="6108"/>
        <v/>
      </c>
      <c r="DR363" s="71" t="str">
        <f t="shared" si="6109"/>
        <v/>
      </c>
      <c r="DS363" s="71" t="str">
        <f t="shared" si="6110"/>
        <v/>
      </c>
      <c r="DT363" s="71" t="str">
        <f t="shared" si="6111"/>
        <v/>
      </c>
      <c r="DU363" s="71" t="str">
        <f t="shared" si="6112"/>
        <v/>
      </c>
      <c r="DV363" s="71" t="str">
        <f t="shared" si="6113"/>
        <v/>
      </c>
      <c r="DW363" s="71" t="str">
        <f t="shared" si="6114"/>
        <v/>
      </c>
      <c r="DX363" s="71" t="str">
        <f t="shared" si="6115"/>
        <v/>
      </c>
      <c r="DY363" s="71" t="str">
        <f t="shared" si="6116"/>
        <v/>
      </c>
      <c r="DZ363" s="71" t="str">
        <f t="shared" si="6117"/>
        <v/>
      </c>
      <c r="EA363" s="71" t="str">
        <f t="shared" si="6118"/>
        <v/>
      </c>
      <c r="EB363" s="71" t="str">
        <f t="shared" si="6119"/>
        <v/>
      </c>
      <c r="EC363" s="71" t="str">
        <f t="shared" si="6120"/>
        <v/>
      </c>
      <c r="ED363" s="71" t="str">
        <f t="shared" si="6121"/>
        <v/>
      </c>
      <c r="EE363" s="71" t="str">
        <f t="shared" si="6122"/>
        <v/>
      </c>
      <c r="EF363" s="71" t="str">
        <f t="shared" si="6123"/>
        <v/>
      </c>
      <c r="EG363" s="71" t="str">
        <f t="shared" si="6124"/>
        <v/>
      </c>
      <c r="EH363" s="71" t="str">
        <f t="shared" si="6125"/>
        <v/>
      </c>
      <c r="EI363" s="71" t="str">
        <f t="shared" si="6126"/>
        <v/>
      </c>
      <c r="EJ363" s="71" t="str">
        <f t="shared" si="6127"/>
        <v/>
      </c>
      <c r="EK363" s="71" t="str">
        <f t="shared" si="6128"/>
        <v/>
      </c>
      <c r="EL363" s="71" t="str">
        <f t="shared" si="6129"/>
        <v/>
      </c>
      <c r="EM363" s="71" t="str">
        <f t="shared" si="6130"/>
        <v/>
      </c>
      <c r="EN363" s="71" t="str">
        <f t="shared" si="6131"/>
        <v/>
      </c>
      <c r="EO363" s="71" t="str">
        <f t="shared" si="6132"/>
        <v/>
      </c>
      <c r="EP363" s="71" t="str">
        <f t="shared" si="6133"/>
        <v/>
      </c>
      <c r="EQ363" s="71" t="str">
        <f t="shared" si="6134"/>
        <v/>
      </c>
      <c r="ER363" s="71" t="str">
        <f t="shared" si="6135"/>
        <v/>
      </c>
      <c r="ES363" s="71" t="str">
        <f t="shared" si="6136"/>
        <v/>
      </c>
      <c r="ET363" s="71" t="str">
        <f t="shared" si="6137"/>
        <v/>
      </c>
      <c r="EU363" s="71" t="str">
        <f t="shared" si="6138"/>
        <v/>
      </c>
      <c r="EV363" s="71" t="str">
        <f t="shared" si="6139"/>
        <v/>
      </c>
      <c r="EW363" s="71" t="str">
        <f t="shared" si="6140"/>
        <v/>
      </c>
      <c r="EX363" s="71" t="str">
        <f t="shared" si="6141"/>
        <v/>
      </c>
      <c r="EY363" s="71" t="str">
        <f t="shared" si="6142"/>
        <v/>
      </c>
      <c r="EZ363" s="71" t="str">
        <f t="shared" si="6143"/>
        <v/>
      </c>
      <c r="FA363" s="71" t="str">
        <f t="shared" si="6144"/>
        <v/>
      </c>
      <c r="FB363" s="71" t="str">
        <f t="shared" si="6145"/>
        <v/>
      </c>
      <c r="FC363" s="71" t="str">
        <f t="shared" si="6146"/>
        <v/>
      </c>
      <c r="FD363" s="71" t="str">
        <f t="shared" si="6147"/>
        <v/>
      </c>
      <c r="FE363" s="71" t="str">
        <f t="shared" si="6148"/>
        <v/>
      </c>
      <c r="FF363" s="71" t="str">
        <f t="shared" si="6149"/>
        <v/>
      </c>
      <c r="FG363" s="71" t="str">
        <f t="shared" si="6150"/>
        <v/>
      </c>
      <c r="FH363" s="71" t="str">
        <f t="shared" si="6151"/>
        <v/>
      </c>
      <c r="FI363" s="71" t="str">
        <f t="shared" si="6152"/>
        <v/>
      </c>
      <c r="FJ363" s="71" t="str">
        <f t="shared" si="6153"/>
        <v/>
      </c>
      <c r="FK363" s="71" t="str">
        <f t="shared" si="6154"/>
        <v/>
      </c>
      <c r="FL363" s="71" t="str">
        <f t="shared" si="6155"/>
        <v/>
      </c>
      <c r="FM363" s="71" t="str">
        <f t="shared" si="6156"/>
        <v/>
      </c>
      <c r="FN363" s="71" t="str">
        <f t="shared" si="6157"/>
        <v/>
      </c>
      <c r="FO363" s="71" t="str">
        <f t="shared" si="6158"/>
        <v/>
      </c>
      <c r="FP363" s="71" t="str">
        <f t="shared" si="6159"/>
        <v/>
      </c>
      <c r="FQ363" s="71" t="str">
        <f t="shared" si="6160"/>
        <v/>
      </c>
      <c r="FR363" s="71" t="str">
        <f t="shared" si="6161"/>
        <v/>
      </c>
      <c r="FS363" s="71" t="str">
        <f t="shared" si="6162"/>
        <v/>
      </c>
    </row>
    <row r="364" spans="1:175" ht="16.5">
      <c r="A364" s="133"/>
      <c r="B364" s="80" t="s">
        <v>1005</v>
      </c>
      <c r="C364" s="148" t="s">
        <v>988</v>
      </c>
      <c r="K364" s="151"/>
      <c r="T364" s="146" t="s">
        <v>1006</v>
      </c>
      <c r="U364" s="85" t="s">
        <v>990</v>
      </c>
      <c r="CN364" s="70" t="str">
        <f t="shared" si="6087"/>
        <v>InitUnitState('IK1I',,,,,,,,,,)</v>
      </c>
      <c r="CO364" s="70" t="str">
        <f t="shared" si="6088"/>
        <v>InitUnitNormal('IK1I',,,,,,,,,,)</v>
      </c>
      <c r="CP364" s="70" t="str">
        <f t="shared" si="6089"/>
        <v>InitUnitMagic('IK1I',,,,,,,,,,)</v>
      </c>
      <c r="CQ364" s="70" t="str">
        <f t="shared" si="6090"/>
        <v>InitUnitAdd('IK1I',,,,,,,,,,)</v>
      </c>
      <c r="CR364" s="70" t="str">
        <f t="shared" si="6091"/>
        <v>InitEquipData('IK1I',,"",,,,,'','','','','','',"ReplaceableTextures\\CommandButtons\\BTNSST10.blp")</v>
      </c>
      <c r="CU364" s="95" t="str">
        <f t="shared" si="6092"/>
        <v>|n</v>
      </c>
      <c r="CV364" s="61" t="str">
        <f t="shared" si="6011"/>
        <v>致命倍率|Cffffc926+300%|n|n|r|Cffaaaaaa○|CffFFD24D暗之符印+1|r|r|n|n|Cff00ff7f点击穿戴或脱卸。|r</v>
      </c>
      <c r="CW364" s="60"/>
      <c r="CX364" s="60"/>
      <c r="CY364" s="60"/>
      <c r="CZ364" s="60"/>
      <c r="DA364" s="60"/>
      <c r="DB364" s="71" t="str">
        <f t="shared" si="6093"/>
        <v/>
      </c>
      <c r="DC364" s="71" t="str">
        <f t="shared" si="6094"/>
        <v/>
      </c>
      <c r="DD364" s="71" t="str">
        <f t="shared" si="6095"/>
        <v/>
      </c>
      <c r="DE364" s="71" t="str">
        <f t="shared" si="6096"/>
        <v/>
      </c>
      <c r="DF364" s="71" t="str">
        <f t="shared" si="6097"/>
        <v/>
      </c>
      <c r="DG364" s="71" t="str">
        <f t="shared" si="6098"/>
        <v/>
      </c>
      <c r="DH364" s="71" t="str">
        <f t="shared" si="6099"/>
        <v/>
      </c>
      <c r="DI364" s="71" t="str">
        <f t="shared" si="6100"/>
        <v/>
      </c>
      <c r="DJ364" s="71" t="str">
        <f t="shared" si="6101"/>
        <v/>
      </c>
      <c r="DK364" s="71" t="str">
        <f t="shared" si="6102"/>
        <v/>
      </c>
      <c r="DL364" s="71" t="str">
        <f t="shared" si="6103"/>
        <v/>
      </c>
      <c r="DM364" s="71" t="str">
        <f t="shared" si="6104"/>
        <v/>
      </c>
      <c r="DN364" s="71" t="str">
        <f t="shared" si="6105"/>
        <v/>
      </c>
      <c r="DO364" s="71" t="str">
        <f t="shared" si="6106"/>
        <v/>
      </c>
      <c r="DP364" s="71" t="str">
        <f t="shared" si="6107"/>
        <v/>
      </c>
      <c r="DQ364" s="71" t="str">
        <f t="shared" si="6108"/>
        <v/>
      </c>
      <c r="DR364" s="71" t="str">
        <f t="shared" si="6109"/>
        <v/>
      </c>
      <c r="DS364" s="71" t="str">
        <f t="shared" si="6110"/>
        <v/>
      </c>
      <c r="DT364" s="71" t="str">
        <f t="shared" si="6111"/>
        <v/>
      </c>
      <c r="DU364" s="71" t="str">
        <f t="shared" si="6112"/>
        <v/>
      </c>
      <c r="DV364" s="71" t="str">
        <f t="shared" si="6113"/>
        <v/>
      </c>
      <c r="DW364" s="71" t="str">
        <f t="shared" si="6114"/>
        <v/>
      </c>
      <c r="DX364" s="71" t="str">
        <f t="shared" si="6115"/>
        <v/>
      </c>
      <c r="DY364" s="71" t="str">
        <f t="shared" si="6116"/>
        <v/>
      </c>
      <c r="DZ364" s="71" t="str">
        <f t="shared" si="6117"/>
        <v/>
      </c>
      <c r="EA364" s="71" t="str">
        <f t="shared" si="6118"/>
        <v/>
      </c>
      <c r="EB364" s="71" t="str">
        <f t="shared" si="6119"/>
        <v/>
      </c>
      <c r="EC364" s="71" t="str">
        <f t="shared" si="6120"/>
        <v/>
      </c>
      <c r="ED364" s="71" t="str">
        <f t="shared" si="6121"/>
        <v/>
      </c>
      <c r="EE364" s="71" t="str">
        <f t="shared" si="6122"/>
        <v/>
      </c>
      <c r="EF364" s="71" t="str">
        <f t="shared" si="6123"/>
        <v/>
      </c>
      <c r="EG364" s="71" t="str">
        <f t="shared" si="6124"/>
        <v/>
      </c>
      <c r="EH364" s="71" t="str">
        <f t="shared" si="6125"/>
        <v/>
      </c>
      <c r="EI364" s="71" t="str">
        <f t="shared" si="6126"/>
        <v/>
      </c>
      <c r="EJ364" s="71" t="str">
        <f t="shared" si="6127"/>
        <v/>
      </c>
      <c r="EK364" s="71" t="str">
        <f t="shared" si="6128"/>
        <v/>
      </c>
      <c r="EL364" s="71" t="str">
        <f t="shared" si="6129"/>
        <v/>
      </c>
      <c r="EM364" s="71" t="str">
        <f t="shared" si="6130"/>
        <v/>
      </c>
      <c r="EN364" s="71" t="str">
        <f t="shared" si="6131"/>
        <v/>
      </c>
      <c r="EO364" s="71" t="str">
        <f t="shared" si="6132"/>
        <v/>
      </c>
      <c r="EP364" s="71" t="str">
        <f t="shared" si="6133"/>
        <v/>
      </c>
      <c r="EQ364" s="71" t="str">
        <f t="shared" si="6134"/>
        <v/>
      </c>
      <c r="ER364" s="71" t="str">
        <f t="shared" si="6135"/>
        <v/>
      </c>
      <c r="ES364" s="71" t="str">
        <f t="shared" si="6136"/>
        <v/>
      </c>
      <c r="ET364" s="71" t="str">
        <f t="shared" si="6137"/>
        <v/>
      </c>
      <c r="EU364" s="71" t="str">
        <f t="shared" si="6138"/>
        <v/>
      </c>
      <c r="EV364" s="71" t="str">
        <f t="shared" si="6139"/>
        <v/>
      </c>
      <c r="EW364" s="71" t="str">
        <f t="shared" si="6140"/>
        <v/>
      </c>
      <c r="EX364" s="71" t="str">
        <f t="shared" si="6141"/>
        <v/>
      </c>
      <c r="EY364" s="71" t="str">
        <f t="shared" si="6142"/>
        <v/>
      </c>
      <c r="EZ364" s="71" t="str">
        <f t="shared" si="6143"/>
        <v/>
      </c>
      <c r="FA364" s="71" t="str">
        <f t="shared" si="6144"/>
        <v/>
      </c>
      <c r="FB364" s="71" t="str">
        <f t="shared" si="6145"/>
        <v/>
      </c>
      <c r="FC364" s="71" t="str">
        <f t="shared" si="6146"/>
        <v/>
      </c>
      <c r="FD364" s="71" t="str">
        <f t="shared" si="6147"/>
        <v/>
      </c>
      <c r="FE364" s="71" t="str">
        <f t="shared" si="6148"/>
        <v/>
      </c>
      <c r="FF364" s="71" t="str">
        <f t="shared" si="6149"/>
        <v/>
      </c>
      <c r="FG364" s="71" t="str">
        <f t="shared" si="6150"/>
        <v/>
      </c>
      <c r="FH364" s="71" t="str">
        <f t="shared" si="6151"/>
        <v/>
      </c>
      <c r="FI364" s="71" t="str">
        <f t="shared" si="6152"/>
        <v/>
      </c>
      <c r="FJ364" s="71" t="str">
        <f t="shared" si="6153"/>
        <v/>
      </c>
      <c r="FK364" s="71" t="str">
        <f t="shared" si="6154"/>
        <v/>
      </c>
      <c r="FL364" s="71" t="str">
        <f t="shared" si="6155"/>
        <v/>
      </c>
      <c r="FM364" s="71" t="str">
        <f t="shared" si="6156"/>
        <v/>
      </c>
      <c r="FN364" s="71" t="str">
        <f t="shared" si="6157"/>
        <v/>
      </c>
      <c r="FO364" s="71" t="str">
        <f t="shared" si="6158"/>
        <v/>
      </c>
      <c r="FP364" s="71" t="str">
        <f t="shared" si="6159"/>
        <v/>
      </c>
      <c r="FQ364" s="71" t="str">
        <f t="shared" si="6160"/>
        <v/>
      </c>
      <c r="FR364" s="71" t="str">
        <f t="shared" si="6161"/>
        <v/>
      </c>
      <c r="FS364" s="71" t="str">
        <f t="shared" si="6162"/>
        <v/>
      </c>
    </row>
    <row r="365" spans="1:175" ht="16.5">
      <c r="A365" s="133"/>
      <c r="B365" s="80" t="s">
        <v>1007</v>
      </c>
      <c r="C365" s="147" t="s">
        <v>1008</v>
      </c>
      <c r="T365" s="152" t="s">
        <v>1009</v>
      </c>
      <c r="U365" s="85" t="s">
        <v>1010</v>
      </c>
      <c r="CN365" s="70" t="str">
        <f t="shared" si="6012"/>
        <v>InitUnitState('IK2A',,,,,,,,,,)</v>
      </c>
      <c r="CO365" s="70" t="str">
        <f t="shared" si="6013"/>
        <v>InitUnitNormal('IK2A',,,,,,,,,,)</v>
      </c>
      <c r="CP365" s="70" t="str">
        <f t="shared" si="6014"/>
        <v>InitUnitMagic('IK2A',,,,,,,,,,)</v>
      </c>
      <c r="CQ365" s="70" t="str">
        <f t="shared" si="6015"/>
        <v>InitUnitAdd('IK2A',,,,,,,,,,)</v>
      </c>
      <c r="CR365" s="70" t="str">
        <f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InitEquipData('IK2A',,"",,,,,'','','','','','',"ReplaceableTextures\\CommandButtons\\BTNSST11.blp")</v>
      </c>
      <c r="CU365" s="95" t="str">
        <f t="shared" si="6016"/>
        <v>|n</v>
      </c>
      <c r="CV365" s="61" t="str">
        <f t="shared" si="6011"/>
        <v>最大生命|Cffffc926+20%|n|n|r|Cffaaaaaa○刻印槽 【空】|r|n|n|Cff00ff7f点击穿戴或脱卸。|r</v>
      </c>
      <c r="CW365" s="60"/>
      <c r="CX365" s="60"/>
      <c r="CY365" s="60"/>
      <c r="CZ365" s="60"/>
      <c r="DA365" s="60"/>
      <c r="DB365" s="71" t="str">
        <f t="shared" si="6017"/>
        <v/>
      </c>
      <c r="DC365" s="71" t="str">
        <f t="shared" si="6018"/>
        <v/>
      </c>
      <c r="DD365" s="71" t="str">
        <f t="shared" si="6019"/>
        <v/>
      </c>
      <c r="DE365" s="71" t="str">
        <f t="shared" si="6020"/>
        <v/>
      </c>
      <c r="DF365" s="71" t="str">
        <f t="shared" si="6021"/>
        <v/>
      </c>
      <c r="DG365" s="71" t="str">
        <f t="shared" si="6022"/>
        <v/>
      </c>
      <c r="DH365" s="71" t="str">
        <f t="shared" si="6023"/>
        <v/>
      </c>
      <c r="DI365" s="71" t="str">
        <f t="shared" si="6024"/>
        <v/>
      </c>
      <c r="DJ365" s="71" t="str">
        <f t="shared" si="6025"/>
        <v/>
      </c>
      <c r="DK365" s="71" t="str">
        <f t="shared" si="6026"/>
        <v/>
      </c>
      <c r="DL365" s="71" t="str">
        <f t="shared" si="6027"/>
        <v/>
      </c>
      <c r="DM365" s="71" t="str">
        <f t="shared" si="6028"/>
        <v/>
      </c>
      <c r="DN365" s="71" t="str">
        <f t="shared" si="6029"/>
        <v/>
      </c>
      <c r="DO365" s="71" t="str">
        <f t="shared" si="6030"/>
        <v/>
      </c>
      <c r="DP365" s="71" t="str">
        <f t="shared" si="6031"/>
        <v/>
      </c>
      <c r="DQ365" s="71" t="str">
        <f t="shared" si="6032"/>
        <v/>
      </c>
      <c r="DR365" s="71" t="str">
        <f t="shared" si="6033"/>
        <v/>
      </c>
      <c r="DS365" s="71" t="str">
        <f t="shared" si="6034"/>
        <v/>
      </c>
      <c r="DT365" s="71" t="str">
        <f t="shared" si="6035"/>
        <v/>
      </c>
      <c r="DU365" s="71" t="str">
        <f t="shared" si="6036"/>
        <v/>
      </c>
      <c r="DV365" s="71" t="str">
        <f t="shared" si="6037"/>
        <v/>
      </c>
      <c r="DW365" s="71" t="str">
        <f t="shared" si="6038"/>
        <v/>
      </c>
      <c r="DX365" s="71" t="str">
        <f t="shared" si="6039"/>
        <v/>
      </c>
      <c r="DY365" s="71" t="str">
        <f t="shared" si="6040"/>
        <v/>
      </c>
      <c r="DZ365" s="71" t="str">
        <f t="shared" si="6041"/>
        <v/>
      </c>
      <c r="EA365" s="71" t="str">
        <f t="shared" si="6042"/>
        <v/>
      </c>
      <c r="EB365" s="71" t="str">
        <f t="shared" si="6043"/>
        <v/>
      </c>
      <c r="EC365" s="71" t="str">
        <f t="shared" si="6044"/>
        <v/>
      </c>
      <c r="ED365" s="71" t="str">
        <f t="shared" si="6045"/>
        <v/>
      </c>
      <c r="EE365" s="71" t="str">
        <f t="shared" si="6046"/>
        <v/>
      </c>
      <c r="EF365" s="71" t="str">
        <f t="shared" si="6047"/>
        <v/>
      </c>
      <c r="EG365" s="71" t="str">
        <f t="shared" si="6048"/>
        <v/>
      </c>
      <c r="EH365" s="71" t="str">
        <f t="shared" si="6049"/>
        <v/>
      </c>
      <c r="EI365" s="71" t="str">
        <f t="shared" si="6050"/>
        <v/>
      </c>
      <c r="EJ365" s="71" t="str">
        <f t="shared" si="6051"/>
        <v/>
      </c>
      <c r="EK365" s="71" t="str">
        <f t="shared" si="6052"/>
        <v/>
      </c>
      <c r="EL365" s="71" t="str">
        <f t="shared" si="6053"/>
        <v/>
      </c>
      <c r="EM365" s="71" t="str">
        <f t="shared" si="6054"/>
        <v/>
      </c>
      <c r="EN365" s="71" t="str">
        <f t="shared" si="6055"/>
        <v/>
      </c>
      <c r="EO365" s="71" t="str">
        <f t="shared" si="6056"/>
        <v/>
      </c>
      <c r="EP365" s="71" t="str">
        <f t="shared" si="6057"/>
        <v/>
      </c>
      <c r="EQ365" s="71" t="str">
        <f t="shared" si="6058"/>
        <v/>
      </c>
      <c r="ER365" s="71" t="str">
        <f t="shared" si="6059"/>
        <v/>
      </c>
      <c r="ES365" s="71" t="str">
        <f t="shared" si="6060"/>
        <v/>
      </c>
      <c r="ET365" s="71" t="str">
        <f t="shared" si="6061"/>
        <v/>
      </c>
      <c r="EU365" s="71" t="str">
        <f t="shared" si="6062"/>
        <v/>
      </c>
      <c r="EV365" s="71" t="str">
        <f t="shared" si="6063"/>
        <v/>
      </c>
      <c r="EW365" s="71" t="str">
        <f t="shared" si="6064"/>
        <v/>
      </c>
      <c r="EX365" s="71" t="str">
        <f t="shared" si="6065"/>
        <v/>
      </c>
      <c r="EY365" s="71" t="str">
        <f t="shared" si="6066"/>
        <v/>
      </c>
      <c r="EZ365" s="71" t="str">
        <f t="shared" si="6067"/>
        <v/>
      </c>
      <c r="FA365" s="71" t="str">
        <f t="shared" si="6068"/>
        <v/>
      </c>
      <c r="FB365" s="71" t="str">
        <f t="shared" si="6069"/>
        <v/>
      </c>
      <c r="FC365" s="71" t="str">
        <f t="shared" si="6070"/>
        <v/>
      </c>
      <c r="FD365" s="71" t="str">
        <f t="shared" si="6071"/>
        <v/>
      </c>
      <c r="FE365" s="71" t="str">
        <f t="shared" si="6072"/>
        <v/>
      </c>
      <c r="FF365" s="71" t="str">
        <f t="shared" si="6073"/>
        <v/>
      </c>
      <c r="FG365" s="71" t="str">
        <f t="shared" si="6074"/>
        <v/>
      </c>
      <c r="FH365" s="71" t="str">
        <f t="shared" si="6075"/>
        <v/>
      </c>
      <c r="FI365" s="71" t="str">
        <f t="shared" si="6076"/>
        <v/>
      </c>
      <c r="FJ365" s="71" t="str">
        <f t="shared" si="6077"/>
        <v/>
      </c>
      <c r="FK365" s="71" t="str">
        <f t="shared" si="6078"/>
        <v/>
      </c>
      <c r="FL365" s="71" t="str">
        <f t="shared" si="6079"/>
        <v/>
      </c>
      <c r="FM365" s="71" t="str">
        <f t="shared" si="6080"/>
        <v/>
      </c>
      <c r="FN365" s="71" t="str">
        <f t="shared" si="6081"/>
        <v/>
      </c>
      <c r="FO365" s="71" t="str">
        <f t="shared" si="6082"/>
        <v/>
      </c>
      <c r="FP365" s="71" t="str">
        <f t="shared" si="6083"/>
        <v/>
      </c>
      <c r="FQ365" s="71" t="str">
        <f t="shared" si="6084"/>
        <v/>
      </c>
      <c r="FR365" s="71" t="str">
        <f t="shared" si="6085"/>
        <v/>
      </c>
      <c r="FS365" s="71" t="str">
        <f t="shared" si="6086"/>
        <v/>
      </c>
    </row>
    <row r="366" spans="1:175" ht="16.5">
      <c r="A366" s="133"/>
      <c r="B366" s="80" t="s">
        <v>1011</v>
      </c>
      <c r="C366" s="147" t="s">
        <v>1008</v>
      </c>
      <c r="K366" s="149"/>
      <c r="T366" s="152" t="s">
        <v>1012</v>
      </c>
      <c r="U366" s="85" t="s">
        <v>1010</v>
      </c>
      <c r="CN366" s="70" t="str">
        <f t="shared" ref="CN366:CN373" si="6163">"InitUnitState('"&amp;B366&amp;"',"&amp;V366&amp;","&amp;W366&amp;","&amp;X366&amp;","&amp;Y366&amp;","&amp;Z366&amp;","&amp;AA366&amp;","&amp;AB366&amp;","&amp;AC366&amp;","&amp;AD366&amp;","&amp;AE366&amp;")"</f>
        <v>InitUnitState('IK2B',,,,,,,,,,)</v>
      </c>
      <c r="CO366" s="70" t="str">
        <f t="shared" ref="CO366:CO373" si="6164">"InitUnitNormal('"&amp;B366&amp;"',"&amp;AF366&amp;","&amp;AG366&amp;","&amp;AH366&amp;","&amp;AI366&amp;","&amp;AJ366&amp;","&amp;AK366&amp;","&amp;AL366&amp;","&amp;AM366&amp;","&amp;AN366&amp;","&amp;AO366&amp;")"</f>
        <v>InitUnitNormal('IK2B',,,,,,,,,,)</v>
      </c>
      <c r="CP366" s="70" t="str">
        <f t="shared" ref="CP366:CP373" si="6165">"InitUnitMagic('"&amp;B366&amp;"',"&amp;AP366&amp;","&amp;AQ366&amp;","&amp;AR366&amp;","&amp;AS366&amp;","&amp;AT366&amp;","&amp;AU366&amp;","&amp;AV366&amp;","&amp;AW366&amp;","&amp;BI366&amp;","&amp;BJ366&amp;")"</f>
        <v>InitUnitMagic('IK2B',,,,,,,,,,)</v>
      </c>
      <c r="CQ366" s="70" t="str">
        <f t="shared" ref="CQ366:CQ373" si="6166">"InitUnitAdd('"&amp;B366&amp;"',"&amp;BK366&amp;","&amp;BL366&amp;","&amp;BM366&amp;","&amp;BN366&amp;","&amp;BO366&amp;","&amp;BP366&amp;","&amp;BQ366&amp;","&amp;BR366&amp;","&amp;BS366&amp;","&amp;BT366&amp;")"</f>
        <v>InitUnitAdd('IK2B',,,,,,,,,,)</v>
      </c>
      <c r="CR366" s="70" t="str">
        <f t="shared" ref="CR366:CR373" si="6167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375&amp;CR$1&amp;")"</f>
        <v>InitEquipData('IK2B',,"",,,,,'','','','','','',"ReplaceableTextures\\CommandButtons\\BTNSST11.blp")</v>
      </c>
      <c r="CU366" s="95" t="str">
        <f t="shared" ref="CU366:CU373" si="6168">CONCATENATE(DB366,DC366,DD366,DE366,DF366,DG366,DH366,DI366,DJ366,DK366,DL366,DM366,DN366,DO366,DP366,DQ366,DR366,DS366,DT366,DU366,DV366,DW366,DX366,DY366,DZ366,EA366,EB366,EC366,ED366,EE366,EF366,EG366,EH366,EI366,EJ366,EK366,EL366,EM366,EN366,EO366,EP366&amp;"|n")</f>
        <v>|n</v>
      </c>
      <c r="CV366" s="61" t="str">
        <f t="shared" si="6011"/>
        <v>最大生命|Cffffc926+20%|n|n|r|Cffaaaaaa○|CffFFD24D金之符印+1|r|r|n|n|Cff00ff7f点击穿戴或脱卸。|r</v>
      </c>
      <c r="CW366" s="60"/>
      <c r="CX366" s="60"/>
      <c r="CY366" s="60"/>
      <c r="CZ366" s="60"/>
      <c r="DA366" s="60"/>
      <c r="DB366" s="71" t="str">
        <f t="shared" ref="DB366:DB373" si="6169">IF(V366="","","|n"&amp;DB$2&amp;"+"&amp;V366&amp;DB$1)</f>
        <v/>
      </c>
      <c r="DC366" s="71" t="str">
        <f t="shared" ref="DC366:DC373" si="6170">IF(W366="","","|n"&amp;DC$2&amp;"+"&amp;W366&amp;DC$1)</f>
        <v/>
      </c>
      <c r="DD366" s="71" t="str">
        <f t="shared" ref="DD366:DD373" si="6171">IF(X366="","","|n"&amp;DD$2&amp;"+"&amp;X366&amp;DD$1)</f>
        <v/>
      </c>
      <c r="DE366" s="71" t="str">
        <f t="shared" ref="DE366:DE373" si="6172">IF(Y366="","","|n"&amp;DE$2&amp;"+"&amp;Y366&amp;DE$1)</f>
        <v/>
      </c>
      <c r="DF366" s="71" t="str">
        <f t="shared" ref="DF366:DF373" si="6173">IF(Z366="","","|n"&amp;DF$2&amp;"+"&amp;Z366&amp;DF$1)</f>
        <v/>
      </c>
      <c r="DG366" s="71" t="str">
        <f t="shared" ref="DG366:DG373" si="6174">IF(AA366="","","|n"&amp;DG$2&amp;"+"&amp;AA366&amp;DG$1)</f>
        <v/>
      </c>
      <c r="DH366" s="71" t="str">
        <f t="shared" ref="DH366:DH373" si="6175">IF(AB366="","","|n"&amp;DH$2&amp;"+"&amp;AB366&amp;DH$1)</f>
        <v/>
      </c>
      <c r="DI366" s="71" t="str">
        <f t="shared" ref="DI366:DI373" si="6176">IF(AC366="","","|n"&amp;DI$2&amp;"+"&amp;AC366&amp;DI$1)</f>
        <v/>
      </c>
      <c r="DJ366" s="71" t="str">
        <f t="shared" ref="DJ366:DJ373" si="6177">IF(AD366="","","|n"&amp;DJ$2&amp;"+"&amp;AD366&amp;DJ$1)</f>
        <v/>
      </c>
      <c r="DK366" s="71" t="str">
        <f t="shared" ref="DK366:DK373" si="6178">IF(AE366="","","|n"&amp;DK$2&amp;"+"&amp;AE366&amp;DK$1)</f>
        <v/>
      </c>
      <c r="DL366" s="71" t="str">
        <f t="shared" ref="DL366:DL373" si="6179">IF(AF366="","","|n"&amp;DL$2&amp;"+"&amp;AF366&amp;DL$1)</f>
        <v/>
      </c>
      <c r="DM366" s="71" t="str">
        <f t="shared" ref="DM366:DM373" si="6180">IF(AG366="","","|n"&amp;DM$2&amp;"+"&amp;AG366&amp;DM$1)</f>
        <v/>
      </c>
      <c r="DN366" s="71" t="str">
        <f t="shared" ref="DN366:DN373" si="6181">IF(AH366="","","|n"&amp;DN$2&amp;"+"&amp;AH366&amp;DN$1)</f>
        <v/>
      </c>
      <c r="DO366" s="71" t="str">
        <f t="shared" ref="DO366:DO373" si="6182">IF(AI366="","","|n"&amp;DO$2&amp;"+"&amp;AI366&amp;DO$1)</f>
        <v/>
      </c>
      <c r="DP366" s="71" t="str">
        <f t="shared" ref="DP366:DP373" si="6183">IF(AJ366="","","|n"&amp;DP$2&amp;"+"&amp;AJ366&amp;DP$1)</f>
        <v/>
      </c>
      <c r="DQ366" s="71" t="str">
        <f t="shared" ref="DQ366:DQ373" si="6184">IF(AK366="","","|n"&amp;DQ$2&amp;"+"&amp;AK366&amp;DQ$1)</f>
        <v/>
      </c>
      <c r="DR366" s="71" t="str">
        <f t="shared" ref="DR366:DR373" si="6185">IF(AL366="","","|n"&amp;DR$2&amp;"+"&amp;AL366&amp;DR$1)</f>
        <v/>
      </c>
      <c r="DS366" s="71" t="str">
        <f t="shared" ref="DS366:DS373" si="6186">IF(AM366="","","|n"&amp;DS$2&amp;"+"&amp;AM366&amp;DS$1)</f>
        <v/>
      </c>
      <c r="DT366" s="71" t="str">
        <f t="shared" ref="DT366:DT373" si="6187">IF(AN366="","","|n"&amp;DT$2&amp;"+"&amp;AN366&amp;DT$1)</f>
        <v/>
      </c>
      <c r="DU366" s="71" t="str">
        <f t="shared" ref="DU366:DU373" si="6188">IF(AO366="","","|n"&amp;DU$2&amp;"+"&amp;AO366&amp;DU$1)</f>
        <v/>
      </c>
      <c r="DV366" s="71" t="str">
        <f t="shared" ref="DV366:DV373" si="6189">IF(AP366="","","|n"&amp;DV$2&amp;"+"&amp;AP366&amp;DV$1)</f>
        <v/>
      </c>
      <c r="DW366" s="71" t="str">
        <f t="shared" ref="DW366:DW373" si="6190">IF(AQ366="","","|n"&amp;DW$2&amp;"+"&amp;AQ366&amp;DW$1)</f>
        <v/>
      </c>
      <c r="DX366" s="71" t="str">
        <f t="shared" ref="DX366:DX373" si="6191">IF(AR366="","","|n"&amp;DX$2&amp;"+"&amp;AR366&amp;DX$1)</f>
        <v/>
      </c>
      <c r="DY366" s="71" t="str">
        <f t="shared" ref="DY366:DY373" si="6192">IF(AS366="","","|n"&amp;DY$2&amp;"+"&amp;AS366&amp;DY$1)</f>
        <v/>
      </c>
      <c r="DZ366" s="71" t="str">
        <f t="shared" ref="DZ366:DZ373" si="6193">IF(AT366="","","|n"&amp;DZ$2&amp;"+"&amp;AT366&amp;DZ$1)</f>
        <v/>
      </c>
      <c r="EA366" s="71" t="str">
        <f t="shared" ref="EA366:EA373" si="6194">IF(AU366="","","|n"&amp;EA$2&amp;"+"&amp;AU366&amp;EA$1)</f>
        <v/>
      </c>
      <c r="EB366" s="71" t="str">
        <f t="shared" ref="EB366:EB373" si="6195">IF(AV366="","","|n"&amp;EB$2&amp;"+"&amp;AV366&amp;EB$1)</f>
        <v/>
      </c>
      <c r="EC366" s="71" t="str">
        <f t="shared" ref="EC366:EC373" si="6196">IF(AW366="","","|n"&amp;EC$2&amp;"+"&amp;AW366&amp;EC$1)</f>
        <v/>
      </c>
      <c r="ED366" s="71" t="str">
        <f t="shared" ref="ED366:ED373" si="6197">IF(AX366="","","|n"&amp;ED$2&amp;"+"&amp;AX366&amp;ED$1)</f>
        <v/>
      </c>
      <c r="EE366" s="71" t="str">
        <f t="shared" ref="EE366:EE373" si="6198">IF(AY366="","","|n"&amp;EE$2&amp;"+"&amp;AY366&amp;EE$1)</f>
        <v/>
      </c>
      <c r="EF366" s="71" t="str">
        <f t="shared" ref="EF366:EF373" si="6199">IF(AZ366="","","|n"&amp;EF$2&amp;"+"&amp;AZ366&amp;EF$1)</f>
        <v/>
      </c>
      <c r="EG366" s="71" t="str">
        <f t="shared" ref="EG366:EG373" si="6200">IF(BA366="","","|n"&amp;EG$2&amp;"+"&amp;BA366&amp;EG$1)</f>
        <v/>
      </c>
      <c r="EH366" s="71" t="str">
        <f t="shared" ref="EH366:EH373" si="6201">IF(BB366="","","|n"&amp;EH$2&amp;"+"&amp;BB366&amp;EH$1)</f>
        <v/>
      </c>
      <c r="EI366" s="71" t="str">
        <f t="shared" ref="EI366:EI373" si="6202">IF(BC366="","","|n"&amp;EI$2&amp;"+"&amp;BC366&amp;EI$1)</f>
        <v/>
      </c>
      <c r="EJ366" s="71" t="str">
        <f t="shared" ref="EJ366:EJ373" si="6203">IF(BD366="","","|n"&amp;EJ$2&amp;"+"&amp;BD366&amp;EJ$1)</f>
        <v/>
      </c>
      <c r="EK366" s="71" t="str">
        <f t="shared" ref="EK366:EK373" si="6204">IF(BE366="","","|n"&amp;EK$2&amp;"+"&amp;BE366&amp;EK$1)</f>
        <v/>
      </c>
      <c r="EL366" s="71" t="str">
        <f t="shared" ref="EL366:EL373" si="6205">IF(BF366="","","|n"&amp;EL$2&amp;"+"&amp;BF366&amp;EL$1)</f>
        <v/>
      </c>
      <c r="EM366" s="71" t="str">
        <f t="shared" ref="EM366:EM373" si="6206">IF(BG366="","","|n"&amp;EM$2&amp;"+"&amp;BG366&amp;EM$1)</f>
        <v/>
      </c>
      <c r="EN366" s="71" t="str">
        <f t="shared" ref="EN366:EN373" si="6207">IF(BH366="","","|n"&amp;EN$2&amp;"+"&amp;BH366&amp;EN$1)</f>
        <v/>
      </c>
      <c r="EO366" s="71" t="str">
        <f t="shared" ref="EO366:EO373" si="6208">IF(BI366="","","|n"&amp;EO$2&amp;"+"&amp;BI366&amp;EO$1)</f>
        <v/>
      </c>
      <c r="EP366" s="71" t="str">
        <f t="shared" ref="EP366:EP373" si="6209">IF(BJ366="","","|n"&amp;EP$2&amp;"+"&amp;BJ366&amp;EP$1)</f>
        <v/>
      </c>
      <c r="EQ366" s="71" t="str">
        <f t="shared" ref="EQ366:EQ373" si="6210">IF(BK366="","","|n"&amp;EQ$2&amp;"+"&amp;BK366&amp;EQ$1)</f>
        <v/>
      </c>
      <c r="ER366" s="71" t="str">
        <f t="shared" ref="ER366:ER373" si="6211">IF(BL366="","","|n"&amp;ER$2&amp;"+"&amp;BL366&amp;ER$1)</f>
        <v/>
      </c>
      <c r="ES366" s="71" t="str">
        <f t="shared" ref="ES366:ES373" si="6212">IF(BM366="","","|n"&amp;ES$2&amp;"+"&amp;BM366&amp;ES$1)</f>
        <v/>
      </c>
      <c r="ET366" s="71" t="str">
        <f t="shared" ref="ET366:ET373" si="6213">IF(BN366="","","|n"&amp;ET$2&amp;"+"&amp;BN366&amp;ET$1)</f>
        <v/>
      </c>
      <c r="EU366" s="71" t="str">
        <f t="shared" ref="EU366:EU373" si="6214">IF(BO366="","","|n"&amp;EU$2&amp;"+"&amp;BO366&amp;EU$1)</f>
        <v/>
      </c>
      <c r="EV366" s="71" t="str">
        <f t="shared" ref="EV366:EV373" si="6215">IF(BP366="","","|n"&amp;EV$2&amp;"+"&amp;BP366&amp;EV$1)</f>
        <v/>
      </c>
      <c r="EW366" s="71" t="str">
        <f t="shared" ref="EW366:EW373" si="6216">IF(BQ366="","","|n"&amp;EW$2&amp;"+"&amp;BQ366&amp;EW$1)</f>
        <v/>
      </c>
      <c r="EX366" s="71" t="str">
        <f t="shared" ref="EX366:EX373" si="6217">IF(BR366="","","|n"&amp;EX$2&amp;"+"&amp;BR366&amp;EX$1)</f>
        <v/>
      </c>
      <c r="EY366" s="71" t="str">
        <f t="shared" ref="EY366:EY373" si="6218">IF(BS366="","","|n"&amp;EY$2&amp;"+"&amp;BS366&amp;EY$1)</f>
        <v/>
      </c>
      <c r="EZ366" s="71" t="str">
        <f t="shared" ref="EZ366:EZ373" si="6219">IF(BT366="","","|n"&amp;EZ$2&amp;"+"&amp;BT366&amp;EZ$1)</f>
        <v/>
      </c>
      <c r="FA366" s="71" t="str">
        <f t="shared" ref="FA366:FA373" si="6220">IF(BU366="","","|n"&amp;FA$2&amp;"+"&amp;BU366&amp;FA$1)</f>
        <v/>
      </c>
      <c r="FB366" s="71" t="str">
        <f t="shared" ref="FB366:FB373" si="6221">IF(BV366="","","|n"&amp;FB$2&amp;"+"&amp;BV366&amp;FB$1)</f>
        <v/>
      </c>
      <c r="FC366" s="71" t="str">
        <f t="shared" ref="FC366:FC373" si="6222">IF(BW366="","","|n"&amp;FC$2&amp;"+"&amp;BW366&amp;FC$1)</f>
        <v/>
      </c>
      <c r="FD366" s="71" t="str">
        <f t="shared" ref="FD366:FD373" si="6223">IF(BX366="","","|n"&amp;FD$2&amp;"+"&amp;BX366&amp;FD$1)</f>
        <v/>
      </c>
      <c r="FE366" s="71" t="str">
        <f t="shared" ref="FE366:FE373" si="6224">IF(BY366="","","|n"&amp;FE$2&amp;"+"&amp;BY366&amp;FE$1)</f>
        <v/>
      </c>
      <c r="FF366" s="71" t="str">
        <f t="shared" ref="FF366:FF373" si="6225">IF(BZ366="","","|n"&amp;FF$2&amp;"+"&amp;BZ366&amp;FF$1)</f>
        <v/>
      </c>
      <c r="FG366" s="71" t="str">
        <f t="shared" ref="FG366:FG373" si="6226">IF(CA366="","","|n"&amp;FG$2&amp;"+"&amp;CA366&amp;FG$1)</f>
        <v/>
      </c>
      <c r="FH366" s="71" t="str">
        <f t="shared" ref="FH366:FH373" si="6227">IF(CB366="","","|n"&amp;FH$2&amp;"+"&amp;CB366&amp;FH$1)</f>
        <v/>
      </c>
      <c r="FI366" s="71" t="str">
        <f t="shared" ref="FI366:FI373" si="6228">IF(CC366="","","|n"&amp;FI$2&amp;"+"&amp;CC366&amp;FI$1)</f>
        <v/>
      </c>
      <c r="FJ366" s="71" t="str">
        <f t="shared" ref="FJ366:FJ373" si="6229">IF(CD366="","","|n"&amp;FJ$2&amp;"+"&amp;CD366&amp;FJ$1)</f>
        <v/>
      </c>
      <c r="FK366" s="71" t="str">
        <f t="shared" ref="FK366:FK373" si="6230">IF(CE366="","","|n"&amp;FK$2&amp;"+"&amp;CE366&amp;FK$1)</f>
        <v/>
      </c>
      <c r="FL366" s="71" t="str">
        <f t="shared" ref="FL366:FL373" si="6231">IF(CF366="","","|n"&amp;FL$2&amp;"+"&amp;CF366&amp;FL$1)</f>
        <v/>
      </c>
      <c r="FM366" s="71" t="str">
        <f t="shared" ref="FM366:FM373" si="6232">IF(CG366="","","|n"&amp;FM$2&amp;"+"&amp;CG366&amp;FM$1)</f>
        <v/>
      </c>
      <c r="FN366" s="71" t="str">
        <f t="shared" ref="FN366:FN373" si="6233">IF(CH366="","","|n"&amp;FN$2&amp;"+"&amp;CH366&amp;FN$1)</f>
        <v/>
      </c>
      <c r="FO366" s="71" t="str">
        <f t="shared" ref="FO366:FO373" si="6234">IF(CI366="","","|n"&amp;FO$2&amp;"+"&amp;CI366&amp;FO$1)</f>
        <v/>
      </c>
      <c r="FP366" s="71" t="str">
        <f t="shared" ref="FP366:FP373" si="6235">IF(CJ366="","","|n"&amp;FP$2&amp;"+"&amp;CJ366&amp;FP$1)</f>
        <v/>
      </c>
      <c r="FQ366" s="71" t="str">
        <f t="shared" ref="FQ366:FQ373" si="6236">IF(CK366="","","|n"&amp;FQ$2&amp;"+"&amp;CK366&amp;FQ$1)</f>
        <v/>
      </c>
      <c r="FR366" s="71" t="str">
        <f t="shared" ref="FR366:FR373" si="6237">IF(CL366="","","|n"&amp;FR$2&amp;"+"&amp;CL366&amp;FR$1)</f>
        <v/>
      </c>
      <c r="FS366" s="71" t="str">
        <f t="shared" ref="FS366:FS373" si="6238">IF(CM366="","","|n"&amp;FS$2&amp;"+"&amp;CM366&amp;FS$1)</f>
        <v/>
      </c>
    </row>
    <row r="367" spans="1:175" ht="16.5">
      <c r="A367" s="133"/>
      <c r="B367" s="80" t="s">
        <v>1013</v>
      </c>
      <c r="C367" s="147" t="s">
        <v>1008</v>
      </c>
      <c r="K367" s="150"/>
      <c r="T367" s="152" t="s">
        <v>1014</v>
      </c>
      <c r="U367" s="85" t="s">
        <v>1010</v>
      </c>
      <c r="CN367" s="70" t="str">
        <f t="shared" si="6163"/>
        <v>InitUnitState('IK2C',,,,,,,,,,)</v>
      </c>
      <c r="CO367" s="70" t="str">
        <f t="shared" si="6164"/>
        <v>InitUnitNormal('IK2C',,,,,,,,,,)</v>
      </c>
      <c r="CP367" s="70" t="str">
        <f t="shared" si="6165"/>
        <v>InitUnitMagic('IK2C',,,,,,,,,,)</v>
      </c>
      <c r="CQ367" s="70" t="str">
        <f t="shared" si="6166"/>
        <v>InitUnitAdd('IK2C',,,,,,,,,,)</v>
      </c>
      <c r="CR367" s="70" t="str">
        <f t="shared" si="6167"/>
        <v>InitEquipData('IK2C',,"",,,,,'','','','','','',"ReplaceableTextures\\CommandButtons\\BTNSST11.blp")</v>
      </c>
      <c r="CU367" s="95" t="str">
        <f t="shared" si="6168"/>
        <v>|n</v>
      </c>
      <c r="CV367" s="61" t="str">
        <f t="shared" si="6011"/>
        <v>最大生命|Cffffc926+20%|n|n|r|Cffaaaaaa○|CffFFD24D木之符印+1|r|r|n|n|Cff00ff7f点击穿戴或脱卸。|r</v>
      </c>
      <c r="CW367" s="60"/>
      <c r="CX367" s="60"/>
      <c r="CY367" s="60"/>
      <c r="CZ367" s="60"/>
      <c r="DA367" s="60"/>
      <c r="DB367" s="71" t="str">
        <f t="shared" si="6169"/>
        <v/>
      </c>
      <c r="DC367" s="71" t="str">
        <f t="shared" si="6170"/>
        <v/>
      </c>
      <c r="DD367" s="71" t="str">
        <f t="shared" si="6171"/>
        <v/>
      </c>
      <c r="DE367" s="71" t="str">
        <f t="shared" si="6172"/>
        <v/>
      </c>
      <c r="DF367" s="71" t="str">
        <f t="shared" si="6173"/>
        <v/>
      </c>
      <c r="DG367" s="71" t="str">
        <f t="shared" si="6174"/>
        <v/>
      </c>
      <c r="DH367" s="71" t="str">
        <f t="shared" si="6175"/>
        <v/>
      </c>
      <c r="DI367" s="71" t="str">
        <f t="shared" si="6176"/>
        <v/>
      </c>
      <c r="DJ367" s="71" t="str">
        <f t="shared" si="6177"/>
        <v/>
      </c>
      <c r="DK367" s="71" t="str">
        <f t="shared" si="6178"/>
        <v/>
      </c>
      <c r="DL367" s="71" t="str">
        <f t="shared" si="6179"/>
        <v/>
      </c>
      <c r="DM367" s="71" t="str">
        <f t="shared" si="6180"/>
        <v/>
      </c>
      <c r="DN367" s="71" t="str">
        <f t="shared" si="6181"/>
        <v/>
      </c>
      <c r="DO367" s="71" t="str">
        <f t="shared" si="6182"/>
        <v/>
      </c>
      <c r="DP367" s="71" t="str">
        <f t="shared" si="6183"/>
        <v/>
      </c>
      <c r="DQ367" s="71" t="str">
        <f t="shared" si="6184"/>
        <v/>
      </c>
      <c r="DR367" s="71" t="str">
        <f t="shared" si="6185"/>
        <v/>
      </c>
      <c r="DS367" s="71" t="str">
        <f t="shared" si="6186"/>
        <v/>
      </c>
      <c r="DT367" s="71" t="str">
        <f t="shared" si="6187"/>
        <v/>
      </c>
      <c r="DU367" s="71" t="str">
        <f t="shared" si="6188"/>
        <v/>
      </c>
      <c r="DV367" s="71" t="str">
        <f t="shared" si="6189"/>
        <v/>
      </c>
      <c r="DW367" s="71" t="str">
        <f t="shared" si="6190"/>
        <v/>
      </c>
      <c r="DX367" s="71" t="str">
        <f t="shared" si="6191"/>
        <v/>
      </c>
      <c r="DY367" s="71" t="str">
        <f t="shared" si="6192"/>
        <v/>
      </c>
      <c r="DZ367" s="71" t="str">
        <f t="shared" si="6193"/>
        <v/>
      </c>
      <c r="EA367" s="71" t="str">
        <f t="shared" si="6194"/>
        <v/>
      </c>
      <c r="EB367" s="71" t="str">
        <f t="shared" si="6195"/>
        <v/>
      </c>
      <c r="EC367" s="71" t="str">
        <f t="shared" si="6196"/>
        <v/>
      </c>
      <c r="ED367" s="71" t="str">
        <f t="shared" si="6197"/>
        <v/>
      </c>
      <c r="EE367" s="71" t="str">
        <f t="shared" si="6198"/>
        <v/>
      </c>
      <c r="EF367" s="71" t="str">
        <f t="shared" si="6199"/>
        <v/>
      </c>
      <c r="EG367" s="71" t="str">
        <f t="shared" si="6200"/>
        <v/>
      </c>
      <c r="EH367" s="71" t="str">
        <f t="shared" si="6201"/>
        <v/>
      </c>
      <c r="EI367" s="71" t="str">
        <f t="shared" si="6202"/>
        <v/>
      </c>
      <c r="EJ367" s="71" t="str">
        <f t="shared" si="6203"/>
        <v/>
      </c>
      <c r="EK367" s="71" t="str">
        <f t="shared" si="6204"/>
        <v/>
      </c>
      <c r="EL367" s="71" t="str">
        <f t="shared" si="6205"/>
        <v/>
      </c>
      <c r="EM367" s="71" t="str">
        <f t="shared" si="6206"/>
        <v/>
      </c>
      <c r="EN367" s="71" t="str">
        <f t="shared" si="6207"/>
        <v/>
      </c>
      <c r="EO367" s="71" t="str">
        <f t="shared" si="6208"/>
        <v/>
      </c>
      <c r="EP367" s="71" t="str">
        <f t="shared" si="6209"/>
        <v/>
      </c>
      <c r="EQ367" s="71" t="str">
        <f t="shared" si="6210"/>
        <v/>
      </c>
      <c r="ER367" s="71" t="str">
        <f t="shared" si="6211"/>
        <v/>
      </c>
      <c r="ES367" s="71" t="str">
        <f t="shared" si="6212"/>
        <v/>
      </c>
      <c r="ET367" s="71" t="str">
        <f t="shared" si="6213"/>
        <v/>
      </c>
      <c r="EU367" s="71" t="str">
        <f t="shared" si="6214"/>
        <v/>
      </c>
      <c r="EV367" s="71" t="str">
        <f t="shared" si="6215"/>
        <v/>
      </c>
      <c r="EW367" s="71" t="str">
        <f t="shared" si="6216"/>
        <v/>
      </c>
      <c r="EX367" s="71" t="str">
        <f t="shared" si="6217"/>
        <v/>
      </c>
      <c r="EY367" s="71" t="str">
        <f t="shared" si="6218"/>
        <v/>
      </c>
      <c r="EZ367" s="71" t="str">
        <f t="shared" si="6219"/>
        <v/>
      </c>
      <c r="FA367" s="71" t="str">
        <f t="shared" si="6220"/>
        <v/>
      </c>
      <c r="FB367" s="71" t="str">
        <f t="shared" si="6221"/>
        <v/>
      </c>
      <c r="FC367" s="71" t="str">
        <f t="shared" si="6222"/>
        <v/>
      </c>
      <c r="FD367" s="71" t="str">
        <f t="shared" si="6223"/>
        <v/>
      </c>
      <c r="FE367" s="71" t="str">
        <f t="shared" si="6224"/>
        <v/>
      </c>
      <c r="FF367" s="71" t="str">
        <f t="shared" si="6225"/>
        <v/>
      </c>
      <c r="FG367" s="71" t="str">
        <f t="shared" si="6226"/>
        <v/>
      </c>
      <c r="FH367" s="71" t="str">
        <f t="shared" si="6227"/>
        <v/>
      </c>
      <c r="FI367" s="71" t="str">
        <f t="shared" si="6228"/>
        <v/>
      </c>
      <c r="FJ367" s="71" t="str">
        <f t="shared" si="6229"/>
        <v/>
      </c>
      <c r="FK367" s="71" t="str">
        <f t="shared" si="6230"/>
        <v/>
      </c>
      <c r="FL367" s="71" t="str">
        <f t="shared" si="6231"/>
        <v/>
      </c>
      <c r="FM367" s="71" t="str">
        <f t="shared" si="6232"/>
        <v/>
      </c>
      <c r="FN367" s="71" t="str">
        <f t="shared" si="6233"/>
        <v/>
      </c>
      <c r="FO367" s="71" t="str">
        <f t="shared" si="6234"/>
        <v/>
      </c>
      <c r="FP367" s="71" t="str">
        <f t="shared" si="6235"/>
        <v/>
      </c>
      <c r="FQ367" s="71" t="str">
        <f t="shared" si="6236"/>
        <v/>
      </c>
      <c r="FR367" s="71" t="str">
        <f t="shared" si="6237"/>
        <v/>
      </c>
      <c r="FS367" s="71" t="str">
        <f t="shared" si="6238"/>
        <v/>
      </c>
    </row>
    <row r="368" spans="1:175" ht="16.5">
      <c r="A368" s="133"/>
      <c r="B368" s="80" t="s">
        <v>1015</v>
      </c>
      <c r="C368" s="147" t="s">
        <v>1008</v>
      </c>
      <c r="K368" s="150"/>
      <c r="T368" s="152" t="s">
        <v>1016</v>
      </c>
      <c r="U368" s="85" t="s">
        <v>1010</v>
      </c>
      <c r="CN368" s="70" t="str">
        <f t="shared" si="6163"/>
        <v>InitUnitState('IK2D',,,,,,,,,,)</v>
      </c>
      <c r="CO368" s="70" t="str">
        <f t="shared" si="6164"/>
        <v>InitUnitNormal('IK2D',,,,,,,,,,)</v>
      </c>
      <c r="CP368" s="70" t="str">
        <f t="shared" si="6165"/>
        <v>InitUnitMagic('IK2D',,,,,,,,,,)</v>
      </c>
      <c r="CQ368" s="70" t="str">
        <f t="shared" si="6166"/>
        <v>InitUnitAdd('IK2D',,,,,,,,,,)</v>
      </c>
      <c r="CR368" s="70" t="str">
        <f t="shared" si="6167"/>
        <v>InitEquipData('IK2D',,"",,,,,'','','','','','',"ReplaceableTextures\\CommandButtons\\BTNSST11.blp")</v>
      </c>
      <c r="CU368" s="95" t="str">
        <f t="shared" si="6168"/>
        <v>|n</v>
      </c>
      <c r="CV368" s="61" t="str">
        <f t="shared" si="6011"/>
        <v>最大生命|Cffffc926+20%|n|n|r|Cffaaaaaa○|CffFFD24D水之符印+1|r|r|n|n|Cff00ff7f点击穿戴或脱卸。|r</v>
      </c>
      <c r="CW368" s="60"/>
      <c r="CX368" s="60"/>
      <c r="CY368" s="60"/>
      <c r="CZ368" s="60"/>
      <c r="DA368" s="60"/>
      <c r="DB368" s="71" t="str">
        <f t="shared" si="6169"/>
        <v/>
      </c>
      <c r="DC368" s="71" t="str">
        <f t="shared" si="6170"/>
        <v/>
      </c>
      <c r="DD368" s="71" t="str">
        <f t="shared" si="6171"/>
        <v/>
      </c>
      <c r="DE368" s="71" t="str">
        <f t="shared" si="6172"/>
        <v/>
      </c>
      <c r="DF368" s="71" t="str">
        <f t="shared" si="6173"/>
        <v/>
      </c>
      <c r="DG368" s="71" t="str">
        <f t="shared" si="6174"/>
        <v/>
      </c>
      <c r="DH368" s="71" t="str">
        <f t="shared" si="6175"/>
        <v/>
      </c>
      <c r="DI368" s="71" t="str">
        <f t="shared" si="6176"/>
        <v/>
      </c>
      <c r="DJ368" s="71" t="str">
        <f t="shared" si="6177"/>
        <v/>
      </c>
      <c r="DK368" s="71" t="str">
        <f t="shared" si="6178"/>
        <v/>
      </c>
      <c r="DL368" s="71" t="str">
        <f t="shared" si="6179"/>
        <v/>
      </c>
      <c r="DM368" s="71" t="str">
        <f t="shared" si="6180"/>
        <v/>
      </c>
      <c r="DN368" s="71" t="str">
        <f t="shared" si="6181"/>
        <v/>
      </c>
      <c r="DO368" s="71" t="str">
        <f t="shared" si="6182"/>
        <v/>
      </c>
      <c r="DP368" s="71" t="str">
        <f t="shared" si="6183"/>
        <v/>
      </c>
      <c r="DQ368" s="71" t="str">
        <f t="shared" si="6184"/>
        <v/>
      </c>
      <c r="DR368" s="71" t="str">
        <f t="shared" si="6185"/>
        <v/>
      </c>
      <c r="DS368" s="71" t="str">
        <f t="shared" si="6186"/>
        <v/>
      </c>
      <c r="DT368" s="71" t="str">
        <f t="shared" si="6187"/>
        <v/>
      </c>
      <c r="DU368" s="71" t="str">
        <f t="shared" si="6188"/>
        <v/>
      </c>
      <c r="DV368" s="71" t="str">
        <f t="shared" si="6189"/>
        <v/>
      </c>
      <c r="DW368" s="71" t="str">
        <f t="shared" si="6190"/>
        <v/>
      </c>
      <c r="DX368" s="71" t="str">
        <f t="shared" si="6191"/>
        <v/>
      </c>
      <c r="DY368" s="71" t="str">
        <f t="shared" si="6192"/>
        <v/>
      </c>
      <c r="DZ368" s="71" t="str">
        <f t="shared" si="6193"/>
        <v/>
      </c>
      <c r="EA368" s="71" t="str">
        <f t="shared" si="6194"/>
        <v/>
      </c>
      <c r="EB368" s="71" t="str">
        <f t="shared" si="6195"/>
        <v/>
      </c>
      <c r="EC368" s="71" t="str">
        <f t="shared" si="6196"/>
        <v/>
      </c>
      <c r="ED368" s="71" t="str">
        <f t="shared" si="6197"/>
        <v/>
      </c>
      <c r="EE368" s="71" t="str">
        <f t="shared" si="6198"/>
        <v/>
      </c>
      <c r="EF368" s="71" t="str">
        <f t="shared" si="6199"/>
        <v/>
      </c>
      <c r="EG368" s="71" t="str">
        <f t="shared" si="6200"/>
        <v/>
      </c>
      <c r="EH368" s="71" t="str">
        <f t="shared" si="6201"/>
        <v/>
      </c>
      <c r="EI368" s="71" t="str">
        <f t="shared" si="6202"/>
        <v/>
      </c>
      <c r="EJ368" s="71" t="str">
        <f t="shared" si="6203"/>
        <v/>
      </c>
      <c r="EK368" s="71" t="str">
        <f t="shared" si="6204"/>
        <v/>
      </c>
      <c r="EL368" s="71" t="str">
        <f t="shared" si="6205"/>
        <v/>
      </c>
      <c r="EM368" s="71" t="str">
        <f t="shared" si="6206"/>
        <v/>
      </c>
      <c r="EN368" s="71" t="str">
        <f t="shared" si="6207"/>
        <v/>
      </c>
      <c r="EO368" s="71" t="str">
        <f t="shared" si="6208"/>
        <v/>
      </c>
      <c r="EP368" s="71" t="str">
        <f t="shared" si="6209"/>
        <v/>
      </c>
      <c r="EQ368" s="71" t="str">
        <f t="shared" si="6210"/>
        <v/>
      </c>
      <c r="ER368" s="71" t="str">
        <f t="shared" si="6211"/>
        <v/>
      </c>
      <c r="ES368" s="71" t="str">
        <f t="shared" si="6212"/>
        <v/>
      </c>
      <c r="ET368" s="71" t="str">
        <f t="shared" si="6213"/>
        <v/>
      </c>
      <c r="EU368" s="71" t="str">
        <f t="shared" si="6214"/>
        <v/>
      </c>
      <c r="EV368" s="71" t="str">
        <f t="shared" si="6215"/>
        <v/>
      </c>
      <c r="EW368" s="71" t="str">
        <f t="shared" si="6216"/>
        <v/>
      </c>
      <c r="EX368" s="71" t="str">
        <f t="shared" si="6217"/>
        <v/>
      </c>
      <c r="EY368" s="71" t="str">
        <f t="shared" si="6218"/>
        <v/>
      </c>
      <c r="EZ368" s="71" t="str">
        <f t="shared" si="6219"/>
        <v/>
      </c>
      <c r="FA368" s="71" t="str">
        <f t="shared" si="6220"/>
        <v/>
      </c>
      <c r="FB368" s="71" t="str">
        <f t="shared" si="6221"/>
        <v/>
      </c>
      <c r="FC368" s="71" t="str">
        <f t="shared" si="6222"/>
        <v/>
      </c>
      <c r="FD368" s="71" t="str">
        <f t="shared" si="6223"/>
        <v/>
      </c>
      <c r="FE368" s="71" t="str">
        <f t="shared" si="6224"/>
        <v/>
      </c>
      <c r="FF368" s="71" t="str">
        <f t="shared" si="6225"/>
        <v/>
      </c>
      <c r="FG368" s="71" t="str">
        <f t="shared" si="6226"/>
        <v/>
      </c>
      <c r="FH368" s="71" t="str">
        <f t="shared" si="6227"/>
        <v/>
      </c>
      <c r="FI368" s="71" t="str">
        <f t="shared" si="6228"/>
        <v/>
      </c>
      <c r="FJ368" s="71" t="str">
        <f t="shared" si="6229"/>
        <v/>
      </c>
      <c r="FK368" s="71" t="str">
        <f t="shared" si="6230"/>
        <v/>
      </c>
      <c r="FL368" s="71" t="str">
        <f t="shared" si="6231"/>
        <v/>
      </c>
      <c r="FM368" s="71" t="str">
        <f t="shared" si="6232"/>
        <v/>
      </c>
      <c r="FN368" s="71" t="str">
        <f t="shared" si="6233"/>
        <v/>
      </c>
      <c r="FO368" s="71" t="str">
        <f t="shared" si="6234"/>
        <v/>
      </c>
      <c r="FP368" s="71" t="str">
        <f t="shared" si="6235"/>
        <v/>
      </c>
      <c r="FQ368" s="71" t="str">
        <f t="shared" si="6236"/>
        <v/>
      </c>
      <c r="FR368" s="71" t="str">
        <f t="shared" si="6237"/>
        <v/>
      </c>
      <c r="FS368" s="71" t="str">
        <f t="shared" si="6238"/>
        <v/>
      </c>
    </row>
    <row r="369" spans="1:175" ht="16.5">
      <c r="A369" s="133"/>
      <c r="B369" s="80" t="s">
        <v>1017</v>
      </c>
      <c r="C369" s="147" t="s">
        <v>1008</v>
      </c>
      <c r="K369" s="150"/>
      <c r="T369" s="152" t="s">
        <v>1018</v>
      </c>
      <c r="U369" s="85" t="s">
        <v>1010</v>
      </c>
      <c r="CN369" s="70" t="str">
        <f t="shared" si="6163"/>
        <v>InitUnitState('IK2E',,,,,,,,,,)</v>
      </c>
      <c r="CO369" s="70" t="str">
        <f t="shared" si="6164"/>
        <v>InitUnitNormal('IK2E',,,,,,,,,,)</v>
      </c>
      <c r="CP369" s="70" t="str">
        <f t="shared" si="6165"/>
        <v>InitUnitMagic('IK2E',,,,,,,,,,)</v>
      </c>
      <c r="CQ369" s="70" t="str">
        <f t="shared" si="6166"/>
        <v>InitUnitAdd('IK2E',,,,,,,,,,)</v>
      </c>
      <c r="CR369" s="70" t="str">
        <f t="shared" si="6167"/>
        <v>InitEquipData('IK2E',,"",,,,,'','','','','','',"ReplaceableTextures\\CommandButtons\\BTNSST11.blp")</v>
      </c>
      <c r="CU369" s="95" t="str">
        <f t="shared" si="6168"/>
        <v>|n</v>
      </c>
      <c r="CV369" s="61" t="str">
        <f t="shared" si="6011"/>
        <v>最大生命|Cffffc926+20%|n|n|r|Cffaaaaaa○|CffFFD24D火之符印+1|r|r|n|n|Cff00ff7f点击穿戴或脱卸。|r</v>
      </c>
      <c r="CW369" s="60"/>
      <c r="CX369" s="60"/>
      <c r="CY369" s="60"/>
      <c r="CZ369" s="60"/>
      <c r="DA369" s="60"/>
      <c r="DB369" s="71" t="str">
        <f t="shared" si="6169"/>
        <v/>
      </c>
      <c r="DC369" s="71" t="str">
        <f t="shared" si="6170"/>
        <v/>
      </c>
      <c r="DD369" s="71" t="str">
        <f t="shared" si="6171"/>
        <v/>
      </c>
      <c r="DE369" s="71" t="str">
        <f t="shared" si="6172"/>
        <v/>
      </c>
      <c r="DF369" s="71" t="str">
        <f t="shared" si="6173"/>
        <v/>
      </c>
      <c r="DG369" s="71" t="str">
        <f t="shared" si="6174"/>
        <v/>
      </c>
      <c r="DH369" s="71" t="str">
        <f t="shared" si="6175"/>
        <v/>
      </c>
      <c r="DI369" s="71" t="str">
        <f t="shared" si="6176"/>
        <v/>
      </c>
      <c r="DJ369" s="71" t="str">
        <f t="shared" si="6177"/>
        <v/>
      </c>
      <c r="DK369" s="71" t="str">
        <f t="shared" si="6178"/>
        <v/>
      </c>
      <c r="DL369" s="71" t="str">
        <f t="shared" si="6179"/>
        <v/>
      </c>
      <c r="DM369" s="71" t="str">
        <f t="shared" si="6180"/>
        <v/>
      </c>
      <c r="DN369" s="71" t="str">
        <f t="shared" si="6181"/>
        <v/>
      </c>
      <c r="DO369" s="71" t="str">
        <f t="shared" si="6182"/>
        <v/>
      </c>
      <c r="DP369" s="71" t="str">
        <f t="shared" si="6183"/>
        <v/>
      </c>
      <c r="DQ369" s="71" t="str">
        <f t="shared" si="6184"/>
        <v/>
      </c>
      <c r="DR369" s="71" t="str">
        <f t="shared" si="6185"/>
        <v/>
      </c>
      <c r="DS369" s="71" t="str">
        <f t="shared" si="6186"/>
        <v/>
      </c>
      <c r="DT369" s="71" t="str">
        <f t="shared" si="6187"/>
        <v/>
      </c>
      <c r="DU369" s="71" t="str">
        <f t="shared" si="6188"/>
        <v/>
      </c>
      <c r="DV369" s="71" t="str">
        <f t="shared" si="6189"/>
        <v/>
      </c>
      <c r="DW369" s="71" t="str">
        <f t="shared" si="6190"/>
        <v/>
      </c>
      <c r="DX369" s="71" t="str">
        <f t="shared" si="6191"/>
        <v/>
      </c>
      <c r="DY369" s="71" t="str">
        <f t="shared" si="6192"/>
        <v/>
      </c>
      <c r="DZ369" s="71" t="str">
        <f t="shared" si="6193"/>
        <v/>
      </c>
      <c r="EA369" s="71" t="str">
        <f t="shared" si="6194"/>
        <v/>
      </c>
      <c r="EB369" s="71" t="str">
        <f t="shared" si="6195"/>
        <v/>
      </c>
      <c r="EC369" s="71" t="str">
        <f t="shared" si="6196"/>
        <v/>
      </c>
      <c r="ED369" s="71" t="str">
        <f t="shared" si="6197"/>
        <v/>
      </c>
      <c r="EE369" s="71" t="str">
        <f t="shared" si="6198"/>
        <v/>
      </c>
      <c r="EF369" s="71" t="str">
        <f t="shared" si="6199"/>
        <v/>
      </c>
      <c r="EG369" s="71" t="str">
        <f t="shared" si="6200"/>
        <v/>
      </c>
      <c r="EH369" s="71" t="str">
        <f t="shared" si="6201"/>
        <v/>
      </c>
      <c r="EI369" s="71" t="str">
        <f t="shared" si="6202"/>
        <v/>
      </c>
      <c r="EJ369" s="71" t="str">
        <f t="shared" si="6203"/>
        <v/>
      </c>
      <c r="EK369" s="71" t="str">
        <f t="shared" si="6204"/>
        <v/>
      </c>
      <c r="EL369" s="71" t="str">
        <f t="shared" si="6205"/>
        <v/>
      </c>
      <c r="EM369" s="71" t="str">
        <f t="shared" si="6206"/>
        <v/>
      </c>
      <c r="EN369" s="71" t="str">
        <f t="shared" si="6207"/>
        <v/>
      </c>
      <c r="EO369" s="71" t="str">
        <f t="shared" si="6208"/>
        <v/>
      </c>
      <c r="EP369" s="71" t="str">
        <f t="shared" si="6209"/>
        <v/>
      </c>
      <c r="EQ369" s="71" t="str">
        <f t="shared" si="6210"/>
        <v/>
      </c>
      <c r="ER369" s="71" t="str">
        <f t="shared" si="6211"/>
        <v/>
      </c>
      <c r="ES369" s="71" t="str">
        <f t="shared" si="6212"/>
        <v/>
      </c>
      <c r="ET369" s="71" t="str">
        <f t="shared" si="6213"/>
        <v/>
      </c>
      <c r="EU369" s="71" t="str">
        <f t="shared" si="6214"/>
        <v/>
      </c>
      <c r="EV369" s="71" t="str">
        <f t="shared" si="6215"/>
        <v/>
      </c>
      <c r="EW369" s="71" t="str">
        <f t="shared" si="6216"/>
        <v/>
      </c>
      <c r="EX369" s="71" t="str">
        <f t="shared" si="6217"/>
        <v/>
      </c>
      <c r="EY369" s="71" t="str">
        <f t="shared" si="6218"/>
        <v/>
      </c>
      <c r="EZ369" s="71" t="str">
        <f t="shared" si="6219"/>
        <v/>
      </c>
      <c r="FA369" s="71" t="str">
        <f t="shared" si="6220"/>
        <v/>
      </c>
      <c r="FB369" s="71" t="str">
        <f t="shared" si="6221"/>
        <v/>
      </c>
      <c r="FC369" s="71" t="str">
        <f t="shared" si="6222"/>
        <v/>
      </c>
      <c r="FD369" s="71" t="str">
        <f t="shared" si="6223"/>
        <v/>
      </c>
      <c r="FE369" s="71" t="str">
        <f t="shared" si="6224"/>
        <v/>
      </c>
      <c r="FF369" s="71" t="str">
        <f t="shared" si="6225"/>
        <v/>
      </c>
      <c r="FG369" s="71" t="str">
        <f t="shared" si="6226"/>
        <v/>
      </c>
      <c r="FH369" s="71" t="str">
        <f t="shared" si="6227"/>
        <v/>
      </c>
      <c r="FI369" s="71" t="str">
        <f t="shared" si="6228"/>
        <v/>
      </c>
      <c r="FJ369" s="71" t="str">
        <f t="shared" si="6229"/>
        <v/>
      </c>
      <c r="FK369" s="71" t="str">
        <f t="shared" si="6230"/>
        <v/>
      </c>
      <c r="FL369" s="71" t="str">
        <f t="shared" si="6231"/>
        <v/>
      </c>
      <c r="FM369" s="71" t="str">
        <f t="shared" si="6232"/>
        <v/>
      </c>
      <c r="FN369" s="71" t="str">
        <f t="shared" si="6233"/>
        <v/>
      </c>
      <c r="FO369" s="71" t="str">
        <f t="shared" si="6234"/>
        <v/>
      </c>
      <c r="FP369" s="71" t="str">
        <f t="shared" si="6235"/>
        <v/>
      </c>
      <c r="FQ369" s="71" t="str">
        <f t="shared" si="6236"/>
        <v/>
      </c>
      <c r="FR369" s="71" t="str">
        <f t="shared" si="6237"/>
        <v/>
      </c>
      <c r="FS369" s="71" t="str">
        <f t="shared" si="6238"/>
        <v/>
      </c>
    </row>
    <row r="370" spans="1:175" ht="16.5">
      <c r="A370" s="133"/>
      <c r="B370" s="80" t="s">
        <v>1019</v>
      </c>
      <c r="C370" s="147" t="s">
        <v>1008</v>
      </c>
      <c r="K370" s="150"/>
      <c r="T370" s="152" t="s">
        <v>1020</v>
      </c>
      <c r="U370" s="85" t="s">
        <v>1010</v>
      </c>
      <c r="CN370" s="70" t="str">
        <f t="shared" si="6163"/>
        <v>InitUnitState('IK2F',,,,,,,,,,)</v>
      </c>
      <c r="CO370" s="70" t="str">
        <f t="shared" si="6164"/>
        <v>InitUnitNormal('IK2F',,,,,,,,,,)</v>
      </c>
      <c r="CP370" s="70" t="str">
        <f t="shared" si="6165"/>
        <v>InitUnitMagic('IK2F',,,,,,,,,,)</v>
      </c>
      <c r="CQ370" s="70" t="str">
        <f t="shared" si="6166"/>
        <v>InitUnitAdd('IK2F',,,,,,,,,,)</v>
      </c>
      <c r="CR370" s="70" t="str">
        <f t="shared" si="6167"/>
        <v>InitEquipData('IK2F',,"",,,,,'','','','','','',"ReplaceableTextures\\CommandButtons\\BTNSST11.blp")</v>
      </c>
      <c r="CU370" s="95" t="str">
        <f t="shared" si="6168"/>
        <v>|n</v>
      </c>
      <c r="CV370" s="61" t="str">
        <f t="shared" si="6011"/>
        <v>最大生命|Cffffc926+20%|n|n|r|Cffaaaaaa○|CffFFD24D土之符印+1|r|r|n|n|Cff00ff7f点击穿戴或脱卸。|r</v>
      </c>
      <c r="CW370" s="60"/>
      <c r="CX370" s="60"/>
      <c r="CY370" s="60"/>
      <c r="CZ370" s="60"/>
      <c r="DA370" s="60"/>
      <c r="DB370" s="71" t="str">
        <f t="shared" si="6169"/>
        <v/>
      </c>
      <c r="DC370" s="71" t="str">
        <f t="shared" si="6170"/>
        <v/>
      </c>
      <c r="DD370" s="71" t="str">
        <f t="shared" si="6171"/>
        <v/>
      </c>
      <c r="DE370" s="71" t="str">
        <f t="shared" si="6172"/>
        <v/>
      </c>
      <c r="DF370" s="71" t="str">
        <f t="shared" si="6173"/>
        <v/>
      </c>
      <c r="DG370" s="71" t="str">
        <f t="shared" si="6174"/>
        <v/>
      </c>
      <c r="DH370" s="71" t="str">
        <f t="shared" si="6175"/>
        <v/>
      </c>
      <c r="DI370" s="71" t="str">
        <f t="shared" si="6176"/>
        <v/>
      </c>
      <c r="DJ370" s="71" t="str">
        <f t="shared" si="6177"/>
        <v/>
      </c>
      <c r="DK370" s="71" t="str">
        <f t="shared" si="6178"/>
        <v/>
      </c>
      <c r="DL370" s="71" t="str">
        <f t="shared" si="6179"/>
        <v/>
      </c>
      <c r="DM370" s="71" t="str">
        <f t="shared" si="6180"/>
        <v/>
      </c>
      <c r="DN370" s="71" t="str">
        <f t="shared" si="6181"/>
        <v/>
      </c>
      <c r="DO370" s="71" t="str">
        <f t="shared" si="6182"/>
        <v/>
      </c>
      <c r="DP370" s="71" t="str">
        <f t="shared" si="6183"/>
        <v/>
      </c>
      <c r="DQ370" s="71" t="str">
        <f t="shared" si="6184"/>
        <v/>
      </c>
      <c r="DR370" s="71" t="str">
        <f t="shared" si="6185"/>
        <v/>
      </c>
      <c r="DS370" s="71" t="str">
        <f t="shared" si="6186"/>
        <v/>
      </c>
      <c r="DT370" s="71" t="str">
        <f t="shared" si="6187"/>
        <v/>
      </c>
      <c r="DU370" s="71" t="str">
        <f t="shared" si="6188"/>
        <v/>
      </c>
      <c r="DV370" s="71" t="str">
        <f t="shared" si="6189"/>
        <v/>
      </c>
      <c r="DW370" s="71" t="str">
        <f t="shared" si="6190"/>
        <v/>
      </c>
      <c r="DX370" s="71" t="str">
        <f t="shared" si="6191"/>
        <v/>
      </c>
      <c r="DY370" s="71" t="str">
        <f t="shared" si="6192"/>
        <v/>
      </c>
      <c r="DZ370" s="71" t="str">
        <f t="shared" si="6193"/>
        <v/>
      </c>
      <c r="EA370" s="71" t="str">
        <f t="shared" si="6194"/>
        <v/>
      </c>
      <c r="EB370" s="71" t="str">
        <f t="shared" si="6195"/>
        <v/>
      </c>
      <c r="EC370" s="71" t="str">
        <f t="shared" si="6196"/>
        <v/>
      </c>
      <c r="ED370" s="71" t="str">
        <f t="shared" si="6197"/>
        <v/>
      </c>
      <c r="EE370" s="71" t="str">
        <f t="shared" si="6198"/>
        <v/>
      </c>
      <c r="EF370" s="71" t="str">
        <f t="shared" si="6199"/>
        <v/>
      </c>
      <c r="EG370" s="71" t="str">
        <f t="shared" si="6200"/>
        <v/>
      </c>
      <c r="EH370" s="71" t="str">
        <f t="shared" si="6201"/>
        <v/>
      </c>
      <c r="EI370" s="71" t="str">
        <f t="shared" si="6202"/>
        <v/>
      </c>
      <c r="EJ370" s="71" t="str">
        <f t="shared" si="6203"/>
        <v/>
      </c>
      <c r="EK370" s="71" t="str">
        <f t="shared" si="6204"/>
        <v/>
      </c>
      <c r="EL370" s="71" t="str">
        <f t="shared" si="6205"/>
        <v/>
      </c>
      <c r="EM370" s="71" t="str">
        <f t="shared" si="6206"/>
        <v/>
      </c>
      <c r="EN370" s="71" t="str">
        <f t="shared" si="6207"/>
        <v/>
      </c>
      <c r="EO370" s="71" t="str">
        <f t="shared" si="6208"/>
        <v/>
      </c>
      <c r="EP370" s="71" t="str">
        <f t="shared" si="6209"/>
        <v/>
      </c>
      <c r="EQ370" s="71" t="str">
        <f t="shared" si="6210"/>
        <v/>
      </c>
      <c r="ER370" s="71" t="str">
        <f t="shared" si="6211"/>
        <v/>
      </c>
      <c r="ES370" s="71" t="str">
        <f t="shared" si="6212"/>
        <v/>
      </c>
      <c r="ET370" s="71" t="str">
        <f t="shared" si="6213"/>
        <v/>
      </c>
      <c r="EU370" s="71" t="str">
        <f t="shared" si="6214"/>
        <v/>
      </c>
      <c r="EV370" s="71" t="str">
        <f t="shared" si="6215"/>
        <v/>
      </c>
      <c r="EW370" s="71" t="str">
        <f t="shared" si="6216"/>
        <v/>
      </c>
      <c r="EX370" s="71" t="str">
        <f t="shared" si="6217"/>
        <v/>
      </c>
      <c r="EY370" s="71" t="str">
        <f t="shared" si="6218"/>
        <v/>
      </c>
      <c r="EZ370" s="71" t="str">
        <f t="shared" si="6219"/>
        <v/>
      </c>
      <c r="FA370" s="71" t="str">
        <f t="shared" si="6220"/>
        <v/>
      </c>
      <c r="FB370" s="71" t="str">
        <f t="shared" si="6221"/>
        <v/>
      </c>
      <c r="FC370" s="71" t="str">
        <f t="shared" si="6222"/>
        <v/>
      </c>
      <c r="FD370" s="71" t="str">
        <f t="shared" si="6223"/>
        <v/>
      </c>
      <c r="FE370" s="71" t="str">
        <f t="shared" si="6224"/>
        <v/>
      </c>
      <c r="FF370" s="71" t="str">
        <f t="shared" si="6225"/>
        <v/>
      </c>
      <c r="FG370" s="71" t="str">
        <f t="shared" si="6226"/>
        <v/>
      </c>
      <c r="FH370" s="71" t="str">
        <f t="shared" si="6227"/>
        <v/>
      </c>
      <c r="FI370" s="71" t="str">
        <f t="shared" si="6228"/>
        <v/>
      </c>
      <c r="FJ370" s="71" t="str">
        <f t="shared" si="6229"/>
        <v/>
      </c>
      <c r="FK370" s="71" t="str">
        <f t="shared" si="6230"/>
        <v/>
      </c>
      <c r="FL370" s="71" t="str">
        <f t="shared" si="6231"/>
        <v/>
      </c>
      <c r="FM370" s="71" t="str">
        <f t="shared" si="6232"/>
        <v/>
      </c>
      <c r="FN370" s="71" t="str">
        <f t="shared" si="6233"/>
        <v/>
      </c>
      <c r="FO370" s="71" t="str">
        <f t="shared" si="6234"/>
        <v/>
      </c>
      <c r="FP370" s="71" t="str">
        <f t="shared" si="6235"/>
        <v/>
      </c>
      <c r="FQ370" s="71" t="str">
        <f t="shared" si="6236"/>
        <v/>
      </c>
      <c r="FR370" s="71" t="str">
        <f t="shared" si="6237"/>
        <v/>
      </c>
      <c r="FS370" s="71" t="str">
        <f t="shared" si="6238"/>
        <v/>
      </c>
    </row>
    <row r="371" spans="1:175" ht="16.5">
      <c r="A371" s="133"/>
      <c r="B371" s="80" t="s">
        <v>1021</v>
      </c>
      <c r="C371" s="147" t="s">
        <v>1008</v>
      </c>
      <c r="K371" s="150"/>
      <c r="T371" s="152" t="s">
        <v>1022</v>
      </c>
      <c r="U371" s="85" t="s">
        <v>1010</v>
      </c>
      <c r="CN371" s="70" t="str">
        <f t="shared" si="6163"/>
        <v>InitUnitState('IK2G',,,,,,,,,,)</v>
      </c>
      <c r="CO371" s="70" t="str">
        <f t="shared" si="6164"/>
        <v>InitUnitNormal('IK2G',,,,,,,,,,)</v>
      </c>
      <c r="CP371" s="70" t="str">
        <f t="shared" si="6165"/>
        <v>InitUnitMagic('IK2G',,,,,,,,,,)</v>
      </c>
      <c r="CQ371" s="70" t="str">
        <f t="shared" si="6166"/>
        <v>InitUnitAdd('IK2G',,,,,,,,,,)</v>
      </c>
      <c r="CR371" s="70" t="str">
        <f t="shared" si="6167"/>
        <v>InitEquipData('IK2G',,"",,,,,'','','','','','',"ReplaceableTextures\\CommandButtons\\BTNSST11.blp")</v>
      </c>
      <c r="CU371" s="95" t="str">
        <f t="shared" si="6168"/>
        <v>|n</v>
      </c>
      <c r="CV371" s="61" t="str">
        <f t="shared" si="6011"/>
        <v>最大生命|Cffffc926+20%|n|n|r|Cffaaaaaa○|CffFFD24D光之符印+1|r|r|n|n|Cff00ff7f点击穿戴或脱卸。|r</v>
      </c>
      <c r="CW371" s="60"/>
      <c r="CX371" s="60"/>
      <c r="CY371" s="60"/>
      <c r="CZ371" s="60"/>
      <c r="DA371" s="60"/>
      <c r="DB371" s="71" t="str">
        <f t="shared" si="6169"/>
        <v/>
      </c>
      <c r="DC371" s="71" t="str">
        <f t="shared" si="6170"/>
        <v/>
      </c>
      <c r="DD371" s="71" t="str">
        <f t="shared" si="6171"/>
        <v/>
      </c>
      <c r="DE371" s="71" t="str">
        <f t="shared" si="6172"/>
        <v/>
      </c>
      <c r="DF371" s="71" t="str">
        <f t="shared" si="6173"/>
        <v/>
      </c>
      <c r="DG371" s="71" t="str">
        <f t="shared" si="6174"/>
        <v/>
      </c>
      <c r="DH371" s="71" t="str">
        <f t="shared" si="6175"/>
        <v/>
      </c>
      <c r="DI371" s="71" t="str">
        <f t="shared" si="6176"/>
        <v/>
      </c>
      <c r="DJ371" s="71" t="str">
        <f t="shared" si="6177"/>
        <v/>
      </c>
      <c r="DK371" s="71" t="str">
        <f t="shared" si="6178"/>
        <v/>
      </c>
      <c r="DL371" s="71" t="str">
        <f t="shared" si="6179"/>
        <v/>
      </c>
      <c r="DM371" s="71" t="str">
        <f t="shared" si="6180"/>
        <v/>
      </c>
      <c r="DN371" s="71" t="str">
        <f t="shared" si="6181"/>
        <v/>
      </c>
      <c r="DO371" s="71" t="str">
        <f t="shared" si="6182"/>
        <v/>
      </c>
      <c r="DP371" s="71" t="str">
        <f t="shared" si="6183"/>
        <v/>
      </c>
      <c r="DQ371" s="71" t="str">
        <f t="shared" si="6184"/>
        <v/>
      </c>
      <c r="DR371" s="71" t="str">
        <f t="shared" si="6185"/>
        <v/>
      </c>
      <c r="DS371" s="71" t="str">
        <f t="shared" si="6186"/>
        <v/>
      </c>
      <c r="DT371" s="71" t="str">
        <f t="shared" si="6187"/>
        <v/>
      </c>
      <c r="DU371" s="71" t="str">
        <f t="shared" si="6188"/>
        <v/>
      </c>
      <c r="DV371" s="71" t="str">
        <f t="shared" si="6189"/>
        <v/>
      </c>
      <c r="DW371" s="71" t="str">
        <f t="shared" si="6190"/>
        <v/>
      </c>
      <c r="DX371" s="71" t="str">
        <f t="shared" si="6191"/>
        <v/>
      </c>
      <c r="DY371" s="71" t="str">
        <f t="shared" si="6192"/>
        <v/>
      </c>
      <c r="DZ371" s="71" t="str">
        <f t="shared" si="6193"/>
        <v/>
      </c>
      <c r="EA371" s="71" t="str">
        <f t="shared" si="6194"/>
        <v/>
      </c>
      <c r="EB371" s="71" t="str">
        <f t="shared" si="6195"/>
        <v/>
      </c>
      <c r="EC371" s="71" t="str">
        <f t="shared" si="6196"/>
        <v/>
      </c>
      <c r="ED371" s="71" t="str">
        <f t="shared" si="6197"/>
        <v/>
      </c>
      <c r="EE371" s="71" t="str">
        <f t="shared" si="6198"/>
        <v/>
      </c>
      <c r="EF371" s="71" t="str">
        <f t="shared" si="6199"/>
        <v/>
      </c>
      <c r="EG371" s="71" t="str">
        <f t="shared" si="6200"/>
        <v/>
      </c>
      <c r="EH371" s="71" t="str">
        <f t="shared" si="6201"/>
        <v/>
      </c>
      <c r="EI371" s="71" t="str">
        <f t="shared" si="6202"/>
        <v/>
      </c>
      <c r="EJ371" s="71" t="str">
        <f t="shared" si="6203"/>
        <v/>
      </c>
      <c r="EK371" s="71" t="str">
        <f t="shared" si="6204"/>
        <v/>
      </c>
      <c r="EL371" s="71" t="str">
        <f t="shared" si="6205"/>
        <v/>
      </c>
      <c r="EM371" s="71" t="str">
        <f t="shared" si="6206"/>
        <v/>
      </c>
      <c r="EN371" s="71" t="str">
        <f t="shared" si="6207"/>
        <v/>
      </c>
      <c r="EO371" s="71" t="str">
        <f t="shared" si="6208"/>
        <v/>
      </c>
      <c r="EP371" s="71" t="str">
        <f t="shared" si="6209"/>
        <v/>
      </c>
      <c r="EQ371" s="71" t="str">
        <f t="shared" si="6210"/>
        <v/>
      </c>
      <c r="ER371" s="71" t="str">
        <f t="shared" si="6211"/>
        <v/>
      </c>
      <c r="ES371" s="71" t="str">
        <f t="shared" si="6212"/>
        <v/>
      </c>
      <c r="ET371" s="71" t="str">
        <f t="shared" si="6213"/>
        <v/>
      </c>
      <c r="EU371" s="71" t="str">
        <f t="shared" si="6214"/>
        <v/>
      </c>
      <c r="EV371" s="71" t="str">
        <f t="shared" si="6215"/>
        <v/>
      </c>
      <c r="EW371" s="71" t="str">
        <f t="shared" si="6216"/>
        <v/>
      </c>
      <c r="EX371" s="71" t="str">
        <f t="shared" si="6217"/>
        <v/>
      </c>
      <c r="EY371" s="71" t="str">
        <f t="shared" si="6218"/>
        <v/>
      </c>
      <c r="EZ371" s="71" t="str">
        <f t="shared" si="6219"/>
        <v/>
      </c>
      <c r="FA371" s="71" t="str">
        <f t="shared" si="6220"/>
        <v/>
      </c>
      <c r="FB371" s="71" t="str">
        <f t="shared" si="6221"/>
        <v/>
      </c>
      <c r="FC371" s="71" t="str">
        <f t="shared" si="6222"/>
        <v/>
      </c>
      <c r="FD371" s="71" t="str">
        <f t="shared" si="6223"/>
        <v/>
      </c>
      <c r="FE371" s="71" t="str">
        <f t="shared" si="6224"/>
        <v/>
      </c>
      <c r="FF371" s="71" t="str">
        <f t="shared" si="6225"/>
        <v/>
      </c>
      <c r="FG371" s="71" t="str">
        <f t="shared" si="6226"/>
        <v/>
      </c>
      <c r="FH371" s="71" t="str">
        <f t="shared" si="6227"/>
        <v/>
      </c>
      <c r="FI371" s="71" t="str">
        <f t="shared" si="6228"/>
        <v/>
      </c>
      <c r="FJ371" s="71" t="str">
        <f t="shared" si="6229"/>
        <v/>
      </c>
      <c r="FK371" s="71" t="str">
        <f t="shared" si="6230"/>
        <v/>
      </c>
      <c r="FL371" s="71" t="str">
        <f t="shared" si="6231"/>
        <v/>
      </c>
      <c r="FM371" s="71" t="str">
        <f t="shared" si="6232"/>
        <v/>
      </c>
      <c r="FN371" s="71" t="str">
        <f t="shared" si="6233"/>
        <v/>
      </c>
      <c r="FO371" s="71" t="str">
        <f t="shared" si="6234"/>
        <v/>
      </c>
      <c r="FP371" s="71" t="str">
        <f t="shared" si="6235"/>
        <v/>
      </c>
      <c r="FQ371" s="71" t="str">
        <f t="shared" si="6236"/>
        <v/>
      </c>
      <c r="FR371" s="71" t="str">
        <f t="shared" si="6237"/>
        <v/>
      </c>
      <c r="FS371" s="71" t="str">
        <f t="shared" si="6238"/>
        <v/>
      </c>
    </row>
    <row r="372" spans="1:175" ht="16.5">
      <c r="A372" s="133"/>
      <c r="B372" s="80" t="s">
        <v>1023</v>
      </c>
      <c r="C372" s="147" t="s">
        <v>1008</v>
      </c>
      <c r="K372" s="150"/>
      <c r="T372" s="152" t="s">
        <v>1024</v>
      </c>
      <c r="U372" s="85" t="s">
        <v>1010</v>
      </c>
      <c r="CN372" s="70" t="str">
        <f t="shared" si="6163"/>
        <v>InitUnitState('IK2H',,,,,,,,,,)</v>
      </c>
      <c r="CO372" s="70" t="str">
        <f t="shared" si="6164"/>
        <v>InitUnitNormal('IK2H',,,,,,,,,,)</v>
      </c>
      <c r="CP372" s="70" t="str">
        <f t="shared" si="6165"/>
        <v>InitUnitMagic('IK2H',,,,,,,,,,)</v>
      </c>
      <c r="CQ372" s="70" t="str">
        <f t="shared" si="6166"/>
        <v>InitUnitAdd('IK2H',,,,,,,,,,)</v>
      </c>
      <c r="CR372" s="70" t="str">
        <f t="shared" si="6167"/>
        <v>InitEquipData('IK2H',,"",,,,,'','','','','','',"ReplaceableTextures\\CommandButtons\\BTNSST11.blp")</v>
      </c>
      <c r="CU372" s="95" t="str">
        <f t="shared" si="6168"/>
        <v>|n</v>
      </c>
      <c r="CV372" s="61" t="str">
        <f t="shared" si="6011"/>
        <v>最大生命|Cffffc926+20%|n|n|r|Cffaaaaaa○|CffFFD24D雷之符印+1|r|r|n|n|Cff00ff7f点击穿戴或脱卸。|r</v>
      </c>
      <c r="CW372" s="60"/>
      <c r="CX372" s="60"/>
      <c r="CY372" s="60"/>
      <c r="CZ372" s="60"/>
      <c r="DA372" s="60"/>
      <c r="DB372" s="71" t="str">
        <f t="shared" si="6169"/>
        <v/>
      </c>
      <c r="DC372" s="71" t="str">
        <f t="shared" si="6170"/>
        <v/>
      </c>
      <c r="DD372" s="71" t="str">
        <f t="shared" si="6171"/>
        <v/>
      </c>
      <c r="DE372" s="71" t="str">
        <f t="shared" si="6172"/>
        <v/>
      </c>
      <c r="DF372" s="71" t="str">
        <f t="shared" si="6173"/>
        <v/>
      </c>
      <c r="DG372" s="71" t="str">
        <f t="shared" si="6174"/>
        <v/>
      </c>
      <c r="DH372" s="71" t="str">
        <f t="shared" si="6175"/>
        <v/>
      </c>
      <c r="DI372" s="71" t="str">
        <f t="shared" si="6176"/>
        <v/>
      </c>
      <c r="DJ372" s="71" t="str">
        <f t="shared" si="6177"/>
        <v/>
      </c>
      <c r="DK372" s="71" t="str">
        <f t="shared" si="6178"/>
        <v/>
      </c>
      <c r="DL372" s="71" t="str">
        <f t="shared" si="6179"/>
        <v/>
      </c>
      <c r="DM372" s="71" t="str">
        <f t="shared" si="6180"/>
        <v/>
      </c>
      <c r="DN372" s="71" t="str">
        <f t="shared" si="6181"/>
        <v/>
      </c>
      <c r="DO372" s="71" t="str">
        <f t="shared" si="6182"/>
        <v/>
      </c>
      <c r="DP372" s="71" t="str">
        <f t="shared" si="6183"/>
        <v/>
      </c>
      <c r="DQ372" s="71" t="str">
        <f t="shared" si="6184"/>
        <v/>
      </c>
      <c r="DR372" s="71" t="str">
        <f t="shared" si="6185"/>
        <v/>
      </c>
      <c r="DS372" s="71" t="str">
        <f t="shared" si="6186"/>
        <v/>
      </c>
      <c r="DT372" s="71" t="str">
        <f t="shared" si="6187"/>
        <v/>
      </c>
      <c r="DU372" s="71" t="str">
        <f t="shared" si="6188"/>
        <v/>
      </c>
      <c r="DV372" s="71" t="str">
        <f t="shared" si="6189"/>
        <v/>
      </c>
      <c r="DW372" s="71" t="str">
        <f t="shared" si="6190"/>
        <v/>
      </c>
      <c r="DX372" s="71" t="str">
        <f t="shared" si="6191"/>
        <v/>
      </c>
      <c r="DY372" s="71" t="str">
        <f t="shared" si="6192"/>
        <v/>
      </c>
      <c r="DZ372" s="71" t="str">
        <f t="shared" si="6193"/>
        <v/>
      </c>
      <c r="EA372" s="71" t="str">
        <f t="shared" si="6194"/>
        <v/>
      </c>
      <c r="EB372" s="71" t="str">
        <f t="shared" si="6195"/>
        <v/>
      </c>
      <c r="EC372" s="71" t="str">
        <f t="shared" si="6196"/>
        <v/>
      </c>
      <c r="ED372" s="71" t="str">
        <f t="shared" si="6197"/>
        <v/>
      </c>
      <c r="EE372" s="71" t="str">
        <f t="shared" si="6198"/>
        <v/>
      </c>
      <c r="EF372" s="71" t="str">
        <f t="shared" si="6199"/>
        <v/>
      </c>
      <c r="EG372" s="71" t="str">
        <f t="shared" si="6200"/>
        <v/>
      </c>
      <c r="EH372" s="71" t="str">
        <f t="shared" si="6201"/>
        <v/>
      </c>
      <c r="EI372" s="71" t="str">
        <f t="shared" si="6202"/>
        <v/>
      </c>
      <c r="EJ372" s="71" t="str">
        <f t="shared" si="6203"/>
        <v/>
      </c>
      <c r="EK372" s="71" t="str">
        <f t="shared" si="6204"/>
        <v/>
      </c>
      <c r="EL372" s="71" t="str">
        <f t="shared" si="6205"/>
        <v/>
      </c>
      <c r="EM372" s="71" t="str">
        <f t="shared" si="6206"/>
        <v/>
      </c>
      <c r="EN372" s="71" t="str">
        <f t="shared" si="6207"/>
        <v/>
      </c>
      <c r="EO372" s="71" t="str">
        <f t="shared" si="6208"/>
        <v/>
      </c>
      <c r="EP372" s="71" t="str">
        <f t="shared" si="6209"/>
        <v/>
      </c>
      <c r="EQ372" s="71" t="str">
        <f t="shared" si="6210"/>
        <v/>
      </c>
      <c r="ER372" s="71" t="str">
        <f t="shared" si="6211"/>
        <v/>
      </c>
      <c r="ES372" s="71" t="str">
        <f t="shared" si="6212"/>
        <v/>
      </c>
      <c r="ET372" s="71" t="str">
        <f t="shared" si="6213"/>
        <v/>
      </c>
      <c r="EU372" s="71" t="str">
        <f t="shared" si="6214"/>
        <v/>
      </c>
      <c r="EV372" s="71" t="str">
        <f t="shared" si="6215"/>
        <v/>
      </c>
      <c r="EW372" s="71" t="str">
        <f t="shared" si="6216"/>
        <v/>
      </c>
      <c r="EX372" s="71" t="str">
        <f t="shared" si="6217"/>
        <v/>
      </c>
      <c r="EY372" s="71" t="str">
        <f t="shared" si="6218"/>
        <v/>
      </c>
      <c r="EZ372" s="71" t="str">
        <f t="shared" si="6219"/>
        <v/>
      </c>
      <c r="FA372" s="71" t="str">
        <f t="shared" si="6220"/>
        <v/>
      </c>
      <c r="FB372" s="71" t="str">
        <f t="shared" si="6221"/>
        <v/>
      </c>
      <c r="FC372" s="71" t="str">
        <f t="shared" si="6222"/>
        <v/>
      </c>
      <c r="FD372" s="71" t="str">
        <f t="shared" si="6223"/>
        <v/>
      </c>
      <c r="FE372" s="71" t="str">
        <f t="shared" si="6224"/>
        <v/>
      </c>
      <c r="FF372" s="71" t="str">
        <f t="shared" si="6225"/>
        <v/>
      </c>
      <c r="FG372" s="71" t="str">
        <f t="shared" si="6226"/>
        <v/>
      </c>
      <c r="FH372" s="71" t="str">
        <f t="shared" si="6227"/>
        <v/>
      </c>
      <c r="FI372" s="71" t="str">
        <f t="shared" si="6228"/>
        <v/>
      </c>
      <c r="FJ372" s="71" t="str">
        <f t="shared" si="6229"/>
        <v/>
      </c>
      <c r="FK372" s="71" t="str">
        <f t="shared" si="6230"/>
        <v/>
      </c>
      <c r="FL372" s="71" t="str">
        <f t="shared" si="6231"/>
        <v/>
      </c>
      <c r="FM372" s="71" t="str">
        <f t="shared" si="6232"/>
        <v/>
      </c>
      <c r="FN372" s="71" t="str">
        <f t="shared" si="6233"/>
        <v/>
      </c>
      <c r="FO372" s="71" t="str">
        <f t="shared" si="6234"/>
        <v/>
      </c>
      <c r="FP372" s="71" t="str">
        <f t="shared" si="6235"/>
        <v/>
      </c>
      <c r="FQ372" s="71" t="str">
        <f t="shared" si="6236"/>
        <v/>
      </c>
      <c r="FR372" s="71" t="str">
        <f t="shared" si="6237"/>
        <v/>
      </c>
      <c r="FS372" s="71" t="str">
        <f t="shared" si="6238"/>
        <v/>
      </c>
    </row>
    <row r="373" spans="1:175" ht="16.5">
      <c r="A373" s="133"/>
      <c r="B373" s="80" t="s">
        <v>1025</v>
      </c>
      <c r="C373" s="147" t="s">
        <v>1008</v>
      </c>
      <c r="K373" s="151"/>
      <c r="T373" s="152" t="s">
        <v>1026</v>
      </c>
      <c r="U373" s="85" t="s">
        <v>1010</v>
      </c>
      <c r="CN373" s="70" t="str">
        <f t="shared" si="6163"/>
        <v>InitUnitState('IK2I',,,,,,,,,,)</v>
      </c>
      <c r="CO373" s="70" t="str">
        <f t="shared" si="6164"/>
        <v>InitUnitNormal('IK2I',,,,,,,,,,)</v>
      </c>
      <c r="CP373" s="70" t="str">
        <f t="shared" si="6165"/>
        <v>InitUnitMagic('IK2I',,,,,,,,,,)</v>
      </c>
      <c r="CQ373" s="70" t="str">
        <f t="shared" si="6166"/>
        <v>InitUnitAdd('IK2I',,,,,,,,,,)</v>
      </c>
      <c r="CR373" s="70" t="str">
        <f t="shared" si="6167"/>
        <v>InitEquipData('IK2I',,"",,,,,'','','','','','',"ReplaceableTextures\\CommandButtons\\BTNSST11.blp")</v>
      </c>
      <c r="CU373" s="95" t="str">
        <f t="shared" si="6168"/>
        <v>|n</v>
      </c>
      <c r="CV373" s="61" t="str">
        <f t="shared" si="6011"/>
        <v>最大生命|Cffffc926+20%|n|n|r|Cffaaaaaa○|CffFFD24D暗之符印+1|r|r|n|n|Cff00ff7f点击穿戴或脱卸。|r</v>
      </c>
      <c r="CW373" s="60"/>
      <c r="CX373" s="60"/>
      <c r="CY373" s="60"/>
      <c r="CZ373" s="60"/>
      <c r="DA373" s="60"/>
      <c r="DB373" s="71" t="str">
        <f t="shared" si="6169"/>
        <v/>
      </c>
      <c r="DC373" s="71" t="str">
        <f t="shared" si="6170"/>
        <v/>
      </c>
      <c r="DD373" s="71" t="str">
        <f t="shared" si="6171"/>
        <v/>
      </c>
      <c r="DE373" s="71" t="str">
        <f t="shared" si="6172"/>
        <v/>
      </c>
      <c r="DF373" s="71" t="str">
        <f t="shared" si="6173"/>
        <v/>
      </c>
      <c r="DG373" s="71" t="str">
        <f t="shared" si="6174"/>
        <v/>
      </c>
      <c r="DH373" s="71" t="str">
        <f t="shared" si="6175"/>
        <v/>
      </c>
      <c r="DI373" s="71" t="str">
        <f t="shared" si="6176"/>
        <v/>
      </c>
      <c r="DJ373" s="71" t="str">
        <f t="shared" si="6177"/>
        <v/>
      </c>
      <c r="DK373" s="71" t="str">
        <f t="shared" si="6178"/>
        <v/>
      </c>
      <c r="DL373" s="71" t="str">
        <f t="shared" si="6179"/>
        <v/>
      </c>
      <c r="DM373" s="71" t="str">
        <f t="shared" si="6180"/>
        <v/>
      </c>
      <c r="DN373" s="71" t="str">
        <f t="shared" si="6181"/>
        <v/>
      </c>
      <c r="DO373" s="71" t="str">
        <f t="shared" si="6182"/>
        <v/>
      </c>
      <c r="DP373" s="71" t="str">
        <f t="shared" si="6183"/>
        <v/>
      </c>
      <c r="DQ373" s="71" t="str">
        <f t="shared" si="6184"/>
        <v/>
      </c>
      <c r="DR373" s="71" t="str">
        <f t="shared" si="6185"/>
        <v/>
      </c>
      <c r="DS373" s="71" t="str">
        <f t="shared" si="6186"/>
        <v/>
      </c>
      <c r="DT373" s="71" t="str">
        <f t="shared" si="6187"/>
        <v/>
      </c>
      <c r="DU373" s="71" t="str">
        <f t="shared" si="6188"/>
        <v/>
      </c>
      <c r="DV373" s="71" t="str">
        <f t="shared" si="6189"/>
        <v/>
      </c>
      <c r="DW373" s="71" t="str">
        <f t="shared" si="6190"/>
        <v/>
      </c>
      <c r="DX373" s="71" t="str">
        <f t="shared" si="6191"/>
        <v/>
      </c>
      <c r="DY373" s="71" t="str">
        <f t="shared" si="6192"/>
        <v/>
      </c>
      <c r="DZ373" s="71" t="str">
        <f t="shared" si="6193"/>
        <v/>
      </c>
      <c r="EA373" s="71" t="str">
        <f t="shared" si="6194"/>
        <v/>
      </c>
      <c r="EB373" s="71" t="str">
        <f t="shared" si="6195"/>
        <v/>
      </c>
      <c r="EC373" s="71" t="str">
        <f t="shared" si="6196"/>
        <v/>
      </c>
      <c r="ED373" s="71" t="str">
        <f t="shared" si="6197"/>
        <v/>
      </c>
      <c r="EE373" s="71" t="str">
        <f t="shared" si="6198"/>
        <v/>
      </c>
      <c r="EF373" s="71" t="str">
        <f t="shared" si="6199"/>
        <v/>
      </c>
      <c r="EG373" s="71" t="str">
        <f t="shared" si="6200"/>
        <v/>
      </c>
      <c r="EH373" s="71" t="str">
        <f t="shared" si="6201"/>
        <v/>
      </c>
      <c r="EI373" s="71" t="str">
        <f t="shared" si="6202"/>
        <v/>
      </c>
      <c r="EJ373" s="71" t="str">
        <f t="shared" si="6203"/>
        <v/>
      </c>
      <c r="EK373" s="71" t="str">
        <f t="shared" si="6204"/>
        <v/>
      </c>
      <c r="EL373" s="71" t="str">
        <f t="shared" si="6205"/>
        <v/>
      </c>
      <c r="EM373" s="71" t="str">
        <f t="shared" si="6206"/>
        <v/>
      </c>
      <c r="EN373" s="71" t="str">
        <f t="shared" si="6207"/>
        <v/>
      </c>
      <c r="EO373" s="71" t="str">
        <f t="shared" si="6208"/>
        <v/>
      </c>
      <c r="EP373" s="71" t="str">
        <f t="shared" si="6209"/>
        <v/>
      </c>
      <c r="EQ373" s="71" t="str">
        <f t="shared" si="6210"/>
        <v/>
      </c>
      <c r="ER373" s="71" t="str">
        <f t="shared" si="6211"/>
        <v/>
      </c>
      <c r="ES373" s="71" t="str">
        <f t="shared" si="6212"/>
        <v/>
      </c>
      <c r="ET373" s="71" t="str">
        <f t="shared" si="6213"/>
        <v/>
      </c>
      <c r="EU373" s="71" t="str">
        <f t="shared" si="6214"/>
        <v/>
      </c>
      <c r="EV373" s="71" t="str">
        <f t="shared" si="6215"/>
        <v/>
      </c>
      <c r="EW373" s="71" t="str">
        <f t="shared" si="6216"/>
        <v/>
      </c>
      <c r="EX373" s="71" t="str">
        <f t="shared" si="6217"/>
        <v/>
      </c>
      <c r="EY373" s="71" t="str">
        <f t="shared" si="6218"/>
        <v/>
      </c>
      <c r="EZ373" s="71" t="str">
        <f t="shared" si="6219"/>
        <v/>
      </c>
      <c r="FA373" s="71" t="str">
        <f t="shared" si="6220"/>
        <v/>
      </c>
      <c r="FB373" s="71" t="str">
        <f t="shared" si="6221"/>
        <v/>
      </c>
      <c r="FC373" s="71" t="str">
        <f t="shared" si="6222"/>
        <v/>
      </c>
      <c r="FD373" s="71" t="str">
        <f t="shared" si="6223"/>
        <v/>
      </c>
      <c r="FE373" s="71" t="str">
        <f t="shared" si="6224"/>
        <v/>
      </c>
      <c r="FF373" s="71" t="str">
        <f t="shared" si="6225"/>
        <v/>
      </c>
      <c r="FG373" s="71" t="str">
        <f t="shared" si="6226"/>
        <v/>
      </c>
      <c r="FH373" s="71" t="str">
        <f t="shared" si="6227"/>
        <v/>
      </c>
      <c r="FI373" s="71" t="str">
        <f t="shared" si="6228"/>
        <v/>
      </c>
      <c r="FJ373" s="71" t="str">
        <f t="shared" si="6229"/>
        <v/>
      </c>
      <c r="FK373" s="71" t="str">
        <f t="shared" si="6230"/>
        <v/>
      </c>
      <c r="FL373" s="71" t="str">
        <f t="shared" si="6231"/>
        <v/>
      </c>
      <c r="FM373" s="71" t="str">
        <f t="shared" si="6232"/>
        <v/>
      </c>
      <c r="FN373" s="71" t="str">
        <f t="shared" si="6233"/>
        <v/>
      </c>
      <c r="FO373" s="71" t="str">
        <f t="shared" si="6234"/>
        <v/>
      </c>
      <c r="FP373" s="71" t="str">
        <f t="shared" si="6235"/>
        <v/>
      </c>
      <c r="FQ373" s="71" t="str">
        <f t="shared" si="6236"/>
        <v/>
      </c>
      <c r="FR373" s="71" t="str">
        <f t="shared" si="6237"/>
        <v/>
      </c>
      <c r="FS373" s="71" t="str">
        <f t="shared" si="6238"/>
        <v/>
      </c>
    </row>
    <row r="374" spans="1:175" ht="16.5">
      <c r="A374" s="134"/>
      <c r="B374" s="80" t="s">
        <v>1027</v>
      </c>
      <c r="C374" s="147" t="s">
        <v>1028</v>
      </c>
      <c r="T374" s="152" t="s">
        <v>1029</v>
      </c>
      <c r="U374" s="85" t="s">
        <v>1030</v>
      </c>
      <c r="CN374" s="70" t="str">
        <f t="shared" si="6012"/>
        <v>InitUnitState('IK3A',,,,,,,,,,)</v>
      </c>
      <c r="CO374" s="70" t="str">
        <f t="shared" si="6013"/>
        <v>InitUnitNormal('IK3A',,,,,,,,,,)</v>
      </c>
      <c r="CP374" s="70" t="str">
        <f t="shared" si="6014"/>
        <v>InitUnitMagic('IK3A',,,,,,,,,,)</v>
      </c>
      <c r="CQ374" s="70" t="str">
        <f t="shared" si="6015"/>
        <v>InitUnitAdd('IK3A',,,,,,,,,,)</v>
      </c>
      <c r="CR374" s="70" t="str">
        <f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InitEquipData('IK3A',,"",,,,,'','','','','','',"ReplaceableTextures\\CommandButtons\\BTNSST12.blp")</v>
      </c>
      <c r="CU374" s="95" t="str">
        <f t="shared" si="6016"/>
        <v>|n</v>
      </c>
      <c r="CV374" s="61" t="str">
        <f t="shared" si="6011"/>
        <v>道兵伤害|Cffffc926+60%|n|n|r|Cffaaaaaa○刻印槽 【空】|r|n|n|Cff00ff7f点击穿戴或脱卸。|r</v>
      </c>
      <c r="CW374" s="60"/>
      <c r="CX374" s="60"/>
      <c r="CY374" s="60"/>
      <c r="CZ374" s="60"/>
      <c r="DA374" s="60"/>
      <c r="DB374" s="71" t="str">
        <f t="shared" si="6017"/>
        <v/>
      </c>
      <c r="DC374" s="71" t="str">
        <f t="shared" si="6018"/>
        <v/>
      </c>
      <c r="DD374" s="71" t="str">
        <f t="shared" si="6019"/>
        <v/>
      </c>
      <c r="DE374" s="71" t="str">
        <f t="shared" si="6020"/>
        <v/>
      </c>
      <c r="DF374" s="71" t="str">
        <f t="shared" si="6021"/>
        <v/>
      </c>
      <c r="DG374" s="71" t="str">
        <f t="shared" si="6022"/>
        <v/>
      </c>
      <c r="DH374" s="71" t="str">
        <f t="shared" si="6023"/>
        <v/>
      </c>
      <c r="DI374" s="71" t="str">
        <f t="shared" si="6024"/>
        <v/>
      </c>
      <c r="DJ374" s="71" t="str">
        <f t="shared" si="6025"/>
        <v/>
      </c>
      <c r="DK374" s="71" t="str">
        <f t="shared" si="6026"/>
        <v/>
      </c>
      <c r="DL374" s="71" t="str">
        <f t="shared" si="6027"/>
        <v/>
      </c>
      <c r="DM374" s="71" t="str">
        <f t="shared" si="6028"/>
        <v/>
      </c>
      <c r="DN374" s="71" t="str">
        <f t="shared" si="6029"/>
        <v/>
      </c>
      <c r="DO374" s="71" t="str">
        <f t="shared" si="6030"/>
        <v/>
      </c>
      <c r="DP374" s="71" t="str">
        <f t="shared" si="6031"/>
        <v/>
      </c>
      <c r="DQ374" s="71" t="str">
        <f t="shared" si="6032"/>
        <v/>
      </c>
      <c r="DR374" s="71" t="str">
        <f t="shared" si="6033"/>
        <v/>
      </c>
      <c r="DS374" s="71" t="str">
        <f t="shared" si="6034"/>
        <v/>
      </c>
      <c r="DT374" s="71" t="str">
        <f t="shared" si="6035"/>
        <v/>
      </c>
      <c r="DU374" s="71" t="str">
        <f t="shared" si="6036"/>
        <v/>
      </c>
      <c r="DV374" s="71" t="str">
        <f t="shared" si="6037"/>
        <v/>
      </c>
      <c r="DW374" s="71" t="str">
        <f t="shared" si="6038"/>
        <v/>
      </c>
      <c r="DX374" s="71" t="str">
        <f t="shared" si="6039"/>
        <v/>
      </c>
      <c r="DY374" s="71" t="str">
        <f t="shared" si="6040"/>
        <v/>
      </c>
      <c r="DZ374" s="71" t="str">
        <f t="shared" si="6041"/>
        <v/>
      </c>
      <c r="EA374" s="71" t="str">
        <f t="shared" si="6042"/>
        <v/>
      </c>
      <c r="EB374" s="71" t="str">
        <f t="shared" si="6043"/>
        <v/>
      </c>
      <c r="EC374" s="71" t="str">
        <f t="shared" si="6044"/>
        <v/>
      </c>
      <c r="ED374" s="71" t="str">
        <f t="shared" si="6045"/>
        <v/>
      </c>
      <c r="EE374" s="71" t="str">
        <f t="shared" si="6046"/>
        <v/>
      </c>
      <c r="EF374" s="71" t="str">
        <f t="shared" si="6047"/>
        <v/>
      </c>
      <c r="EG374" s="71" t="str">
        <f t="shared" si="6048"/>
        <v/>
      </c>
      <c r="EH374" s="71" t="str">
        <f t="shared" si="6049"/>
        <v/>
      </c>
      <c r="EI374" s="71" t="str">
        <f t="shared" si="6050"/>
        <v/>
      </c>
      <c r="EJ374" s="71" t="str">
        <f t="shared" si="6051"/>
        <v/>
      </c>
      <c r="EK374" s="71" t="str">
        <f t="shared" si="6052"/>
        <v/>
      </c>
      <c r="EL374" s="71" t="str">
        <f t="shared" si="6053"/>
        <v/>
      </c>
      <c r="EM374" s="71" t="str">
        <f t="shared" si="6054"/>
        <v/>
      </c>
      <c r="EN374" s="71" t="str">
        <f t="shared" si="6055"/>
        <v/>
      </c>
      <c r="EO374" s="71" t="str">
        <f t="shared" si="6056"/>
        <v/>
      </c>
      <c r="EP374" s="71" t="str">
        <f t="shared" si="6057"/>
        <v/>
      </c>
      <c r="EQ374" s="71" t="str">
        <f t="shared" si="6058"/>
        <v/>
      </c>
      <c r="ER374" s="71" t="str">
        <f t="shared" si="6059"/>
        <v/>
      </c>
      <c r="ES374" s="71" t="str">
        <f t="shared" si="6060"/>
        <v/>
      </c>
      <c r="ET374" s="71" t="str">
        <f t="shared" si="6061"/>
        <v/>
      </c>
      <c r="EU374" s="71" t="str">
        <f t="shared" si="6062"/>
        <v/>
      </c>
      <c r="EV374" s="71" t="str">
        <f t="shared" si="6063"/>
        <v/>
      </c>
      <c r="EW374" s="71" t="str">
        <f t="shared" si="6064"/>
        <v/>
      </c>
      <c r="EX374" s="71" t="str">
        <f t="shared" si="6065"/>
        <v/>
      </c>
      <c r="EY374" s="71" t="str">
        <f t="shared" si="6066"/>
        <v/>
      </c>
      <c r="EZ374" s="71" t="str">
        <f t="shared" si="6067"/>
        <v/>
      </c>
      <c r="FA374" s="71" t="str">
        <f t="shared" si="6068"/>
        <v/>
      </c>
      <c r="FB374" s="71" t="str">
        <f t="shared" si="6069"/>
        <v/>
      </c>
      <c r="FC374" s="71" t="str">
        <f t="shared" si="6070"/>
        <v/>
      </c>
      <c r="FD374" s="71" t="str">
        <f t="shared" si="6071"/>
        <v/>
      </c>
      <c r="FE374" s="71" t="str">
        <f t="shared" si="6072"/>
        <v/>
      </c>
      <c r="FF374" s="71" t="str">
        <f t="shared" si="6073"/>
        <v/>
      </c>
      <c r="FG374" s="71" t="str">
        <f t="shared" si="6074"/>
        <v/>
      </c>
      <c r="FH374" s="71" t="str">
        <f t="shared" si="6075"/>
        <v/>
      </c>
      <c r="FI374" s="71" t="str">
        <f t="shared" si="6076"/>
        <v/>
      </c>
      <c r="FJ374" s="71" t="str">
        <f t="shared" si="6077"/>
        <v/>
      </c>
      <c r="FK374" s="71" t="str">
        <f t="shared" si="6078"/>
        <v/>
      </c>
      <c r="FL374" s="71" t="str">
        <f t="shared" si="6079"/>
        <v/>
      </c>
      <c r="FM374" s="71" t="str">
        <f t="shared" si="6080"/>
        <v/>
      </c>
      <c r="FN374" s="71" t="str">
        <f t="shared" si="6081"/>
        <v/>
      </c>
      <c r="FO374" s="71" t="str">
        <f t="shared" si="6082"/>
        <v/>
      </c>
      <c r="FP374" s="71" t="str">
        <f t="shared" si="6083"/>
        <v/>
      </c>
      <c r="FQ374" s="71" t="str">
        <f t="shared" si="6084"/>
        <v/>
      </c>
      <c r="FR374" s="71" t="str">
        <f t="shared" si="6085"/>
        <v/>
      </c>
      <c r="FS374" s="71" t="str">
        <f t="shared" si="6086"/>
        <v/>
      </c>
    </row>
    <row r="375" spans="1:175" ht="16.5">
      <c r="A375" s="134"/>
      <c r="B375" s="80" t="s">
        <v>1031</v>
      </c>
      <c r="C375" s="147" t="s">
        <v>1028</v>
      </c>
      <c r="K375" s="149"/>
      <c r="T375" s="152" t="s">
        <v>1032</v>
      </c>
      <c r="U375" s="85" t="s">
        <v>1030</v>
      </c>
      <c r="CN375" s="70" t="str">
        <f t="shared" ref="CN375:CN382" si="6239">"InitUnitState('"&amp;B375&amp;"',"&amp;V375&amp;","&amp;W375&amp;","&amp;X375&amp;","&amp;Y375&amp;","&amp;Z375&amp;","&amp;AA375&amp;","&amp;AB375&amp;","&amp;AC375&amp;","&amp;AD375&amp;","&amp;AE375&amp;")"</f>
        <v>InitUnitState('IK3B',,,,,,,,,,)</v>
      </c>
      <c r="CO375" s="70" t="str">
        <f t="shared" ref="CO375:CO382" si="6240">"InitUnitNormal('"&amp;B375&amp;"',"&amp;AF375&amp;","&amp;AG375&amp;","&amp;AH375&amp;","&amp;AI375&amp;","&amp;AJ375&amp;","&amp;AK375&amp;","&amp;AL375&amp;","&amp;AM375&amp;","&amp;AN375&amp;","&amp;AO375&amp;")"</f>
        <v>InitUnitNormal('IK3B',,,,,,,,,,)</v>
      </c>
      <c r="CP375" s="70" t="str">
        <f t="shared" ref="CP375:CP382" si="6241">"InitUnitMagic('"&amp;B375&amp;"',"&amp;AP375&amp;","&amp;AQ375&amp;","&amp;AR375&amp;","&amp;AS375&amp;","&amp;AT375&amp;","&amp;AU375&amp;","&amp;AV375&amp;","&amp;AW375&amp;","&amp;BI375&amp;","&amp;BJ375&amp;")"</f>
        <v>InitUnitMagic('IK3B',,,,,,,,,,)</v>
      </c>
      <c r="CQ375" s="70" t="str">
        <f t="shared" ref="CQ375:CQ382" si="6242">"InitUnitAdd('"&amp;B375&amp;"',"&amp;BK375&amp;","&amp;BL375&amp;","&amp;BM375&amp;","&amp;BN375&amp;","&amp;BO375&amp;","&amp;BP375&amp;","&amp;BQ375&amp;","&amp;BR375&amp;","&amp;BS375&amp;","&amp;BT375&amp;")"</f>
        <v>InitUnitAdd('IK3B',,,,,,,,,,)</v>
      </c>
      <c r="CR375" s="70" t="str">
        <f t="shared" ref="CR375:CR382" si="6243">"InitEquipData('"&amp;B375&amp;"',"&amp;D375&amp;","&amp;CR$1&amp;A375&amp;CR$1&amp;","&amp;E375&amp;","&amp;I375&amp;","&amp;F375&amp;","&amp;G375&amp;",'"&amp;J375&amp;"','"&amp;K375&amp;"','"&amp;L375&amp;"','"&amp;M375&amp;"','"&amp;N375&amp;"','"&amp;O375&amp;"',"&amp;CR$1&amp;U384&amp;CR$1&amp;")"</f>
        <v>InitEquipData('IK3B',,"",,,,,'','','','','','',"ReplaceableTextures\\CommandButtons\\BTNSST12.blp")</v>
      </c>
      <c r="CU375" s="95" t="str">
        <f t="shared" ref="CU375:CU382" si="6244">CONCATENATE(DB375,DC375,DD375,DE375,DF375,DG375,DH375,DI375,DJ375,DK375,DL375,DM375,DN375,DO375,DP375,DQ375,DR375,DS375,DT375,DU375,DV375,DW375,DX375,DY375,DZ375,EA375,EB375,EC375,ED375,EE375,EF375,EG375,EH375,EI375,EJ375,EK375,EL375,EM375,EN375,EO375,EP375&amp;"|n")</f>
        <v>|n</v>
      </c>
      <c r="CV375" s="61" t="str">
        <f t="shared" si="6011"/>
        <v>道兵伤害|Cffffc926+60%|n|n|r|Cffaaaaaa○|CffFFD24D金之符印+1|r|r|n|n|Cff00ff7f点击穿戴或脱卸。|r</v>
      </c>
      <c r="CW375" s="60"/>
      <c r="CX375" s="60"/>
      <c r="CY375" s="60"/>
      <c r="CZ375" s="60"/>
      <c r="DA375" s="60"/>
      <c r="DB375" s="71" t="str">
        <f t="shared" ref="DB375:DB382" si="6245">IF(V375="","","|n"&amp;DB$2&amp;"+"&amp;V375&amp;DB$1)</f>
        <v/>
      </c>
      <c r="DC375" s="71" t="str">
        <f t="shared" ref="DC375:DC382" si="6246">IF(W375="","","|n"&amp;DC$2&amp;"+"&amp;W375&amp;DC$1)</f>
        <v/>
      </c>
      <c r="DD375" s="71" t="str">
        <f t="shared" ref="DD375:DD382" si="6247">IF(X375="","","|n"&amp;DD$2&amp;"+"&amp;X375&amp;DD$1)</f>
        <v/>
      </c>
      <c r="DE375" s="71" t="str">
        <f t="shared" ref="DE375:DE382" si="6248">IF(Y375="","","|n"&amp;DE$2&amp;"+"&amp;Y375&amp;DE$1)</f>
        <v/>
      </c>
      <c r="DF375" s="71" t="str">
        <f t="shared" ref="DF375:DF382" si="6249">IF(Z375="","","|n"&amp;DF$2&amp;"+"&amp;Z375&amp;DF$1)</f>
        <v/>
      </c>
      <c r="DG375" s="71" t="str">
        <f t="shared" ref="DG375:DG382" si="6250">IF(AA375="","","|n"&amp;DG$2&amp;"+"&amp;AA375&amp;DG$1)</f>
        <v/>
      </c>
      <c r="DH375" s="71" t="str">
        <f t="shared" ref="DH375:DH382" si="6251">IF(AB375="","","|n"&amp;DH$2&amp;"+"&amp;AB375&amp;DH$1)</f>
        <v/>
      </c>
      <c r="DI375" s="71" t="str">
        <f t="shared" ref="DI375:DI382" si="6252">IF(AC375="","","|n"&amp;DI$2&amp;"+"&amp;AC375&amp;DI$1)</f>
        <v/>
      </c>
      <c r="DJ375" s="71" t="str">
        <f t="shared" ref="DJ375:DJ382" si="6253">IF(AD375="","","|n"&amp;DJ$2&amp;"+"&amp;AD375&amp;DJ$1)</f>
        <v/>
      </c>
      <c r="DK375" s="71" t="str">
        <f t="shared" ref="DK375:DK382" si="6254">IF(AE375="","","|n"&amp;DK$2&amp;"+"&amp;AE375&amp;DK$1)</f>
        <v/>
      </c>
      <c r="DL375" s="71" t="str">
        <f t="shared" ref="DL375:DL382" si="6255">IF(AF375="","","|n"&amp;DL$2&amp;"+"&amp;AF375&amp;DL$1)</f>
        <v/>
      </c>
      <c r="DM375" s="71" t="str">
        <f t="shared" ref="DM375:DM382" si="6256">IF(AG375="","","|n"&amp;DM$2&amp;"+"&amp;AG375&amp;DM$1)</f>
        <v/>
      </c>
      <c r="DN375" s="71" t="str">
        <f t="shared" ref="DN375:DN382" si="6257">IF(AH375="","","|n"&amp;DN$2&amp;"+"&amp;AH375&amp;DN$1)</f>
        <v/>
      </c>
      <c r="DO375" s="71" t="str">
        <f t="shared" ref="DO375:DO382" si="6258">IF(AI375="","","|n"&amp;DO$2&amp;"+"&amp;AI375&amp;DO$1)</f>
        <v/>
      </c>
      <c r="DP375" s="71" t="str">
        <f t="shared" ref="DP375:DP382" si="6259">IF(AJ375="","","|n"&amp;DP$2&amp;"+"&amp;AJ375&amp;DP$1)</f>
        <v/>
      </c>
      <c r="DQ375" s="71" t="str">
        <f t="shared" ref="DQ375:DQ382" si="6260">IF(AK375="","","|n"&amp;DQ$2&amp;"+"&amp;AK375&amp;DQ$1)</f>
        <v/>
      </c>
      <c r="DR375" s="71" t="str">
        <f t="shared" ref="DR375:DR382" si="6261">IF(AL375="","","|n"&amp;DR$2&amp;"+"&amp;AL375&amp;DR$1)</f>
        <v/>
      </c>
      <c r="DS375" s="71" t="str">
        <f t="shared" ref="DS375:DS382" si="6262">IF(AM375="","","|n"&amp;DS$2&amp;"+"&amp;AM375&amp;DS$1)</f>
        <v/>
      </c>
      <c r="DT375" s="71" t="str">
        <f t="shared" ref="DT375:DT382" si="6263">IF(AN375="","","|n"&amp;DT$2&amp;"+"&amp;AN375&amp;DT$1)</f>
        <v/>
      </c>
      <c r="DU375" s="71" t="str">
        <f t="shared" ref="DU375:DU382" si="6264">IF(AO375="","","|n"&amp;DU$2&amp;"+"&amp;AO375&amp;DU$1)</f>
        <v/>
      </c>
      <c r="DV375" s="71" t="str">
        <f t="shared" ref="DV375:DV382" si="6265">IF(AP375="","","|n"&amp;DV$2&amp;"+"&amp;AP375&amp;DV$1)</f>
        <v/>
      </c>
      <c r="DW375" s="71" t="str">
        <f t="shared" ref="DW375:DW382" si="6266">IF(AQ375="","","|n"&amp;DW$2&amp;"+"&amp;AQ375&amp;DW$1)</f>
        <v/>
      </c>
      <c r="DX375" s="71" t="str">
        <f t="shared" ref="DX375:DX382" si="6267">IF(AR375="","","|n"&amp;DX$2&amp;"+"&amp;AR375&amp;DX$1)</f>
        <v/>
      </c>
      <c r="DY375" s="71" t="str">
        <f t="shared" ref="DY375:DY382" si="6268">IF(AS375="","","|n"&amp;DY$2&amp;"+"&amp;AS375&amp;DY$1)</f>
        <v/>
      </c>
      <c r="DZ375" s="71" t="str">
        <f t="shared" ref="DZ375:DZ382" si="6269">IF(AT375="","","|n"&amp;DZ$2&amp;"+"&amp;AT375&amp;DZ$1)</f>
        <v/>
      </c>
      <c r="EA375" s="71" t="str">
        <f t="shared" ref="EA375:EA382" si="6270">IF(AU375="","","|n"&amp;EA$2&amp;"+"&amp;AU375&amp;EA$1)</f>
        <v/>
      </c>
      <c r="EB375" s="71" t="str">
        <f t="shared" ref="EB375:EB382" si="6271">IF(AV375="","","|n"&amp;EB$2&amp;"+"&amp;AV375&amp;EB$1)</f>
        <v/>
      </c>
      <c r="EC375" s="71" t="str">
        <f t="shared" ref="EC375:EC382" si="6272">IF(AW375="","","|n"&amp;EC$2&amp;"+"&amp;AW375&amp;EC$1)</f>
        <v/>
      </c>
      <c r="ED375" s="71" t="str">
        <f t="shared" ref="ED375:ED382" si="6273">IF(AX375="","","|n"&amp;ED$2&amp;"+"&amp;AX375&amp;ED$1)</f>
        <v/>
      </c>
      <c r="EE375" s="71" t="str">
        <f t="shared" ref="EE375:EE382" si="6274">IF(AY375="","","|n"&amp;EE$2&amp;"+"&amp;AY375&amp;EE$1)</f>
        <v/>
      </c>
      <c r="EF375" s="71" t="str">
        <f t="shared" ref="EF375:EF382" si="6275">IF(AZ375="","","|n"&amp;EF$2&amp;"+"&amp;AZ375&amp;EF$1)</f>
        <v/>
      </c>
      <c r="EG375" s="71" t="str">
        <f t="shared" ref="EG375:EG382" si="6276">IF(BA375="","","|n"&amp;EG$2&amp;"+"&amp;BA375&amp;EG$1)</f>
        <v/>
      </c>
      <c r="EH375" s="71" t="str">
        <f t="shared" ref="EH375:EH382" si="6277">IF(BB375="","","|n"&amp;EH$2&amp;"+"&amp;BB375&amp;EH$1)</f>
        <v/>
      </c>
      <c r="EI375" s="71" t="str">
        <f t="shared" ref="EI375:EI382" si="6278">IF(BC375="","","|n"&amp;EI$2&amp;"+"&amp;BC375&amp;EI$1)</f>
        <v/>
      </c>
      <c r="EJ375" s="71" t="str">
        <f t="shared" ref="EJ375:EJ382" si="6279">IF(BD375="","","|n"&amp;EJ$2&amp;"+"&amp;BD375&amp;EJ$1)</f>
        <v/>
      </c>
      <c r="EK375" s="71" t="str">
        <f t="shared" ref="EK375:EK382" si="6280">IF(BE375="","","|n"&amp;EK$2&amp;"+"&amp;BE375&amp;EK$1)</f>
        <v/>
      </c>
      <c r="EL375" s="71" t="str">
        <f t="shared" ref="EL375:EL382" si="6281">IF(BF375="","","|n"&amp;EL$2&amp;"+"&amp;BF375&amp;EL$1)</f>
        <v/>
      </c>
      <c r="EM375" s="71" t="str">
        <f t="shared" ref="EM375:EM382" si="6282">IF(BG375="","","|n"&amp;EM$2&amp;"+"&amp;BG375&amp;EM$1)</f>
        <v/>
      </c>
      <c r="EN375" s="71" t="str">
        <f t="shared" ref="EN375:EN382" si="6283">IF(BH375="","","|n"&amp;EN$2&amp;"+"&amp;BH375&amp;EN$1)</f>
        <v/>
      </c>
      <c r="EO375" s="71" t="str">
        <f t="shared" ref="EO375:EO382" si="6284">IF(BI375="","","|n"&amp;EO$2&amp;"+"&amp;BI375&amp;EO$1)</f>
        <v/>
      </c>
      <c r="EP375" s="71" t="str">
        <f t="shared" ref="EP375:EP382" si="6285">IF(BJ375="","","|n"&amp;EP$2&amp;"+"&amp;BJ375&amp;EP$1)</f>
        <v/>
      </c>
      <c r="EQ375" s="71" t="str">
        <f t="shared" ref="EQ375:EQ382" si="6286">IF(BK375="","","|n"&amp;EQ$2&amp;"+"&amp;BK375&amp;EQ$1)</f>
        <v/>
      </c>
      <c r="ER375" s="71" t="str">
        <f t="shared" ref="ER375:ER382" si="6287">IF(BL375="","","|n"&amp;ER$2&amp;"+"&amp;BL375&amp;ER$1)</f>
        <v/>
      </c>
      <c r="ES375" s="71" t="str">
        <f t="shared" ref="ES375:ES382" si="6288">IF(BM375="","","|n"&amp;ES$2&amp;"+"&amp;BM375&amp;ES$1)</f>
        <v/>
      </c>
      <c r="ET375" s="71" t="str">
        <f t="shared" ref="ET375:ET382" si="6289">IF(BN375="","","|n"&amp;ET$2&amp;"+"&amp;BN375&amp;ET$1)</f>
        <v/>
      </c>
      <c r="EU375" s="71" t="str">
        <f t="shared" ref="EU375:EU382" si="6290">IF(BO375="","","|n"&amp;EU$2&amp;"+"&amp;BO375&amp;EU$1)</f>
        <v/>
      </c>
      <c r="EV375" s="71" t="str">
        <f t="shared" ref="EV375:EV382" si="6291">IF(BP375="","","|n"&amp;EV$2&amp;"+"&amp;BP375&amp;EV$1)</f>
        <v/>
      </c>
      <c r="EW375" s="71" t="str">
        <f t="shared" ref="EW375:EW382" si="6292">IF(BQ375="","","|n"&amp;EW$2&amp;"+"&amp;BQ375&amp;EW$1)</f>
        <v/>
      </c>
      <c r="EX375" s="71" t="str">
        <f t="shared" ref="EX375:EX382" si="6293">IF(BR375="","","|n"&amp;EX$2&amp;"+"&amp;BR375&amp;EX$1)</f>
        <v/>
      </c>
      <c r="EY375" s="71" t="str">
        <f t="shared" ref="EY375:EY382" si="6294">IF(BS375="","","|n"&amp;EY$2&amp;"+"&amp;BS375&amp;EY$1)</f>
        <v/>
      </c>
      <c r="EZ375" s="71" t="str">
        <f t="shared" ref="EZ375:EZ382" si="6295">IF(BT375="","","|n"&amp;EZ$2&amp;"+"&amp;BT375&amp;EZ$1)</f>
        <v/>
      </c>
      <c r="FA375" s="71" t="str">
        <f t="shared" ref="FA375:FA382" si="6296">IF(BU375="","","|n"&amp;FA$2&amp;"+"&amp;BU375&amp;FA$1)</f>
        <v/>
      </c>
      <c r="FB375" s="71" t="str">
        <f t="shared" ref="FB375:FB382" si="6297">IF(BV375="","","|n"&amp;FB$2&amp;"+"&amp;BV375&amp;FB$1)</f>
        <v/>
      </c>
      <c r="FC375" s="71" t="str">
        <f t="shared" ref="FC375:FC382" si="6298">IF(BW375="","","|n"&amp;FC$2&amp;"+"&amp;BW375&amp;FC$1)</f>
        <v/>
      </c>
      <c r="FD375" s="71" t="str">
        <f t="shared" ref="FD375:FD382" si="6299">IF(BX375="","","|n"&amp;FD$2&amp;"+"&amp;BX375&amp;FD$1)</f>
        <v/>
      </c>
      <c r="FE375" s="71" t="str">
        <f t="shared" ref="FE375:FE382" si="6300">IF(BY375="","","|n"&amp;FE$2&amp;"+"&amp;BY375&amp;FE$1)</f>
        <v/>
      </c>
      <c r="FF375" s="71" t="str">
        <f t="shared" ref="FF375:FF382" si="6301">IF(BZ375="","","|n"&amp;FF$2&amp;"+"&amp;BZ375&amp;FF$1)</f>
        <v/>
      </c>
      <c r="FG375" s="71" t="str">
        <f t="shared" ref="FG375:FG382" si="6302">IF(CA375="","","|n"&amp;FG$2&amp;"+"&amp;CA375&amp;FG$1)</f>
        <v/>
      </c>
      <c r="FH375" s="71" t="str">
        <f t="shared" ref="FH375:FH382" si="6303">IF(CB375="","","|n"&amp;FH$2&amp;"+"&amp;CB375&amp;FH$1)</f>
        <v/>
      </c>
      <c r="FI375" s="71" t="str">
        <f t="shared" ref="FI375:FI382" si="6304">IF(CC375="","","|n"&amp;FI$2&amp;"+"&amp;CC375&amp;FI$1)</f>
        <v/>
      </c>
      <c r="FJ375" s="71" t="str">
        <f t="shared" ref="FJ375:FJ382" si="6305">IF(CD375="","","|n"&amp;FJ$2&amp;"+"&amp;CD375&amp;FJ$1)</f>
        <v/>
      </c>
      <c r="FK375" s="71" t="str">
        <f t="shared" ref="FK375:FK382" si="6306">IF(CE375="","","|n"&amp;FK$2&amp;"+"&amp;CE375&amp;FK$1)</f>
        <v/>
      </c>
      <c r="FL375" s="71" t="str">
        <f t="shared" ref="FL375:FL382" si="6307">IF(CF375="","","|n"&amp;FL$2&amp;"+"&amp;CF375&amp;FL$1)</f>
        <v/>
      </c>
      <c r="FM375" s="71" t="str">
        <f t="shared" ref="FM375:FM382" si="6308">IF(CG375="","","|n"&amp;FM$2&amp;"+"&amp;CG375&amp;FM$1)</f>
        <v/>
      </c>
      <c r="FN375" s="71" t="str">
        <f t="shared" ref="FN375:FN382" si="6309">IF(CH375="","","|n"&amp;FN$2&amp;"+"&amp;CH375&amp;FN$1)</f>
        <v/>
      </c>
      <c r="FO375" s="71" t="str">
        <f t="shared" ref="FO375:FO382" si="6310">IF(CI375="","","|n"&amp;FO$2&amp;"+"&amp;CI375&amp;FO$1)</f>
        <v/>
      </c>
      <c r="FP375" s="71" t="str">
        <f t="shared" ref="FP375:FP382" si="6311">IF(CJ375="","","|n"&amp;FP$2&amp;"+"&amp;CJ375&amp;FP$1)</f>
        <v/>
      </c>
      <c r="FQ375" s="71" t="str">
        <f t="shared" ref="FQ375:FQ382" si="6312">IF(CK375="","","|n"&amp;FQ$2&amp;"+"&amp;CK375&amp;FQ$1)</f>
        <v/>
      </c>
      <c r="FR375" s="71" t="str">
        <f t="shared" ref="FR375:FR382" si="6313">IF(CL375="","","|n"&amp;FR$2&amp;"+"&amp;CL375&amp;FR$1)</f>
        <v/>
      </c>
      <c r="FS375" s="71" t="str">
        <f t="shared" ref="FS375:FS382" si="6314">IF(CM375="","","|n"&amp;FS$2&amp;"+"&amp;CM375&amp;FS$1)</f>
        <v/>
      </c>
    </row>
    <row r="376" spans="1:175" ht="16.5">
      <c r="A376" s="134"/>
      <c r="B376" s="80" t="s">
        <v>1033</v>
      </c>
      <c r="C376" s="147" t="s">
        <v>1028</v>
      </c>
      <c r="K376" s="150"/>
      <c r="T376" s="152" t="s">
        <v>1034</v>
      </c>
      <c r="U376" s="85" t="s">
        <v>1030</v>
      </c>
      <c r="CN376" s="70" t="str">
        <f t="shared" si="6239"/>
        <v>InitUnitState('IK3C',,,,,,,,,,)</v>
      </c>
      <c r="CO376" s="70" t="str">
        <f t="shared" si="6240"/>
        <v>InitUnitNormal('IK3C',,,,,,,,,,)</v>
      </c>
      <c r="CP376" s="70" t="str">
        <f t="shared" si="6241"/>
        <v>InitUnitMagic('IK3C',,,,,,,,,,)</v>
      </c>
      <c r="CQ376" s="70" t="str">
        <f t="shared" si="6242"/>
        <v>InitUnitAdd('IK3C',,,,,,,,,,)</v>
      </c>
      <c r="CR376" s="70" t="str">
        <f t="shared" si="6243"/>
        <v>InitEquipData('IK3C',,"",,,,,'','','','','','',"ReplaceableTextures\\CommandButtons\\BTNSST12.blp")</v>
      </c>
      <c r="CU376" s="95" t="str">
        <f t="shared" si="6244"/>
        <v>|n</v>
      </c>
      <c r="CV376" s="61" t="str">
        <f t="shared" si="6011"/>
        <v>道兵伤害|Cffffc926+60%|n|n|r|Cffaaaaaa○|CffFFD24D木之符印+1|r|r|n|n|Cff00ff7f点击穿戴或脱卸。|r</v>
      </c>
      <c r="CW376" s="60"/>
      <c r="CX376" s="60"/>
      <c r="CY376" s="60"/>
      <c r="CZ376" s="60"/>
      <c r="DA376" s="60"/>
      <c r="DB376" s="71" t="str">
        <f t="shared" si="6245"/>
        <v/>
      </c>
      <c r="DC376" s="71" t="str">
        <f t="shared" si="6246"/>
        <v/>
      </c>
      <c r="DD376" s="71" t="str">
        <f t="shared" si="6247"/>
        <v/>
      </c>
      <c r="DE376" s="71" t="str">
        <f t="shared" si="6248"/>
        <v/>
      </c>
      <c r="DF376" s="71" t="str">
        <f t="shared" si="6249"/>
        <v/>
      </c>
      <c r="DG376" s="71" t="str">
        <f t="shared" si="6250"/>
        <v/>
      </c>
      <c r="DH376" s="71" t="str">
        <f t="shared" si="6251"/>
        <v/>
      </c>
      <c r="DI376" s="71" t="str">
        <f t="shared" si="6252"/>
        <v/>
      </c>
      <c r="DJ376" s="71" t="str">
        <f t="shared" si="6253"/>
        <v/>
      </c>
      <c r="DK376" s="71" t="str">
        <f t="shared" si="6254"/>
        <v/>
      </c>
      <c r="DL376" s="71" t="str">
        <f t="shared" si="6255"/>
        <v/>
      </c>
      <c r="DM376" s="71" t="str">
        <f t="shared" si="6256"/>
        <v/>
      </c>
      <c r="DN376" s="71" t="str">
        <f t="shared" si="6257"/>
        <v/>
      </c>
      <c r="DO376" s="71" t="str">
        <f t="shared" si="6258"/>
        <v/>
      </c>
      <c r="DP376" s="71" t="str">
        <f t="shared" si="6259"/>
        <v/>
      </c>
      <c r="DQ376" s="71" t="str">
        <f t="shared" si="6260"/>
        <v/>
      </c>
      <c r="DR376" s="71" t="str">
        <f t="shared" si="6261"/>
        <v/>
      </c>
      <c r="DS376" s="71" t="str">
        <f t="shared" si="6262"/>
        <v/>
      </c>
      <c r="DT376" s="71" t="str">
        <f t="shared" si="6263"/>
        <v/>
      </c>
      <c r="DU376" s="71" t="str">
        <f t="shared" si="6264"/>
        <v/>
      </c>
      <c r="DV376" s="71" t="str">
        <f t="shared" si="6265"/>
        <v/>
      </c>
      <c r="DW376" s="71" t="str">
        <f t="shared" si="6266"/>
        <v/>
      </c>
      <c r="DX376" s="71" t="str">
        <f t="shared" si="6267"/>
        <v/>
      </c>
      <c r="DY376" s="71" t="str">
        <f t="shared" si="6268"/>
        <v/>
      </c>
      <c r="DZ376" s="71" t="str">
        <f t="shared" si="6269"/>
        <v/>
      </c>
      <c r="EA376" s="71" t="str">
        <f t="shared" si="6270"/>
        <v/>
      </c>
      <c r="EB376" s="71" t="str">
        <f t="shared" si="6271"/>
        <v/>
      </c>
      <c r="EC376" s="71" t="str">
        <f t="shared" si="6272"/>
        <v/>
      </c>
      <c r="ED376" s="71" t="str">
        <f t="shared" si="6273"/>
        <v/>
      </c>
      <c r="EE376" s="71" t="str">
        <f t="shared" si="6274"/>
        <v/>
      </c>
      <c r="EF376" s="71" t="str">
        <f t="shared" si="6275"/>
        <v/>
      </c>
      <c r="EG376" s="71" t="str">
        <f t="shared" si="6276"/>
        <v/>
      </c>
      <c r="EH376" s="71" t="str">
        <f t="shared" si="6277"/>
        <v/>
      </c>
      <c r="EI376" s="71" t="str">
        <f t="shared" si="6278"/>
        <v/>
      </c>
      <c r="EJ376" s="71" t="str">
        <f t="shared" si="6279"/>
        <v/>
      </c>
      <c r="EK376" s="71" t="str">
        <f t="shared" si="6280"/>
        <v/>
      </c>
      <c r="EL376" s="71" t="str">
        <f t="shared" si="6281"/>
        <v/>
      </c>
      <c r="EM376" s="71" t="str">
        <f t="shared" si="6282"/>
        <v/>
      </c>
      <c r="EN376" s="71" t="str">
        <f t="shared" si="6283"/>
        <v/>
      </c>
      <c r="EO376" s="71" t="str">
        <f t="shared" si="6284"/>
        <v/>
      </c>
      <c r="EP376" s="71" t="str">
        <f t="shared" si="6285"/>
        <v/>
      </c>
      <c r="EQ376" s="71" t="str">
        <f t="shared" si="6286"/>
        <v/>
      </c>
      <c r="ER376" s="71" t="str">
        <f t="shared" si="6287"/>
        <v/>
      </c>
      <c r="ES376" s="71" t="str">
        <f t="shared" si="6288"/>
        <v/>
      </c>
      <c r="ET376" s="71" t="str">
        <f t="shared" si="6289"/>
        <v/>
      </c>
      <c r="EU376" s="71" t="str">
        <f t="shared" si="6290"/>
        <v/>
      </c>
      <c r="EV376" s="71" t="str">
        <f t="shared" si="6291"/>
        <v/>
      </c>
      <c r="EW376" s="71" t="str">
        <f t="shared" si="6292"/>
        <v/>
      </c>
      <c r="EX376" s="71" t="str">
        <f t="shared" si="6293"/>
        <v/>
      </c>
      <c r="EY376" s="71" t="str">
        <f t="shared" si="6294"/>
        <v/>
      </c>
      <c r="EZ376" s="71" t="str">
        <f t="shared" si="6295"/>
        <v/>
      </c>
      <c r="FA376" s="71" t="str">
        <f t="shared" si="6296"/>
        <v/>
      </c>
      <c r="FB376" s="71" t="str">
        <f t="shared" si="6297"/>
        <v/>
      </c>
      <c r="FC376" s="71" t="str">
        <f t="shared" si="6298"/>
        <v/>
      </c>
      <c r="FD376" s="71" t="str">
        <f t="shared" si="6299"/>
        <v/>
      </c>
      <c r="FE376" s="71" t="str">
        <f t="shared" si="6300"/>
        <v/>
      </c>
      <c r="FF376" s="71" t="str">
        <f t="shared" si="6301"/>
        <v/>
      </c>
      <c r="FG376" s="71" t="str">
        <f t="shared" si="6302"/>
        <v/>
      </c>
      <c r="FH376" s="71" t="str">
        <f t="shared" si="6303"/>
        <v/>
      </c>
      <c r="FI376" s="71" t="str">
        <f t="shared" si="6304"/>
        <v/>
      </c>
      <c r="FJ376" s="71" t="str">
        <f t="shared" si="6305"/>
        <v/>
      </c>
      <c r="FK376" s="71" t="str">
        <f t="shared" si="6306"/>
        <v/>
      </c>
      <c r="FL376" s="71" t="str">
        <f t="shared" si="6307"/>
        <v/>
      </c>
      <c r="FM376" s="71" t="str">
        <f t="shared" si="6308"/>
        <v/>
      </c>
      <c r="FN376" s="71" t="str">
        <f t="shared" si="6309"/>
        <v/>
      </c>
      <c r="FO376" s="71" t="str">
        <f t="shared" si="6310"/>
        <v/>
      </c>
      <c r="FP376" s="71" t="str">
        <f t="shared" si="6311"/>
        <v/>
      </c>
      <c r="FQ376" s="71" t="str">
        <f t="shared" si="6312"/>
        <v/>
      </c>
      <c r="FR376" s="71" t="str">
        <f t="shared" si="6313"/>
        <v/>
      </c>
      <c r="FS376" s="71" t="str">
        <f t="shared" si="6314"/>
        <v/>
      </c>
    </row>
    <row r="377" spans="1:175" ht="16.5">
      <c r="A377" s="134"/>
      <c r="B377" s="80" t="s">
        <v>1035</v>
      </c>
      <c r="C377" s="147" t="s">
        <v>1028</v>
      </c>
      <c r="K377" s="150"/>
      <c r="T377" s="152" t="s">
        <v>1036</v>
      </c>
      <c r="U377" s="85" t="s">
        <v>1030</v>
      </c>
      <c r="CN377" s="70" t="str">
        <f t="shared" si="6239"/>
        <v>InitUnitState('IK3D',,,,,,,,,,)</v>
      </c>
      <c r="CO377" s="70" t="str">
        <f t="shared" si="6240"/>
        <v>InitUnitNormal('IK3D',,,,,,,,,,)</v>
      </c>
      <c r="CP377" s="70" t="str">
        <f t="shared" si="6241"/>
        <v>InitUnitMagic('IK3D',,,,,,,,,,)</v>
      </c>
      <c r="CQ377" s="70" t="str">
        <f t="shared" si="6242"/>
        <v>InitUnitAdd('IK3D',,,,,,,,,,)</v>
      </c>
      <c r="CR377" s="70" t="str">
        <f t="shared" si="6243"/>
        <v>InitEquipData('IK3D',,"",,,,,'','','','','','',"ReplaceableTextures\\CommandButtons\\BTNSST12.blp")</v>
      </c>
      <c r="CU377" s="95" t="str">
        <f t="shared" si="6244"/>
        <v>|n</v>
      </c>
      <c r="CV377" s="61" t="str">
        <f t="shared" si="6011"/>
        <v>道兵伤害|Cffffc926+60%|n|n|r|Cffaaaaaa○|CffFFD24D水之符印+1|r|r|n|n|Cff00ff7f点击穿戴或脱卸。|r</v>
      </c>
      <c r="CW377" s="60"/>
      <c r="CX377" s="60"/>
      <c r="CY377" s="60"/>
      <c r="CZ377" s="60"/>
      <c r="DA377" s="60"/>
      <c r="DB377" s="71" t="str">
        <f t="shared" si="6245"/>
        <v/>
      </c>
      <c r="DC377" s="71" t="str">
        <f t="shared" si="6246"/>
        <v/>
      </c>
      <c r="DD377" s="71" t="str">
        <f t="shared" si="6247"/>
        <v/>
      </c>
      <c r="DE377" s="71" t="str">
        <f t="shared" si="6248"/>
        <v/>
      </c>
      <c r="DF377" s="71" t="str">
        <f t="shared" si="6249"/>
        <v/>
      </c>
      <c r="DG377" s="71" t="str">
        <f t="shared" si="6250"/>
        <v/>
      </c>
      <c r="DH377" s="71" t="str">
        <f t="shared" si="6251"/>
        <v/>
      </c>
      <c r="DI377" s="71" t="str">
        <f t="shared" si="6252"/>
        <v/>
      </c>
      <c r="DJ377" s="71" t="str">
        <f t="shared" si="6253"/>
        <v/>
      </c>
      <c r="DK377" s="71" t="str">
        <f t="shared" si="6254"/>
        <v/>
      </c>
      <c r="DL377" s="71" t="str">
        <f t="shared" si="6255"/>
        <v/>
      </c>
      <c r="DM377" s="71" t="str">
        <f t="shared" si="6256"/>
        <v/>
      </c>
      <c r="DN377" s="71" t="str">
        <f t="shared" si="6257"/>
        <v/>
      </c>
      <c r="DO377" s="71" t="str">
        <f t="shared" si="6258"/>
        <v/>
      </c>
      <c r="DP377" s="71" t="str">
        <f t="shared" si="6259"/>
        <v/>
      </c>
      <c r="DQ377" s="71" t="str">
        <f t="shared" si="6260"/>
        <v/>
      </c>
      <c r="DR377" s="71" t="str">
        <f t="shared" si="6261"/>
        <v/>
      </c>
      <c r="DS377" s="71" t="str">
        <f t="shared" si="6262"/>
        <v/>
      </c>
      <c r="DT377" s="71" t="str">
        <f t="shared" si="6263"/>
        <v/>
      </c>
      <c r="DU377" s="71" t="str">
        <f t="shared" si="6264"/>
        <v/>
      </c>
      <c r="DV377" s="71" t="str">
        <f t="shared" si="6265"/>
        <v/>
      </c>
      <c r="DW377" s="71" t="str">
        <f t="shared" si="6266"/>
        <v/>
      </c>
      <c r="DX377" s="71" t="str">
        <f t="shared" si="6267"/>
        <v/>
      </c>
      <c r="DY377" s="71" t="str">
        <f t="shared" si="6268"/>
        <v/>
      </c>
      <c r="DZ377" s="71" t="str">
        <f t="shared" si="6269"/>
        <v/>
      </c>
      <c r="EA377" s="71" t="str">
        <f t="shared" si="6270"/>
        <v/>
      </c>
      <c r="EB377" s="71" t="str">
        <f t="shared" si="6271"/>
        <v/>
      </c>
      <c r="EC377" s="71" t="str">
        <f t="shared" si="6272"/>
        <v/>
      </c>
      <c r="ED377" s="71" t="str">
        <f t="shared" si="6273"/>
        <v/>
      </c>
      <c r="EE377" s="71" t="str">
        <f t="shared" si="6274"/>
        <v/>
      </c>
      <c r="EF377" s="71" t="str">
        <f t="shared" si="6275"/>
        <v/>
      </c>
      <c r="EG377" s="71" t="str">
        <f t="shared" si="6276"/>
        <v/>
      </c>
      <c r="EH377" s="71" t="str">
        <f t="shared" si="6277"/>
        <v/>
      </c>
      <c r="EI377" s="71" t="str">
        <f t="shared" si="6278"/>
        <v/>
      </c>
      <c r="EJ377" s="71" t="str">
        <f t="shared" si="6279"/>
        <v/>
      </c>
      <c r="EK377" s="71" t="str">
        <f t="shared" si="6280"/>
        <v/>
      </c>
      <c r="EL377" s="71" t="str">
        <f t="shared" si="6281"/>
        <v/>
      </c>
      <c r="EM377" s="71" t="str">
        <f t="shared" si="6282"/>
        <v/>
      </c>
      <c r="EN377" s="71" t="str">
        <f t="shared" si="6283"/>
        <v/>
      </c>
      <c r="EO377" s="71" t="str">
        <f t="shared" si="6284"/>
        <v/>
      </c>
      <c r="EP377" s="71" t="str">
        <f t="shared" si="6285"/>
        <v/>
      </c>
      <c r="EQ377" s="71" t="str">
        <f t="shared" si="6286"/>
        <v/>
      </c>
      <c r="ER377" s="71" t="str">
        <f t="shared" si="6287"/>
        <v/>
      </c>
      <c r="ES377" s="71" t="str">
        <f t="shared" si="6288"/>
        <v/>
      </c>
      <c r="ET377" s="71" t="str">
        <f t="shared" si="6289"/>
        <v/>
      </c>
      <c r="EU377" s="71" t="str">
        <f t="shared" si="6290"/>
        <v/>
      </c>
      <c r="EV377" s="71" t="str">
        <f t="shared" si="6291"/>
        <v/>
      </c>
      <c r="EW377" s="71" t="str">
        <f t="shared" si="6292"/>
        <v/>
      </c>
      <c r="EX377" s="71" t="str">
        <f t="shared" si="6293"/>
        <v/>
      </c>
      <c r="EY377" s="71" t="str">
        <f t="shared" si="6294"/>
        <v/>
      </c>
      <c r="EZ377" s="71" t="str">
        <f t="shared" si="6295"/>
        <v/>
      </c>
      <c r="FA377" s="71" t="str">
        <f t="shared" si="6296"/>
        <v/>
      </c>
      <c r="FB377" s="71" t="str">
        <f t="shared" si="6297"/>
        <v/>
      </c>
      <c r="FC377" s="71" t="str">
        <f t="shared" si="6298"/>
        <v/>
      </c>
      <c r="FD377" s="71" t="str">
        <f t="shared" si="6299"/>
        <v/>
      </c>
      <c r="FE377" s="71" t="str">
        <f t="shared" si="6300"/>
        <v/>
      </c>
      <c r="FF377" s="71" t="str">
        <f t="shared" si="6301"/>
        <v/>
      </c>
      <c r="FG377" s="71" t="str">
        <f t="shared" si="6302"/>
        <v/>
      </c>
      <c r="FH377" s="71" t="str">
        <f t="shared" si="6303"/>
        <v/>
      </c>
      <c r="FI377" s="71" t="str">
        <f t="shared" si="6304"/>
        <v/>
      </c>
      <c r="FJ377" s="71" t="str">
        <f t="shared" si="6305"/>
        <v/>
      </c>
      <c r="FK377" s="71" t="str">
        <f t="shared" si="6306"/>
        <v/>
      </c>
      <c r="FL377" s="71" t="str">
        <f t="shared" si="6307"/>
        <v/>
      </c>
      <c r="FM377" s="71" t="str">
        <f t="shared" si="6308"/>
        <v/>
      </c>
      <c r="FN377" s="71" t="str">
        <f t="shared" si="6309"/>
        <v/>
      </c>
      <c r="FO377" s="71" t="str">
        <f t="shared" si="6310"/>
        <v/>
      </c>
      <c r="FP377" s="71" t="str">
        <f t="shared" si="6311"/>
        <v/>
      </c>
      <c r="FQ377" s="71" t="str">
        <f t="shared" si="6312"/>
        <v/>
      </c>
      <c r="FR377" s="71" t="str">
        <f t="shared" si="6313"/>
        <v/>
      </c>
      <c r="FS377" s="71" t="str">
        <f t="shared" si="6314"/>
        <v/>
      </c>
    </row>
    <row r="378" spans="1:175" ht="16.5">
      <c r="A378" s="134"/>
      <c r="B378" s="80" t="s">
        <v>1037</v>
      </c>
      <c r="C378" s="147" t="s">
        <v>1028</v>
      </c>
      <c r="K378" s="150"/>
      <c r="T378" s="152" t="s">
        <v>1038</v>
      </c>
      <c r="U378" s="85" t="s">
        <v>1030</v>
      </c>
      <c r="CN378" s="70" t="str">
        <f t="shared" si="6239"/>
        <v>InitUnitState('IK3E',,,,,,,,,,)</v>
      </c>
      <c r="CO378" s="70" t="str">
        <f t="shared" si="6240"/>
        <v>InitUnitNormal('IK3E',,,,,,,,,,)</v>
      </c>
      <c r="CP378" s="70" t="str">
        <f t="shared" si="6241"/>
        <v>InitUnitMagic('IK3E',,,,,,,,,,)</v>
      </c>
      <c r="CQ378" s="70" t="str">
        <f t="shared" si="6242"/>
        <v>InitUnitAdd('IK3E',,,,,,,,,,)</v>
      </c>
      <c r="CR378" s="70" t="str">
        <f t="shared" si="6243"/>
        <v>InitEquipData('IK3E',,"",,,,,'','','','','','',"ReplaceableTextures\\CommandButtons\\BTNSST12.blp")</v>
      </c>
      <c r="CU378" s="95" t="str">
        <f t="shared" si="6244"/>
        <v>|n</v>
      </c>
      <c r="CV378" s="61" t="str">
        <f t="shared" si="6011"/>
        <v>道兵伤害|Cffffc926+60%|n|n|r|Cffaaaaaa○|CffFFD24D火之符印+1|r|r|n|n|Cff00ff7f点击穿戴或脱卸。|r</v>
      </c>
      <c r="CW378" s="60"/>
      <c r="CX378" s="60"/>
      <c r="CY378" s="60"/>
      <c r="CZ378" s="60"/>
      <c r="DA378" s="60"/>
      <c r="DB378" s="71" t="str">
        <f t="shared" si="6245"/>
        <v/>
      </c>
      <c r="DC378" s="71" t="str">
        <f t="shared" si="6246"/>
        <v/>
      </c>
      <c r="DD378" s="71" t="str">
        <f t="shared" si="6247"/>
        <v/>
      </c>
      <c r="DE378" s="71" t="str">
        <f t="shared" si="6248"/>
        <v/>
      </c>
      <c r="DF378" s="71" t="str">
        <f t="shared" si="6249"/>
        <v/>
      </c>
      <c r="DG378" s="71" t="str">
        <f t="shared" si="6250"/>
        <v/>
      </c>
      <c r="DH378" s="71" t="str">
        <f t="shared" si="6251"/>
        <v/>
      </c>
      <c r="DI378" s="71" t="str">
        <f t="shared" si="6252"/>
        <v/>
      </c>
      <c r="DJ378" s="71" t="str">
        <f t="shared" si="6253"/>
        <v/>
      </c>
      <c r="DK378" s="71" t="str">
        <f t="shared" si="6254"/>
        <v/>
      </c>
      <c r="DL378" s="71" t="str">
        <f t="shared" si="6255"/>
        <v/>
      </c>
      <c r="DM378" s="71" t="str">
        <f t="shared" si="6256"/>
        <v/>
      </c>
      <c r="DN378" s="71" t="str">
        <f t="shared" si="6257"/>
        <v/>
      </c>
      <c r="DO378" s="71" t="str">
        <f t="shared" si="6258"/>
        <v/>
      </c>
      <c r="DP378" s="71" t="str">
        <f t="shared" si="6259"/>
        <v/>
      </c>
      <c r="DQ378" s="71" t="str">
        <f t="shared" si="6260"/>
        <v/>
      </c>
      <c r="DR378" s="71" t="str">
        <f t="shared" si="6261"/>
        <v/>
      </c>
      <c r="DS378" s="71" t="str">
        <f t="shared" si="6262"/>
        <v/>
      </c>
      <c r="DT378" s="71" t="str">
        <f t="shared" si="6263"/>
        <v/>
      </c>
      <c r="DU378" s="71" t="str">
        <f t="shared" si="6264"/>
        <v/>
      </c>
      <c r="DV378" s="71" t="str">
        <f t="shared" si="6265"/>
        <v/>
      </c>
      <c r="DW378" s="71" t="str">
        <f t="shared" si="6266"/>
        <v/>
      </c>
      <c r="DX378" s="71" t="str">
        <f t="shared" si="6267"/>
        <v/>
      </c>
      <c r="DY378" s="71" t="str">
        <f t="shared" si="6268"/>
        <v/>
      </c>
      <c r="DZ378" s="71" t="str">
        <f t="shared" si="6269"/>
        <v/>
      </c>
      <c r="EA378" s="71" t="str">
        <f t="shared" si="6270"/>
        <v/>
      </c>
      <c r="EB378" s="71" t="str">
        <f t="shared" si="6271"/>
        <v/>
      </c>
      <c r="EC378" s="71" t="str">
        <f t="shared" si="6272"/>
        <v/>
      </c>
      <c r="ED378" s="71" t="str">
        <f t="shared" si="6273"/>
        <v/>
      </c>
      <c r="EE378" s="71" t="str">
        <f t="shared" si="6274"/>
        <v/>
      </c>
      <c r="EF378" s="71" t="str">
        <f t="shared" si="6275"/>
        <v/>
      </c>
      <c r="EG378" s="71" t="str">
        <f t="shared" si="6276"/>
        <v/>
      </c>
      <c r="EH378" s="71" t="str">
        <f t="shared" si="6277"/>
        <v/>
      </c>
      <c r="EI378" s="71" t="str">
        <f t="shared" si="6278"/>
        <v/>
      </c>
      <c r="EJ378" s="71" t="str">
        <f t="shared" si="6279"/>
        <v/>
      </c>
      <c r="EK378" s="71" t="str">
        <f t="shared" si="6280"/>
        <v/>
      </c>
      <c r="EL378" s="71" t="str">
        <f t="shared" si="6281"/>
        <v/>
      </c>
      <c r="EM378" s="71" t="str">
        <f t="shared" si="6282"/>
        <v/>
      </c>
      <c r="EN378" s="71" t="str">
        <f t="shared" si="6283"/>
        <v/>
      </c>
      <c r="EO378" s="71" t="str">
        <f t="shared" si="6284"/>
        <v/>
      </c>
      <c r="EP378" s="71" t="str">
        <f t="shared" si="6285"/>
        <v/>
      </c>
      <c r="EQ378" s="71" t="str">
        <f t="shared" si="6286"/>
        <v/>
      </c>
      <c r="ER378" s="71" t="str">
        <f t="shared" si="6287"/>
        <v/>
      </c>
      <c r="ES378" s="71" t="str">
        <f t="shared" si="6288"/>
        <v/>
      </c>
      <c r="ET378" s="71" t="str">
        <f t="shared" si="6289"/>
        <v/>
      </c>
      <c r="EU378" s="71" t="str">
        <f t="shared" si="6290"/>
        <v/>
      </c>
      <c r="EV378" s="71" t="str">
        <f t="shared" si="6291"/>
        <v/>
      </c>
      <c r="EW378" s="71" t="str">
        <f t="shared" si="6292"/>
        <v/>
      </c>
      <c r="EX378" s="71" t="str">
        <f t="shared" si="6293"/>
        <v/>
      </c>
      <c r="EY378" s="71" t="str">
        <f t="shared" si="6294"/>
        <v/>
      </c>
      <c r="EZ378" s="71" t="str">
        <f t="shared" si="6295"/>
        <v/>
      </c>
      <c r="FA378" s="71" t="str">
        <f t="shared" si="6296"/>
        <v/>
      </c>
      <c r="FB378" s="71" t="str">
        <f t="shared" si="6297"/>
        <v/>
      </c>
      <c r="FC378" s="71" t="str">
        <f t="shared" si="6298"/>
        <v/>
      </c>
      <c r="FD378" s="71" t="str">
        <f t="shared" si="6299"/>
        <v/>
      </c>
      <c r="FE378" s="71" t="str">
        <f t="shared" si="6300"/>
        <v/>
      </c>
      <c r="FF378" s="71" t="str">
        <f t="shared" si="6301"/>
        <v/>
      </c>
      <c r="FG378" s="71" t="str">
        <f t="shared" si="6302"/>
        <v/>
      </c>
      <c r="FH378" s="71" t="str">
        <f t="shared" si="6303"/>
        <v/>
      </c>
      <c r="FI378" s="71" t="str">
        <f t="shared" si="6304"/>
        <v/>
      </c>
      <c r="FJ378" s="71" t="str">
        <f t="shared" si="6305"/>
        <v/>
      </c>
      <c r="FK378" s="71" t="str">
        <f t="shared" si="6306"/>
        <v/>
      </c>
      <c r="FL378" s="71" t="str">
        <f t="shared" si="6307"/>
        <v/>
      </c>
      <c r="FM378" s="71" t="str">
        <f t="shared" si="6308"/>
        <v/>
      </c>
      <c r="FN378" s="71" t="str">
        <f t="shared" si="6309"/>
        <v/>
      </c>
      <c r="FO378" s="71" t="str">
        <f t="shared" si="6310"/>
        <v/>
      </c>
      <c r="FP378" s="71" t="str">
        <f t="shared" si="6311"/>
        <v/>
      </c>
      <c r="FQ378" s="71" t="str">
        <f t="shared" si="6312"/>
        <v/>
      </c>
      <c r="FR378" s="71" t="str">
        <f t="shared" si="6313"/>
        <v/>
      </c>
      <c r="FS378" s="71" t="str">
        <f t="shared" si="6314"/>
        <v/>
      </c>
    </row>
    <row r="379" spans="1:175" ht="16.5">
      <c r="A379" s="134"/>
      <c r="B379" s="80" t="s">
        <v>1039</v>
      </c>
      <c r="C379" s="147" t="s">
        <v>1028</v>
      </c>
      <c r="K379" s="150"/>
      <c r="T379" s="152" t="s">
        <v>1040</v>
      </c>
      <c r="U379" s="85" t="s">
        <v>1030</v>
      </c>
      <c r="CN379" s="70" t="str">
        <f t="shared" si="6239"/>
        <v>InitUnitState('IK3F',,,,,,,,,,)</v>
      </c>
      <c r="CO379" s="70" t="str">
        <f t="shared" si="6240"/>
        <v>InitUnitNormal('IK3F',,,,,,,,,,)</v>
      </c>
      <c r="CP379" s="70" t="str">
        <f t="shared" si="6241"/>
        <v>InitUnitMagic('IK3F',,,,,,,,,,)</v>
      </c>
      <c r="CQ379" s="70" t="str">
        <f t="shared" si="6242"/>
        <v>InitUnitAdd('IK3F',,,,,,,,,,)</v>
      </c>
      <c r="CR379" s="70" t="str">
        <f t="shared" si="6243"/>
        <v>InitEquipData('IK3F',,"",,,,,'','','','','','',"ReplaceableTextures\\CommandButtons\\BTNSST12.blp")</v>
      </c>
      <c r="CU379" s="95" t="str">
        <f t="shared" si="6244"/>
        <v>|n</v>
      </c>
      <c r="CV379" s="61" t="str">
        <f t="shared" si="6011"/>
        <v>道兵伤害|Cffffc926+60%|n|n|r|Cffaaaaaa○|CffFFD24D土之符印+1|r|r|n|n|Cff00ff7f点击穿戴或脱卸。|r</v>
      </c>
      <c r="CW379" s="60"/>
      <c r="CX379" s="60"/>
      <c r="CY379" s="60"/>
      <c r="CZ379" s="60"/>
      <c r="DA379" s="60"/>
      <c r="DB379" s="71" t="str">
        <f t="shared" si="6245"/>
        <v/>
      </c>
      <c r="DC379" s="71" t="str">
        <f t="shared" si="6246"/>
        <v/>
      </c>
      <c r="DD379" s="71" t="str">
        <f t="shared" si="6247"/>
        <v/>
      </c>
      <c r="DE379" s="71" t="str">
        <f t="shared" si="6248"/>
        <v/>
      </c>
      <c r="DF379" s="71" t="str">
        <f t="shared" si="6249"/>
        <v/>
      </c>
      <c r="DG379" s="71" t="str">
        <f t="shared" si="6250"/>
        <v/>
      </c>
      <c r="DH379" s="71" t="str">
        <f t="shared" si="6251"/>
        <v/>
      </c>
      <c r="DI379" s="71" t="str">
        <f t="shared" si="6252"/>
        <v/>
      </c>
      <c r="DJ379" s="71" t="str">
        <f t="shared" si="6253"/>
        <v/>
      </c>
      <c r="DK379" s="71" t="str">
        <f t="shared" si="6254"/>
        <v/>
      </c>
      <c r="DL379" s="71" t="str">
        <f t="shared" si="6255"/>
        <v/>
      </c>
      <c r="DM379" s="71" t="str">
        <f t="shared" si="6256"/>
        <v/>
      </c>
      <c r="DN379" s="71" t="str">
        <f t="shared" si="6257"/>
        <v/>
      </c>
      <c r="DO379" s="71" t="str">
        <f t="shared" si="6258"/>
        <v/>
      </c>
      <c r="DP379" s="71" t="str">
        <f t="shared" si="6259"/>
        <v/>
      </c>
      <c r="DQ379" s="71" t="str">
        <f t="shared" si="6260"/>
        <v/>
      </c>
      <c r="DR379" s="71" t="str">
        <f t="shared" si="6261"/>
        <v/>
      </c>
      <c r="DS379" s="71" t="str">
        <f t="shared" si="6262"/>
        <v/>
      </c>
      <c r="DT379" s="71" t="str">
        <f t="shared" si="6263"/>
        <v/>
      </c>
      <c r="DU379" s="71" t="str">
        <f t="shared" si="6264"/>
        <v/>
      </c>
      <c r="DV379" s="71" t="str">
        <f t="shared" si="6265"/>
        <v/>
      </c>
      <c r="DW379" s="71" t="str">
        <f t="shared" si="6266"/>
        <v/>
      </c>
      <c r="DX379" s="71" t="str">
        <f t="shared" si="6267"/>
        <v/>
      </c>
      <c r="DY379" s="71" t="str">
        <f t="shared" si="6268"/>
        <v/>
      </c>
      <c r="DZ379" s="71" t="str">
        <f t="shared" si="6269"/>
        <v/>
      </c>
      <c r="EA379" s="71" t="str">
        <f t="shared" si="6270"/>
        <v/>
      </c>
      <c r="EB379" s="71" t="str">
        <f t="shared" si="6271"/>
        <v/>
      </c>
      <c r="EC379" s="71" t="str">
        <f t="shared" si="6272"/>
        <v/>
      </c>
      <c r="ED379" s="71" t="str">
        <f t="shared" si="6273"/>
        <v/>
      </c>
      <c r="EE379" s="71" t="str">
        <f t="shared" si="6274"/>
        <v/>
      </c>
      <c r="EF379" s="71" t="str">
        <f t="shared" si="6275"/>
        <v/>
      </c>
      <c r="EG379" s="71" t="str">
        <f t="shared" si="6276"/>
        <v/>
      </c>
      <c r="EH379" s="71" t="str">
        <f t="shared" si="6277"/>
        <v/>
      </c>
      <c r="EI379" s="71" t="str">
        <f t="shared" si="6278"/>
        <v/>
      </c>
      <c r="EJ379" s="71" t="str">
        <f t="shared" si="6279"/>
        <v/>
      </c>
      <c r="EK379" s="71" t="str">
        <f t="shared" si="6280"/>
        <v/>
      </c>
      <c r="EL379" s="71" t="str">
        <f t="shared" si="6281"/>
        <v/>
      </c>
      <c r="EM379" s="71" t="str">
        <f t="shared" si="6282"/>
        <v/>
      </c>
      <c r="EN379" s="71" t="str">
        <f t="shared" si="6283"/>
        <v/>
      </c>
      <c r="EO379" s="71" t="str">
        <f t="shared" si="6284"/>
        <v/>
      </c>
      <c r="EP379" s="71" t="str">
        <f t="shared" si="6285"/>
        <v/>
      </c>
      <c r="EQ379" s="71" t="str">
        <f t="shared" si="6286"/>
        <v/>
      </c>
      <c r="ER379" s="71" t="str">
        <f t="shared" si="6287"/>
        <v/>
      </c>
      <c r="ES379" s="71" t="str">
        <f t="shared" si="6288"/>
        <v/>
      </c>
      <c r="ET379" s="71" t="str">
        <f t="shared" si="6289"/>
        <v/>
      </c>
      <c r="EU379" s="71" t="str">
        <f t="shared" si="6290"/>
        <v/>
      </c>
      <c r="EV379" s="71" t="str">
        <f t="shared" si="6291"/>
        <v/>
      </c>
      <c r="EW379" s="71" t="str">
        <f t="shared" si="6292"/>
        <v/>
      </c>
      <c r="EX379" s="71" t="str">
        <f t="shared" si="6293"/>
        <v/>
      </c>
      <c r="EY379" s="71" t="str">
        <f t="shared" si="6294"/>
        <v/>
      </c>
      <c r="EZ379" s="71" t="str">
        <f t="shared" si="6295"/>
        <v/>
      </c>
      <c r="FA379" s="71" t="str">
        <f t="shared" si="6296"/>
        <v/>
      </c>
      <c r="FB379" s="71" t="str">
        <f t="shared" si="6297"/>
        <v/>
      </c>
      <c r="FC379" s="71" t="str">
        <f t="shared" si="6298"/>
        <v/>
      </c>
      <c r="FD379" s="71" t="str">
        <f t="shared" si="6299"/>
        <v/>
      </c>
      <c r="FE379" s="71" t="str">
        <f t="shared" si="6300"/>
        <v/>
      </c>
      <c r="FF379" s="71" t="str">
        <f t="shared" si="6301"/>
        <v/>
      </c>
      <c r="FG379" s="71" t="str">
        <f t="shared" si="6302"/>
        <v/>
      </c>
      <c r="FH379" s="71" t="str">
        <f t="shared" si="6303"/>
        <v/>
      </c>
      <c r="FI379" s="71" t="str">
        <f t="shared" si="6304"/>
        <v/>
      </c>
      <c r="FJ379" s="71" t="str">
        <f t="shared" si="6305"/>
        <v/>
      </c>
      <c r="FK379" s="71" t="str">
        <f t="shared" si="6306"/>
        <v/>
      </c>
      <c r="FL379" s="71" t="str">
        <f t="shared" si="6307"/>
        <v/>
      </c>
      <c r="FM379" s="71" t="str">
        <f t="shared" si="6308"/>
        <v/>
      </c>
      <c r="FN379" s="71" t="str">
        <f t="shared" si="6309"/>
        <v/>
      </c>
      <c r="FO379" s="71" t="str">
        <f t="shared" si="6310"/>
        <v/>
      </c>
      <c r="FP379" s="71" t="str">
        <f t="shared" si="6311"/>
        <v/>
      </c>
      <c r="FQ379" s="71" t="str">
        <f t="shared" si="6312"/>
        <v/>
      </c>
      <c r="FR379" s="71" t="str">
        <f t="shared" si="6313"/>
        <v/>
      </c>
      <c r="FS379" s="71" t="str">
        <f t="shared" si="6314"/>
        <v/>
      </c>
    </row>
    <row r="380" spans="1:175" ht="16.5">
      <c r="A380" s="134"/>
      <c r="B380" s="80" t="s">
        <v>1041</v>
      </c>
      <c r="C380" s="147" t="s">
        <v>1028</v>
      </c>
      <c r="K380" s="150"/>
      <c r="T380" s="152" t="s">
        <v>1042</v>
      </c>
      <c r="U380" s="85" t="s">
        <v>1030</v>
      </c>
      <c r="CN380" s="70" t="str">
        <f t="shared" si="6239"/>
        <v>InitUnitState('IK3G',,,,,,,,,,)</v>
      </c>
      <c r="CO380" s="70" t="str">
        <f t="shared" si="6240"/>
        <v>InitUnitNormal('IK3G',,,,,,,,,,)</v>
      </c>
      <c r="CP380" s="70" t="str">
        <f t="shared" si="6241"/>
        <v>InitUnitMagic('IK3G',,,,,,,,,,)</v>
      </c>
      <c r="CQ380" s="70" t="str">
        <f t="shared" si="6242"/>
        <v>InitUnitAdd('IK3G',,,,,,,,,,)</v>
      </c>
      <c r="CR380" s="70" t="str">
        <f t="shared" si="6243"/>
        <v>InitEquipData('IK3G',,"",,,,,'','','','','','',"ReplaceableTextures\\CommandButtons\\BTNSST12.blp")</v>
      </c>
      <c r="CU380" s="95" t="str">
        <f t="shared" si="6244"/>
        <v>|n</v>
      </c>
      <c r="CV380" s="61" t="str">
        <f t="shared" si="6011"/>
        <v>道兵伤害|Cffffc926+60%|n|n|r|Cffaaaaaa○|CffFFD24D光之符印+1|r|r|n|n|Cff00ff7f点击穿戴或脱卸。|r</v>
      </c>
      <c r="CW380" s="60"/>
      <c r="CX380" s="60"/>
      <c r="CY380" s="60"/>
      <c r="CZ380" s="60"/>
      <c r="DA380" s="60"/>
      <c r="DB380" s="71" t="str">
        <f t="shared" si="6245"/>
        <v/>
      </c>
      <c r="DC380" s="71" t="str">
        <f t="shared" si="6246"/>
        <v/>
      </c>
      <c r="DD380" s="71" t="str">
        <f t="shared" si="6247"/>
        <v/>
      </c>
      <c r="DE380" s="71" t="str">
        <f t="shared" si="6248"/>
        <v/>
      </c>
      <c r="DF380" s="71" t="str">
        <f t="shared" si="6249"/>
        <v/>
      </c>
      <c r="DG380" s="71" t="str">
        <f t="shared" si="6250"/>
        <v/>
      </c>
      <c r="DH380" s="71" t="str">
        <f t="shared" si="6251"/>
        <v/>
      </c>
      <c r="DI380" s="71" t="str">
        <f t="shared" si="6252"/>
        <v/>
      </c>
      <c r="DJ380" s="71" t="str">
        <f t="shared" si="6253"/>
        <v/>
      </c>
      <c r="DK380" s="71" t="str">
        <f t="shared" si="6254"/>
        <v/>
      </c>
      <c r="DL380" s="71" t="str">
        <f t="shared" si="6255"/>
        <v/>
      </c>
      <c r="DM380" s="71" t="str">
        <f t="shared" si="6256"/>
        <v/>
      </c>
      <c r="DN380" s="71" t="str">
        <f t="shared" si="6257"/>
        <v/>
      </c>
      <c r="DO380" s="71" t="str">
        <f t="shared" si="6258"/>
        <v/>
      </c>
      <c r="DP380" s="71" t="str">
        <f t="shared" si="6259"/>
        <v/>
      </c>
      <c r="DQ380" s="71" t="str">
        <f t="shared" si="6260"/>
        <v/>
      </c>
      <c r="DR380" s="71" t="str">
        <f t="shared" si="6261"/>
        <v/>
      </c>
      <c r="DS380" s="71" t="str">
        <f t="shared" si="6262"/>
        <v/>
      </c>
      <c r="DT380" s="71" t="str">
        <f t="shared" si="6263"/>
        <v/>
      </c>
      <c r="DU380" s="71" t="str">
        <f t="shared" si="6264"/>
        <v/>
      </c>
      <c r="DV380" s="71" t="str">
        <f t="shared" si="6265"/>
        <v/>
      </c>
      <c r="DW380" s="71" t="str">
        <f t="shared" si="6266"/>
        <v/>
      </c>
      <c r="DX380" s="71" t="str">
        <f t="shared" si="6267"/>
        <v/>
      </c>
      <c r="DY380" s="71" t="str">
        <f t="shared" si="6268"/>
        <v/>
      </c>
      <c r="DZ380" s="71" t="str">
        <f t="shared" si="6269"/>
        <v/>
      </c>
      <c r="EA380" s="71" t="str">
        <f t="shared" si="6270"/>
        <v/>
      </c>
      <c r="EB380" s="71" t="str">
        <f t="shared" si="6271"/>
        <v/>
      </c>
      <c r="EC380" s="71" t="str">
        <f t="shared" si="6272"/>
        <v/>
      </c>
      <c r="ED380" s="71" t="str">
        <f t="shared" si="6273"/>
        <v/>
      </c>
      <c r="EE380" s="71" t="str">
        <f t="shared" si="6274"/>
        <v/>
      </c>
      <c r="EF380" s="71" t="str">
        <f t="shared" si="6275"/>
        <v/>
      </c>
      <c r="EG380" s="71" t="str">
        <f t="shared" si="6276"/>
        <v/>
      </c>
      <c r="EH380" s="71" t="str">
        <f t="shared" si="6277"/>
        <v/>
      </c>
      <c r="EI380" s="71" t="str">
        <f t="shared" si="6278"/>
        <v/>
      </c>
      <c r="EJ380" s="71" t="str">
        <f t="shared" si="6279"/>
        <v/>
      </c>
      <c r="EK380" s="71" t="str">
        <f t="shared" si="6280"/>
        <v/>
      </c>
      <c r="EL380" s="71" t="str">
        <f t="shared" si="6281"/>
        <v/>
      </c>
      <c r="EM380" s="71" t="str">
        <f t="shared" si="6282"/>
        <v/>
      </c>
      <c r="EN380" s="71" t="str">
        <f t="shared" si="6283"/>
        <v/>
      </c>
      <c r="EO380" s="71" t="str">
        <f t="shared" si="6284"/>
        <v/>
      </c>
      <c r="EP380" s="71" t="str">
        <f t="shared" si="6285"/>
        <v/>
      </c>
      <c r="EQ380" s="71" t="str">
        <f t="shared" si="6286"/>
        <v/>
      </c>
      <c r="ER380" s="71" t="str">
        <f t="shared" si="6287"/>
        <v/>
      </c>
      <c r="ES380" s="71" t="str">
        <f t="shared" si="6288"/>
        <v/>
      </c>
      <c r="ET380" s="71" t="str">
        <f t="shared" si="6289"/>
        <v/>
      </c>
      <c r="EU380" s="71" t="str">
        <f t="shared" si="6290"/>
        <v/>
      </c>
      <c r="EV380" s="71" t="str">
        <f t="shared" si="6291"/>
        <v/>
      </c>
      <c r="EW380" s="71" t="str">
        <f t="shared" si="6292"/>
        <v/>
      </c>
      <c r="EX380" s="71" t="str">
        <f t="shared" si="6293"/>
        <v/>
      </c>
      <c r="EY380" s="71" t="str">
        <f t="shared" si="6294"/>
        <v/>
      </c>
      <c r="EZ380" s="71" t="str">
        <f t="shared" si="6295"/>
        <v/>
      </c>
      <c r="FA380" s="71" t="str">
        <f t="shared" si="6296"/>
        <v/>
      </c>
      <c r="FB380" s="71" t="str">
        <f t="shared" si="6297"/>
        <v/>
      </c>
      <c r="FC380" s="71" t="str">
        <f t="shared" si="6298"/>
        <v/>
      </c>
      <c r="FD380" s="71" t="str">
        <f t="shared" si="6299"/>
        <v/>
      </c>
      <c r="FE380" s="71" t="str">
        <f t="shared" si="6300"/>
        <v/>
      </c>
      <c r="FF380" s="71" t="str">
        <f t="shared" si="6301"/>
        <v/>
      </c>
      <c r="FG380" s="71" t="str">
        <f t="shared" si="6302"/>
        <v/>
      </c>
      <c r="FH380" s="71" t="str">
        <f t="shared" si="6303"/>
        <v/>
      </c>
      <c r="FI380" s="71" t="str">
        <f t="shared" si="6304"/>
        <v/>
      </c>
      <c r="FJ380" s="71" t="str">
        <f t="shared" si="6305"/>
        <v/>
      </c>
      <c r="FK380" s="71" t="str">
        <f t="shared" si="6306"/>
        <v/>
      </c>
      <c r="FL380" s="71" t="str">
        <f t="shared" si="6307"/>
        <v/>
      </c>
      <c r="FM380" s="71" t="str">
        <f t="shared" si="6308"/>
        <v/>
      </c>
      <c r="FN380" s="71" t="str">
        <f t="shared" si="6309"/>
        <v/>
      </c>
      <c r="FO380" s="71" t="str">
        <f t="shared" si="6310"/>
        <v/>
      </c>
      <c r="FP380" s="71" t="str">
        <f t="shared" si="6311"/>
        <v/>
      </c>
      <c r="FQ380" s="71" t="str">
        <f t="shared" si="6312"/>
        <v/>
      </c>
      <c r="FR380" s="71" t="str">
        <f t="shared" si="6313"/>
        <v/>
      </c>
      <c r="FS380" s="71" t="str">
        <f t="shared" si="6314"/>
        <v/>
      </c>
    </row>
    <row r="381" spans="1:175" ht="16.5">
      <c r="A381" s="134"/>
      <c r="B381" s="80" t="s">
        <v>1043</v>
      </c>
      <c r="C381" s="147" t="s">
        <v>1028</v>
      </c>
      <c r="K381" s="150"/>
      <c r="T381" s="152" t="s">
        <v>1044</v>
      </c>
      <c r="U381" s="85" t="s">
        <v>1030</v>
      </c>
      <c r="CN381" s="70" t="str">
        <f t="shared" si="6239"/>
        <v>InitUnitState('IK3H',,,,,,,,,,)</v>
      </c>
      <c r="CO381" s="70" t="str">
        <f t="shared" si="6240"/>
        <v>InitUnitNormal('IK3H',,,,,,,,,,)</v>
      </c>
      <c r="CP381" s="70" t="str">
        <f t="shared" si="6241"/>
        <v>InitUnitMagic('IK3H',,,,,,,,,,)</v>
      </c>
      <c r="CQ381" s="70" t="str">
        <f t="shared" si="6242"/>
        <v>InitUnitAdd('IK3H',,,,,,,,,,)</v>
      </c>
      <c r="CR381" s="70" t="str">
        <f t="shared" si="6243"/>
        <v>InitEquipData('IK3H',,"",,,,,'','','','','','',"ReplaceableTextures\\CommandButtons\\BTNSST12.blp")</v>
      </c>
      <c r="CU381" s="95" t="str">
        <f t="shared" si="6244"/>
        <v>|n</v>
      </c>
      <c r="CV381" s="61" t="str">
        <f t="shared" si="6011"/>
        <v>道兵伤害|Cffffc926+60%|n|n|r|Cffaaaaaa○|CffFFD24D雷之符印+1|r|r|n|n|Cff00ff7f点击穿戴或脱卸。|r</v>
      </c>
      <c r="CW381" s="60"/>
      <c r="CX381" s="60"/>
      <c r="CY381" s="60"/>
      <c r="CZ381" s="60"/>
      <c r="DA381" s="60"/>
      <c r="DB381" s="71" t="str">
        <f t="shared" si="6245"/>
        <v/>
      </c>
      <c r="DC381" s="71" t="str">
        <f t="shared" si="6246"/>
        <v/>
      </c>
      <c r="DD381" s="71" t="str">
        <f t="shared" si="6247"/>
        <v/>
      </c>
      <c r="DE381" s="71" t="str">
        <f t="shared" si="6248"/>
        <v/>
      </c>
      <c r="DF381" s="71" t="str">
        <f t="shared" si="6249"/>
        <v/>
      </c>
      <c r="DG381" s="71" t="str">
        <f t="shared" si="6250"/>
        <v/>
      </c>
      <c r="DH381" s="71" t="str">
        <f t="shared" si="6251"/>
        <v/>
      </c>
      <c r="DI381" s="71" t="str">
        <f t="shared" si="6252"/>
        <v/>
      </c>
      <c r="DJ381" s="71" t="str">
        <f t="shared" si="6253"/>
        <v/>
      </c>
      <c r="DK381" s="71" t="str">
        <f t="shared" si="6254"/>
        <v/>
      </c>
      <c r="DL381" s="71" t="str">
        <f t="shared" si="6255"/>
        <v/>
      </c>
      <c r="DM381" s="71" t="str">
        <f t="shared" si="6256"/>
        <v/>
      </c>
      <c r="DN381" s="71" t="str">
        <f t="shared" si="6257"/>
        <v/>
      </c>
      <c r="DO381" s="71" t="str">
        <f t="shared" si="6258"/>
        <v/>
      </c>
      <c r="DP381" s="71" t="str">
        <f t="shared" si="6259"/>
        <v/>
      </c>
      <c r="DQ381" s="71" t="str">
        <f t="shared" si="6260"/>
        <v/>
      </c>
      <c r="DR381" s="71" t="str">
        <f t="shared" si="6261"/>
        <v/>
      </c>
      <c r="DS381" s="71" t="str">
        <f t="shared" si="6262"/>
        <v/>
      </c>
      <c r="DT381" s="71" t="str">
        <f t="shared" si="6263"/>
        <v/>
      </c>
      <c r="DU381" s="71" t="str">
        <f t="shared" si="6264"/>
        <v/>
      </c>
      <c r="DV381" s="71" t="str">
        <f t="shared" si="6265"/>
        <v/>
      </c>
      <c r="DW381" s="71" t="str">
        <f t="shared" si="6266"/>
        <v/>
      </c>
      <c r="DX381" s="71" t="str">
        <f t="shared" si="6267"/>
        <v/>
      </c>
      <c r="DY381" s="71" t="str">
        <f t="shared" si="6268"/>
        <v/>
      </c>
      <c r="DZ381" s="71" t="str">
        <f t="shared" si="6269"/>
        <v/>
      </c>
      <c r="EA381" s="71" t="str">
        <f t="shared" si="6270"/>
        <v/>
      </c>
      <c r="EB381" s="71" t="str">
        <f t="shared" si="6271"/>
        <v/>
      </c>
      <c r="EC381" s="71" t="str">
        <f t="shared" si="6272"/>
        <v/>
      </c>
      <c r="ED381" s="71" t="str">
        <f t="shared" si="6273"/>
        <v/>
      </c>
      <c r="EE381" s="71" t="str">
        <f t="shared" si="6274"/>
        <v/>
      </c>
      <c r="EF381" s="71" t="str">
        <f t="shared" si="6275"/>
        <v/>
      </c>
      <c r="EG381" s="71" t="str">
        <f t="shared" si="6276"/>
        <v/>
      </c>
      <c r="EH381" s="71" t="str">
        <f t="shared" si="6277"/>
        <v/>
      </c>
      <c r="EI381" s="71" t="str">
        <f t="shared" si="6278"/>
        <v/>
      </c>
      <c r="EJ381" s="71" t="str">
        <f t="shared" si="6279"/>
        <v/>
      </c>
      <c r="EK381" s="71" t="str">
        <f t="shared" si="6280"/>
        <v/>
      </c>
      <c r="EL381" s="71" t="str">
        <f t="shared" si="6281"/>
        <v/>
      </c>
      <c r="EM381" s="71" t="str">
        <f t="shared" si="6282"/>
        <v/>
      </c>
      <c r="EN381" s="71" t="str">
        <f t="shared" si="6283"/>
        <v/>
      </c>
      <c r="EO381" s="71" t="str">
        <f t="shared" si="6284"/>
        <v/>
      </c>
      <c r="EP381" s="71" t="str">
        <f t="shared" si="6285"/>
        <v/>
      </c>
      <c r="EQ381" s="71" t="str">
        <f t="shared" si="6286"/>
        <v/>
      </c>
      <c r="ER381" s="71" t="str">
        <f t="shared" si="6287"/>
        <v/>
      </c>
      <c r="ES381" s="71" t="str">
        <f t="shared" si="6288"/>
        <v/>
      </c>
      <c r="ET381" s="71" t="str">
        <f t="shared" si="6289"/>
        <v/>
      </c>
      <c r="EU381" s="71" t="str">
        <f t="shared" si="6290"/>
        <v/>
      </c>
      <c r="EV381" s="71" t="str">
        <f t="shared" si="6291"/>
        <v/>
      </c>
      <c r="EW381" s="71" t="str">
        <f t="shared" si="6292"/>
        <v/>
      </c>
      <c r="EX381" s="71" t="str">
        <f t="shared" si="6293"/>
        <v/>
      </c>
      <c r="EY381" s="71" t="str">
        <f t="shared" si="6294"/>
        <v/>
      </c>
      <c r="EZ381" s="71" t="str">
        <f t="shared" si="6295"/>
        <v/>
      </c>
      <c r="FA381" s="71" t="str">
        <f t="shared" si="6296"/>
        <v/>
      </c>
      <c r="FB381" s="71" t="str">
        <f t="shared" si="6297"/>
        <v/>
      </c>
      <c r="FC381" s="71" t="str">
        <f t="shared" si="6298"/>
        <v/>
      </c>
      <c r="FD381" s="71" t="str">
        <f t="shared" si="6299"/>
        <v/>
      </c>
      <c r="FE381" s="71" t="str">
        <f t="shared" si="6300"/>
        <v/>
      </c>
      <c r="FF381" s="71" t="str">
        <f t="shared" si="6301"/>
        <v/>
      </c>
      <c r="FG381" s="71" t="str">
        <f t="shared" si="6302"/>
        <v/>
      </c>
      <c r="FH381" s="71" t="str">
        <f t="shared" si="6303"/>
        <v/>
      </c>
      <c r="FI381" s="71" t="str">
        <f t="shared" si="6304"/>
        <v/>
      </c>
      <c r="FJ381" s="71" t="str">
        <f t="shared" si="6305"/>
        <v/>
      </c>
      <c r="FK381" s="71" t="str">
        <f t="shared" si="6306"/>
        <v/>
      </c>
      <c r="FL381" s="71" t="str">
        <f t="shared" si="6307"/>
        <v/>
      </c>
      <c r="FM381" s="71" t="str">
        <f t="shared" si="6308"/>
        <v/>
      </c>
      <c r="FN381" s="71" t="str">
        <f t="shared" si="6309"/>
        <v/>
      </c>
      <c r="FO381" s="71" t="str">
        <f t="shared" si="6310"/>
        <v/>
      </c>
      <c r="FP381" s="71" t="str">
        <f t="shared" si="6311"/>
        <v/>
      </c>
      <c r="FQ381" s="71" t="str">
        <f t="shared" si="6312"/>
        <v/>
      </c>
      <c r="FR381" s="71" t="str">
        <f t="shared" si="6313"/>
        <v/>
      </c>
      <c r="FS381" s="71" t="str">
        <f t="shared" si="6314"/>
        <v/>
      </c>
    </row>
    <row r="382" spans="1:175" ht="16.5">
      <c r="A382" s="134"/>
      <c r="B382" s="80" t="s">
        <v>1045</v>
      </c>
      <c r="C382" s="147" t="s">
        <v>1028</v>
      </c>
      <c r="K382" s="151"/>
      <c r="T382" s="152" t="s">
        <v>1046</v>
      </c>
      <c r="U382" s="85" t="s">
        <v>1030</v>
      </c>
      <c r="CN382" s="70" t="str">
        <f t="shared" si="6239"/>
        <v>InitUnitState('IK3I',,,,,,,,,,)</v>
      </c>
      <c r="CO382" s="70" t="str">
        <f t="shared" si="6240"/>
        <v>InitUnitNormal('IK3I',,,,,,,,,,)</v>
      </c>
      <c r="CP382" s="70" t="str">
        <f t="shared" si="6241"/>
        <v>InitUnitMagic('IK3I',,,,,,,,,,)</v>
      </c>
      <c r="CQ382" s="70" t="str">
        <f t="shared" si="6242"/>
        <v>InitUnitAdd('IK3I',,,,,,,,,,)</v>
      </c>
      <c r="CR382" s="70" t="str">
        <f t="shared" si="6243"/>
        <v>InitEquipData('IK3I',,"",,,,,'','','','','','',"ReplaceableTextures\\CommandButtons\\BTNSST12.blp")</v>
      </c>
      <c r="CU382" s="95" t="str">
        <f t="shared" si="6244"/>
        <v>|n</v>
      </c>
      <c r="CV382" s="61" t="str">
        <f t="shared" si="6011"/>
        <v>道兵伤害|Cffffc926+60%|n|n|r|Cffaaaaaa○|CffFFD24D暗之符印+1|r|r|n|n|Cff00ff7f点击穿戴或脱卸。|r</v>
      </c>
      <c r="CW382" s="60"/>
      <c r="CX382" s="60"/>
      <c r="CY382" s="60"/>
      <c r="CZ382" s="60"/>
      <c r="DA382" s="60"/>
      <c r="DB382" s="71" t="str">
        <f t="shared" si="6245"/>
        <v/>
      </c>
      <c r="DC382" s="71" t="str">
        <f t="shared" si="6246"/>
        <v/>
      </c>
      <c r="DD382" s="71" t="str">
        <f t="shared" si="6247"/>
        <v/>
      </c>
      <c r="DE382" s="71" t="str">
        <f t="shared" si="6248"/>
        <v/>
      </c>
      <c r="DF382" s="71" t="str">
        <f t="shared" si="6249"/>
        <v/>
      </c>
      <c r="DG382" s="71" t="str">
        <f t="shared" si="6250"/>
        <v/>
      </c>
      <c r="DH382" s="71" t="str">
        <f t="shared" si="6251"/>
        <v/>
      </c>
      <c r="DI382" s="71" t="str">
        <f t="shared" si="6252"/>
        <v/>
      </c>
      <c r="DJ382" s="71" t="str">
        <f t="shared" si="6253"/>
        <v/>
      </c>
      <c r="DK382" s="71" t="str">
        <f t="shared" si="6254"/>
        <v/>
      </c>
      <c r="DL382" s="71" t="str">
        <f t="shared" si="6255"/>
        <v/>
      </c>
      <c r="DM382" s="71" t="str">
        <f t="shared" si="6256"/>
        <v/>
      </c>
      <c r="DN382" s="71" t="str">
        <f t="shared" si="6257"/>
        <v/>
      </c>
      <c r="DO382" s="71" t="str">
        <f t="shared" si="6258"/>
        <v/>
      </c>
      <c r="DP382" s="71" t="str">
        <f t="shared" si="6259"/>
        <v/>
      </c>
      <c r="DQ382" s="71" t="str">
        <f t="shared" si="6260"/>
        <v/>
      </c>
      <c r="DR382" s="71" t="str">
        <f t="shared" si="6261"/>
        <v/>
      </c>
      <c r="DS382" s="71" t="str">
        <f t="shared" si="6262"/>
        <v/>
      </c>
      <c r="DT382" s="71" t="str">
        <f t="shared" si="6263"/>
        <v/>
      </c>
      <c r="DU382" s="71" t="str">
        <f t="shared" si="6264"/>
        <v/>
      </c>
      <c r="DV382" s="71" t="str">
        <f t="shared" si="6265"/>
        <v/>
      </c>
      <c r="DW382" s="71" t="str">
        <f t="shared" si="6266"/>
        <v/>
      </c>
      <c r="DX382" s="71" t="str">
        <f t="shared" si="6267"/>
        <v/>
      </c>
      <c r="DY382" s="71" t="str">
        <f t="shared" si="6268"/>
        <v/>
      </c>
      <c r="DZ382" s="71" t="str">
        <f t="shared" si="6269"/>
        <v/>
      </c>
      <c r="EA382" s="71" t="str">
        <f t="shared" si="6270"/>
        <v/>
      </c>
      <c r="EB382" s="71" t="str">
        <f t="shared" si="6271"/>
        <v/>
      </c>
      <c r="EC382" s="71" t="str">
        <f t="shared" si="6272"/>
        <v/>
      </c>
      <c r="ED382" s="71" t="str">
        <f t="shared" si="6273"/>
        <v/>
      </c>
      <c r="EE382" s="71" t="str">
        <f t="shared" si="6274"/>
        <v/>
      </c>
      <c r="EF382" s="71" t="str">
        <f t="shared" si="6275"/>
        <v/>
      </c>
      <c r="EG382" s="71" t="str">
        <f t="shared" si="6276"/>
        <v/>
      </c>
      <c r="EH382" s="71" t="str">
        <f t="shared" si="6277"/>
        <v/>
      </c>
      <c r="EI382" s="71" t="str">
        <f t="shared" si="6278"/>
        <v/>
      </c>
      <c r="EJ382" s="71" t="str">
        <f t="shared" si="6279"/>
        <v/>
      </c>
      <c r="EK382" s="71" t="str">
        <f t="shared" si="6280"/>
        <v/>
      </c>
      <c r="EL382" s="71" t="str">
        <f t="shared" si="6281"/>
        <v/>
      </c>
      <c r="EM382" s="71" t="str">
        <f t="shared" si="6282"/>
        <v/>
      </c>
      <c r="EN382" s="71" t="str">
        <f t="shared" si="6283"/>
        <v/>
      </c>
      <c r="EO382" s="71" t="str">
        <f t="shared" si="6284"/>
        <v/>
      </c>
      <c r="EP382" s="71" t="str">
        <f t="shared" si="6285"/>
        <v/>
      </c>
      <c r="EQ382" s="71" t="str">
        <f t="shared" si="6286"/>
        <v/>
      </c>
      <c r="ER382" s="71" t="str">
        <f t="shared" si="6287"/>
        <v/>
      </c>
      <c r="ES382" s="71" t="str">
        <f t="shared" si="6288"/>
        <v/>
      </c>
      <c r="ET382" s="71" t="str">
        <f t="shared" si="6289"/>
        <v/>
      </c>
      <c r="EU382" s="71" t="str">
        <f t="shared" si="6290"/>
        <v/>
      </c>
      <c r="EV382" s="71" t="str">
        <f t="shared" si="6291"/>
        <v/>
      </c>
      <c r="EW382" s="71" t="str">
        <f t="shared" si="6292"/>
        <v/>
      </c>
      <c r="EX382" s="71" t="str">
        <f t="shared" si="6293"/>
        <v/>
      </c>
      <c r="EY382" s="71" t="str">
        <f t="shared" si="6294"/>
        <v/>
      </c>
      <c r="EZ382" s="71" t="str">
        <f t="shared" si="6295"/>
        <v/>
      </c>
      <c r="FA382" s="71" t="str">
        <f t="shared" si="6296"/>
        <v/>
      </c>
      <c r="FB382" s="71" t="str">
        <f t="shared" si="6297"/>
        <v/>
      </c>
      <c r="FC382" s="71" t="str">
        <f t="shared" si="6298"/>
        <v/>
      </c>
      <c r="FD382" s="71" t="str">
        <f t="shared" si="6299"/>
        <v/>
      </c>
      <c r="FE382" s="71" t="str">
        <f t="shared" si="6300"/>
        <v/>
      </c>
      <c r="FF382" s="71" t="str">
        <f t="shared" si="6301"/>
        <v/>
      </c>
      <c r="FG382" s="71" t="str">
        <f t="shared" si="6302"/>
        <v/>
      </c>
      <c r="FH382" s="71" t="str">
        <f t="shared" si="6303"/>
        <v/>
      </c>
      <c r="FI382" s="71" t="str">
        <f t="shared" si="6304"/>
        <v/>
      </c>
      <c r="FJ382" s="71" t="str">
        <f t="shared" si="6305"/>
        <v/>
      </c>
      <c r="FK382" s="71" t="str">
        <f t="shared" si="6306"/>
        <v/>
      </c>
      <c r="FL382" s="71" t="str">
        <f t="shared" si="6307"/>
        <v/>
      </c>
      <c r="FM382" s="71" t="str">
        <f t="shared" si="6308"/>
        <v/>
      </c>
      <c r="FN382" s="71" t="str">
        <f t="shared" si="6309"/>
        <v/>
      </c>
      <c r="FO382" s="71" t="str">
        <f t="shared" si="6310"/>
        <v/>
      </c>
      <c r="FP382" s="71" t="str">
        <f t="shared" si="6311"/>
        <v/>
      </c>
      <c r="FQ382" s="71" t="str">
        <f t="shared" si="6312"/>
        <v/>
      </c>
      <c r="FR382" s="71" t="str">
        <f t="shared" si="6313"/>
        <v/>
      </c>
      <c r="FS382" s="71" t="str">
        <f t="shared" si="6314"/>
        <v/>
      </c>
    </row>
    <row r="383" spans="1:175" ht="16.5">
      <c r="A383" s="134"/>
      <c r="B383" s="80" t="s">
        <v>1047</v>
      </c>
      <c r="C383" s="147" t="s">
        <v>1048</v>
      </c>
      <c r="T383" s="152" t="s">
        <v>1049</v>
      </c>
      <c r="U383" s="85" t="s">
        <v>1050</v>
      </c>
      <c r="CN383" s="70" t="str">
        <f t="shared" si="6012"/>
        <v>InitUnitState('IK4A',,,,,,,,,,)</v>
      </c>
      <c r="CO383" s="70" t="str">
        <f t="shared" si="6013"/>
        <v>InitUnitNormal('IK4A',,,,,,,,,,)</v>
      </c>
      <c r="CP383" s="70" t="str">
        <f t="shared" si="6014"/>
        <v>InitUnitMagic('IK4A',,,,,,,,,,)</v>
      </c>
      <c r="CQ383" s="70" t="str">
        <f t="shared" si="6015"/>
        <v>InitUnitAdd('IK4A',,,,,,,,,,)</v>
      </c>
      <c r="CR383" s="70" t="str">
        <f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InitEquipData('IK4A',,"",,,,,'','','','','','',"ReplaceableTextures\\CommandButtons\\BTNSST13.blp")</v>
      </c>
      <c r="CU383" s="95" t="str">
        <f t="shared" si="6016"/>
        <v>|n</v>
      </c>
      <c r="CV383" s="61" t="str">
        <f t="shared" si="6011"/>
        <v>攻击|Cffffc926+50000|r，攻击|Cffffc926+12%|n|n|r|Cffaaaaaa○刻印槽 【空】|r|n|n|Cff00ff7f点击穿戴或脱卸。|r</v>
      </c>
      <c r="CW383" s="60"/>
      <c r="CX383" s="60"/>
      <c r="CY383" s="60"/>
      <c r="CZ383" s="60"/>
      <c r="DA383" s="60"/>
      <c r="DB383" s="71" t="str">
        <f t="shared" si="6017"/>
        <v/>
      </c>
      <c r="DC383" s="71" t="str">
        <f t="shared" si="6018"/>
        <v/>
      </c>
      <c r="DD383" s="71" t="str">
        <f t="shared" si="6019"/>
        <v/>
      </c>
      <c r="DE383" s="71" t="str">
        <f t="shared" si="6020"/>
        <v/>
      </c>
      <c r="DF383" s="71" t="str">
        <f t="shared" si="6021"/>
        <v/>
      </c>
      <c r="DG383" s="71" t="str">
        <f t="shared" si="6022"/>
        <v/>
      </c>
      <c r="DH383" s="71" t="str">
        <f t="shared" si="6023"/>
        <v/>
      </c>
      <c r="DI383" s="71" t="str">
        <f t="shared" si="6024"/>
        <v/>
      </c>
      <c r="DJ383" s="71" t="str">
        <f t="shared" si="6025"/>
        <v/>
      </c>
      <c r="DK383" s="71" t="str">
        <f t="shared" si="6026"/>
        <v/>
      </c>
      <c r="DL383" s="71" t="str">
        <f t="shared" si="6027"/>
        <v/>
      </c>
      <c r="DM383" s="71" t="str">
        <f t="shared" si="6028"/>
        <v/>
      </c>
      <c r="DN383" s="71" t="str">
        <f t="shared" si="6029"/>
        <v/>
      </c>
      <c r="DO383" s="71" t="str">
        <f t="shared" si="6030"/>
        <v/>
      </c>
      <c r="DP383" s="71" t="str">
        <f t="shared" si="6031"/>
        <v/>
      </c>
      <c r="DQ383" s="71" t="str">
        <f t="shared" si="6032"/>
        <v/>
      </c>
      <c r="DR383" s="71" t="str">
        <f t="shared" si="6033"/>
        <v/>
      </c>
      <c r="DS383" s="71" t="str">
        <f t="shared" si="6034"/>
        <v/>
      </c>
      <c r="DT383" s="71" t="str">
        <f t="shared" si="6035"/>
        <v/>
      </c>
      <c r="DU383" s="71" t="str">
        <f t="shared" si="6036"/>
        <v/>
      </c>
      <c r="DV383" s="71" t="str">
        <f t="shared" si="6037"/>
        <v/>
      </c>
      <c r="DW383" s="71" t="str">
        <f t="shared" si="6038"/>
        <v/>
      </c>
      <c r="DX383" s="71" t="str">
        <f t="shared" si="6039"/>
        <v/>
      </c>
      <c r="DY383" s="71" t="str">
        <f t="shared" si="6040"/>
        <v/>
      </c>
      <c r="DZ383" s="71" t="str">
        <f t="shared" si="6041"/>
        <v/>
      </c>
      <c r="EA383" s="71" t="str">
        <f t="shared" si="6042"/>
        <v/>
      </c>
      <c r="EB383" s="71" t="str">
        <f t="shared" si="6043"/>
        <v/>
      </c>
      <c r="EC383" s="71" t="str">
        <f t="shared" si="6044"/>
        <v/>
      </c>
      <c r="ED383" s="71" t="str">
        <f t="shared" si="6045"/>
        <v/>
      </c>
      <c r="EE383" s="71" t="str">
        <f t="shared" si="6046"/>
        <v/>
      </c>
      <c r="EF383" s="71" t="str">
        <f t="shared" si="6047"/>
        <v/>
      </c>
      <c r="EG383" s="71" t="str">
        <f t="shared" si="6048"/>
        <v/>
      </c>
      <c r="EH383" s="71" t="str">
        <f t="shared" si="6049"/>
        <v/>
      </c>
      <c r="EI383" s="71" t="str">
        <f t="shared" si="6050"/>
        <v/>
      </c>
      <c r="EJ383" s="71" t="str">
        <f t="shared" si="6051"/>
        <v/>
      </c>
      <c r="EK383" s="71" t="str">
        <f t="shared" si="6052"/>
        <v/>
      </c>
      <c r="EL383" s="71" t="str">
        <f t="shared" si="6053"/>
        <v/>
      </c>
      <c r="EM383" s="71" t="str">
        <f t="shared" si="6054"/>
        <v/>
      </c>
      <c r="EN383" s="71" t="str">
        <f t="shared" si="6055"/>
        <v/>
      </c>
      <c r="EO383" s="71" t="str">
        <f t="shared" si="6056"/>
        <v/>
      </c>
      <c r="EP383" s="71" t="str">
        <f t="shared" si="6057"/>
        <v/>
      </c>
      <c r="EQ383" s="71" t="str">
        <f t="shared" si="6058"/>
        <v/>
      </c>
      <c r="ER383" s="71" t="str">
        <f t="shared" si="6059"/>
        <v/>
      </c>
      <c r="ES383" s="71" t="str">
        <f t="shared" si="6060"/>
        <v/>
      </c>
      <c r="ET383" s="71" t="str">
        <f t="shared" si="6061"/>
        <v/>
      </c>
      <c r="EU383" s="71" t="str">
        <f t="shared" si="6062"/>
        <v/>
      </c>
      <c r="EV383" s="71" t="str">
        <f t="shared" si="6063"/>
        <v/>
      </c>
      <c r="EW383" s="71" t="str">
        <f t="shared" si="6064"/>
        <v/>
      </c>
      <c r="EX383" s="71" t="str">
        <f t="shared" si="6065"/>
        <v/>
      </c>
      <c r="EY383" s="71" t="str">
        <f t="shared" si="6066"/>
        <v/>
      </c>
      <c r="EZ383" s="71" t="str">
        <f t="shared" si="6067"/>
        <v/>
      </c>
      <c r="FA383" s="71" t="str">
        <f t="shared" si="6068"/>
        <v/>
      </c>
      <c r="FB383" s="71" t="str">
        <f t="shared" si="6069"/>
        <v/>
      </c>
      <c r="FC383" s="71" t="str">
        <f t="shared" si="6070"/>
        <v/>
      </c>
      <c r="FD383" s="71" t="str">
        <f t="shared" si="6071"/>
        <v/>
      </c>
      <c r="FE383" s="71" t="str">
        <f t="shared" si="6072"/>
        <v/>
      </c>
      <c r="FF383" s="71" t="str">
        <f t="shared" si="6073"/>
        <v/>
      </c>
      <c r="FG383" s="71" t="str">
        <f t="shared" si="6074"/>
        <v/>
      </c>
      <c r="FH383" s="71" t="str">
        <f t="shared" si="6075"/>
        <v/>
      </c>
      <c r="FI383" s="71" t="str">
        <f t="shared" si="6076"/>
        <v/>
      </c>
      <c r="FJ383" s="71" t="str">
        <f t="shared" si="6077"/>
        <v/>
      </c>
      <c r="FK383" s="71" t="str">
        <f t="shared" si="6078"/>
        <v/>
      </c>
      <c r="FL383" s="71" t="str">
        <f t="shared" si="6079"/>
        <v/>
      </c>
      <c r="FM383" s="71" t="str">
        <f t="shared" si="6080"/>
        <v/>
      </c>
      <c r="FN383" s="71" t="str">
        <f t="shared" si="6081"/>
        <v/>
      </c>
      <c r="FO383" s="71" t="str">
        <f t="shared" si="6082"/>
        <v/>
      </c>
      <c r="FP383" s="71" t="str">
        <f t="shared" si="6083"/>
        <v/>
      </c>
      <c r="FQ383" s="71" t="str">
        <f t="shared" si="6084"/>
        <v/>
      </c>
      <c r="FR383" s="71" t="str">
        <f t="shared" si="6085"/>
        <v/>
      </c>
      <c r="FS383" s="71" t="str">
        <f t="shared" si="6086"/>
        <v/>
      </c>
    </row>
    <row r="384" spans="1:175" ht="16.5">
      <c r="A384" s="134"/>
      <c r="B384" s="80" t="s">
        <v>1051</v>
      </c>
      <c r="C384" s="147" t="s">
        <v>1048</v>
      </c>
      <c r="K384" s="149"/>
      <c r="T384" s="152" t="s">
        <v>1052</v>
      </c>
      <c r="U384" s="85" t="s">
        <v>1050</v>
      </c>
      <c r="CN384" s="70" t="str">
        <f t="shared" ref="CN384:CN391" si="6315">"InitUnitState('"&amp;B384&amp;"',"&amp;V384&amp;","&amp;W384&amp;","&amp;X384&amp;","&amp;Y384&amp;","&amp;Z384&amp;","&amp;AA384&amp;","&amp;AB384&amp;","&amp;AC384&amp;","&amp;AD384&amp;","&amp;AE384&amp;")"</f>
        <v>InitUnitState('IK4B',,,,,,,,,,)</v>
      </c>
      <c r="CO384" s="70" t="str">
        <f t="shared" ref="CO384:CO391" si="6316">"InitUnitNormal('"&amp;B384&amp;"',"&amp;AF384&amp;","&amp;AG384&amp;","&amp;AH384&amp;","&amp;AI384&amp;","&amp;AJ384&amp;","&amp;AK384&amp;","&amp;AL384&amp;","&amp;AM384&amp;","&amp;AN384&amp;","&amp;AO384&amp;")"</f>
        <v>InitUnitNormal('IK4B',,,,,,,,,,)</v>
      </c>
      <c r="CP384" s="70" t="str">
        <f t="shared" ref="CP384:CP391" si="6317">"InitUnitMagic('"&amp;B384&amp;"',"&amp;AP384&amp;","&amp;AQ384&amp;","&amp;AR384&amp;","&amp;AS384&amp;","&amp;AT384&amp;","&amp;AU384&amp;","&amp;AV384&amp;","&amp;AW384&amp;","&amp;BI384&amp;","&amp;BJ384&amp;")"</f>
        <v>InitUnitMagic('IK4B',,,,,,,,,,)</v>
      </c>
      <c r="CQ384" s="70" t="str">
        <f t="shared" ref="CQ384:CQ391" si="6318">"InitUnitAdd('"&amp;B384&amp;"',"&amp;BK384&amp;","&amp;BL384&amp;","&amp;BM384&amp;","&amp;BN384&amp;","&amp;BO384&amp;","&amp;BP384&amp;","&amp;BQ384&amp;","&amp;BR384&amp;","&amp;BS384&amp;","&amp;BT384&amp;")"</f>
        <v>InitUnitAdd('IK4B',,,,,,,,,,)</v>
      </c>
      <c r="CR384" s="70" t="str">
        <f t="shared" ref="CR384:CR391" si="6319">"InitEquipData('"&amp;B384&amp;"',"&amp;D384&amp;","&amp;CR$1&amp;A384&amp;CR$1&amp;","&amp;E384&amp;","&amp;I384&amp;","&amp;F384&amp;","&amp;G384&amp;",'"&amp;J384&amp;"','"&amp;K384&amp;"','"&amp;L384&amp;"','"&amp;M384&amp;"','"&amp;N384&amp;"','"&amp;O384&amp;"',"&amp;CR$1&amp;U393&amp;CR$1&amp;")"</f>
        <v>InitEquipData('IK4B',,"",,,,,'','','','','','',"ReplaceableTextures\\CommandButtons\\BTNSST13.blp")</v>
      </c>
      <c r="CU384" s="95" t="str">
        <f t="shared" ref="CU384:CU391" si="6320">CONCATENATE(DB384,DC384,DD384,DE384,DF384,DG384,DH384,DI384,DJ384,DK384,DL384,DM384,DN384,DO384,DP384,DQ384,DR384,DS384,DT384,DU384,DV384,DW384,DX384,DY384,DZ384,EA384,EB384,EC384,ED384,EE384,EF384,EG384,EH384,EI384,EJ384,EK384,EL384,EM384,EN384,EO384,EP384&amp;"|n")</f>
        <v>|n</v>
      </c>
      <c r="CV384" s="61" t="str">
        <f t="shared" si="6011"/>
        <v>攻击|Cffffc926+50000|r，攻击|Cffffc926+12%|n|n|r|Cffaaaaaa○|CffFFD24D金之符印+1|r|r|n|n|Cff00ff7f点击穿戴或脱卸。|r</v>
      </c>
      <c r="CW384" s="60"/>
      <c r="CX384" s="60"/>
      <c r="CY384" s="60"/>
      <c r="CZ384" s="60"/>
      <c r="DA384" s="60"/>
      <c r="DB384" s="71" t="str">
        <f t="shared" ref="DB384:DB391" si="6321">IF(V384="","","|n"&amp;DB$2&amp;"+"&amp;V384&amp;DB$1)</f>
        <v/>
      </c>
      <c r="DC384" s="71" t="str">
        <f t="shared" ref="DC384:DC391" si="6322">IF(W384="","","|n"&amp;DC$2&amp;"+"&amp;W384&amp;DC$1)</f>
        <v/>
      </c>
      <c r="DD384" s="71" t="str">
        <f t="shared" ref="DD384:DD391" si="6323">IF(X384="","","|n"&amp;DD$2&amp;"+"&amp;X384&amp;DD$1)</f>
        <v/>
      </c>
      <c r="DE384" s="71" t="str">
        <f t="shared" ref="DE384:DE391" si="6324">IF(Y384="","","|n"&amp;DE$2&amp;"+"&amp;Y384&amp;DE$1)</f>
        <v/>
      </c>
      <c r="DF384" s="71" t="str">
        <f t="shared" ref="DF384:DF391" si="6325">IF(Z384="","","|n"&amp;DF$2&amp;"+"&amp;Z384&amp;DF$1)</f>
        <v/>
      </c>
      <c r="DG384" s="71" t="str">
        <f t="shared" ref="DG384:DG391" si="6326">IF(AA384="","","|n"&amp;DG$2&amp;"+"&amp;AA384&amp;DG$1)</f>
        <v/>
      </c>
      <c r="DH384" s="71" t="str">
        <f t="shared" ref="DH384:DH391" si="6327">IF(AB384="","","|n"&amp;DH$2&amp;"+"&amp;AB384&amp;DH$1)</f>
        <v/>
      </c>
      <c r="DI384" s="71" t="str">
        <f t="shared" ref="DI384:DI391" si="6328">IF(AC384="","","|n"&amp;DI$2&amp;"+"&amp;AC384&amp;DI$1)</f>
        <v/>
      </c>
      <c r="DJ384" s="71" t="str">
        <f t="shared" ref="DJ384:DJ391" si="6329">IF(AD384="","","|n"&amp;DJ$2&amp;"+"&amp;AD384&amp;DJ$1)</f>
        <v/>
      </c>
      <c r="DK384" s="71" t="str">
        <f t="shared" ref="DK384:DK391" si="6330">IF(AE384="","","|n"&amp;DK$2&amp;"+"&amp;AE384&amp;DK$1)</f>
        <v/>
      </c>
      <c r="DL384" s="71" t="str">
        <f t="shared" ref="DL384:DL391" si="6331">IF(AF384="","","|n"&amp;DL$2&amp;"+"&amp;AF384&amp;DL$1)</f>
        <v/>
      </c>
      <c r="DM384" s="71" t="str">
        <f t="shared" ref="DM384:DM391" si="6332">IF(AG384="","","|n"&amp;DM$2&amp;"+"&amp;AG384&amp;DM$1)</f>
        <v/>
      </c>
      <c r="DN384" s="71" t="str">
        <f t="shared" ref="DN384:DN391" si="6333">IF(AH384="","","|n"&amp;DN$2&amp;"+"&amp;AH384&amp;DN$1)</f>
        <v/>
      </c>
      <c r="DO384" s="71" t="str">
        <f t="shared" ref="DO384:DO391" si="6334">IF(AI384="","","|n"&amp;DO$2&amp;"+"&amp;AI384&amp;DO$1)</f>
        <v/>
      </c>
      <c r="DP384" s="71" t="str">
        <f t="shared" ref="DP384:DP391" si="6335">IF(AJ384="","","|n"&amp;DP$2&amp;"+"&amp;AJ384&amp;DP$1)</f>
        <v/>
      </c>
      <c r="DQ384" s="71" t="str">
        <f t="shared" ref="DQ384:DQ391" si="6336">IF(AK384="","","|n"&amp;DQ$2&amp;"+"&amp;AK384&amp;DQ$1)</f>
        <v/>
      </c>
      <c r="DR384" s="71" t="str">
        <f t="shared" ref="DR384:DR391" si="6337">IF(AL384="","","|n"&amp;DR$2&amp;"+"&amp;AL384&amp;DR$1)</f>
        <v/>
      </c>
      <c r="DS384" s="71" t="str">
        <f t="shared" ref="DS384:DS391" si="6338">IF(AM384="","","|n"&amp;DS$2&amp;"+"&amp;AM384&amp;DS$1)</f>
        <v/>
      </c>
      <c r="DT384" s="71" t="str">
        <f t="shared" ref="DT384:DT391" si="6339">IF(AN384="","","|n"&amp;DT$2&amp;"+"&amp;AN384&amp;DT$1)</f>
        <v/>
      </c>
      <c r="DU384" s="71" t="str">
        <f t="shared" ref="DU384:DU391" si="6340">IF(AO384="","","|n"&amp;DU$2&amp;"+"&amp;AO384&amp;DU$1)</f>
        <v/>
      </c>
      <c r="DV384" s="71" t="str">
        <f t="shared" ref="DV384:DV391" si="6341">IF(AP384="","","|n"&amp;DV$2&amp;"+"&amp;AP384&amp;DV$1)</f>
        <v/>
      </c>
      <c r="DW384" s="71" t="str">
        <f t="shared" ref="DW384:DW391" si="6342">IF(AQ384="","","|n"&amp;DW$2&amp;"+"&amp;AQ384&amp;DW$1)</f>
        <v/>
      </c>
      <c r="DX384" s="71" t="str">
        <f t="shared" ref="DX384:DX391" si="6343">IF(AR384="","","|n"&amp;DX$2&amp;"+"&amp;AR384&amp;DX$1)</f>
        <v/>
      </c>
      <c r="DY384" s="71" t="str">
        <f t="shared" ref="DY384:DY391" si="6344">IF(AS384="","","|n"&amp;DY$2&amp;"+"&amp;AS384&amp;DY$1)</f>
        <v/>
      </c>
      <c r="DZ384" s="71" t="str">
        <f t="shared" ref="DZ384:DZ391" si="6345">IF(AT384="","","|n"&amp;DZ$2&amp;"+"&amp;AT384&amp;DZ$1)</f>
        <v/>
      </c>
      <c r="EA384" s="71" t="str">
        <f t="shared" ref="EA384:EA391" si="6346">IF(AU384="","","|n"&amp;EA$2&amp;"+"&amp;AU384&amp;EA$1)</f>
        <v/>
      </c>
      <c r="EB384" s="71" t="str">
        <f t="shared" ref="EB384:EB391" si="6347">IF(AV384="","","|n"&amp;EB$2&amp;"+"&amp;AV384&amp;EB$1)</f>
        <v/>
      </c>
      <c r="EC384" s="71" t="str">
        <f t="shared" ref="EC384:EC391" si="6348">IF(AW384="","","|n"&amp;EC$2&amp;"+"&amp;AW384&amp;EC$1)</f>
        <v/>
      </c>
      <c r="ED384" s="71" t="str">
        <f t="shared" ref="ED384:ED391" si="6349">IF(AX384="","","|n"&amp;ED$2&amp;"+"&amp;AX384&amp;ED$1)</f>
        <v/>
      </c>
      <c r="EE384" s="71" t="str">
        <f t="shared" ref="EE384:EE391" si="6350">IF(AY384="","","|n"&amp;EE$2&amp;"+"&amp;AY384&amp;EE$1)</f>
        <v/>
      </c>
      <c r="EF384" s="71" t="str">
        <f t="shared" ref="EF384:EF391" si="6351">IF(AZ384="","","|n"&amp;EF$2&amp;"+"&amp;AZ384&amp;EF$1)</f>
        <v/>
      </c>
      <c r="EG384" s="71" t="str">
        <f t="shared" ref="EG384:EG391" si="6352">IF(BA384="","","|n"&amp;EG$2&amp;"+"&amp;BA384&amp;EG$1)</f>
        <v/>
      </c>
      <c r="EH384" s="71" t="str">
        <f t="shared" ref="EH384:EH391" si="6353">IF(BB384="","","|n"&amp;EH$2&amp;"+"&amp;BB384&amp;EH$1)</f>
        <v/>
      </c>
      <c r="EI384" s="71" t="str">
        <f t="shared" ref="EI384:EI391" si="6354">IF(BC384="","","|n"&amp;EI$2&amp;"+"&amp;BC384&amp;EI$1)</f>
        <v/>
      </c>
      <c r="EJ384" s="71" t="str">
        <f t="shared" ref="EJ384:EJ391" si="6355">IF(BD384="","","|n"&amp;EJ$2&amp;"+"&amp;BD384&amp;EJ$1)</f>
        <v/>
      </c>
      <c r="EK384" s="71" t="str">
        <f t="shared" ref="EK384:EK391" si="6356">IF(BE384="","","|n"&amp;EK$2&amp;"+"&amp;BE384&amp;EK$1)</f>
        <v/>
      </c>
      <c r="EL384" s="71" t="str">
        <f t="shared" ref="EL384:EL391" si="6357">IF(BF384="","","|n"&amp;EL$2&amp;"+"&amp;BF384&amp;EL$1)</f>
        <v/>
      </c>
      <c r="EM384" s="71" t="str">
        <f t="shared" ref="EM384:EM391" si="6358">IF(BG384="","","|n"&amp;EM$2&amp;"+"&amp;BG384&amp;EM$1)</f>
        <v/>
      </c>
      <c r="EN384" s="71" t="str">
        <f t="shared" ref="EN384:EN391" si="6359">IF(BH384="","","|n"&amp;EN$2&amp;"+"&amp;BH384&amp;EN$1)</f>
        <v/>
      </c>
      <c r="EO384" s="71" t="str">
        <f t="shared" ref="EO384:EO391" si="6360">IF(BI384="","","|n"&amp;EO$2&amp;"+"&amp;BI384&amp;EO$1)</f>
        <v/>
      </c>
      <c r="EP384" s="71" t="str">
        <f t="shared" ref="EP384:EP391" si="6361">IF(BJ384="","","|n"&amp;EP$2&amp;"+"&amp;BJ384&amp;EP$1)</f>
        <v/>
      </c>
      <c r="EQ384" s="71" t="str">
        <f t="shared" ref="EQ384:EQ391" si="6362">IF(BK384="","","|n"&amp;EQ$2&amp;"+"&amp;BK384&amp;EQ$1)</f>
        <v/>
      </c>
      <c r="ER384" s="71" t="str">
        <f t="shared" ref="ER384:ER391" si="6363">IF(BL384="","","|n"&amp;ER$2&amp;"+"&amp;BL384&amp;ER$1)</f>
        <v/>
      </c>
      <c r="ES384" s="71" t="str">
        <f t="shared" ref="ES384:ES391" si="6364">IF(BM384="","","|n"&amp;ES$2&amp;"+"&amp;BM384&amp;ES$1)</f>
        <v/>
      </c>
      <c r="ET384" s="71" t="str">
        <f t="shared" ref="ET384:ET391" si="6365">IF(BN384="","","|n"&amp;ET$2&amp;"+"&amp;BN384&amp;ET$1)</f>
        <v/>
      </c>
      <c r="EU384" s="71" t="str">
        <f t="shared" ref="EU384:EU391" si="6366">IF(BO384="","","|n"&amp;EU$2&amp;"+"&amp;BO384&amp;EU$1)</f>
        <v/>
      </c>
      <c r="EV384" s="71" t="str">
        <f t="shared" ref="EV384:EV391" si="6367">IF(BP384="","","|n"&amp;EV$2&amp;"+"&amp;BP384&amp;EV$1)</f>
        <v/>
      </c>
      <c r="EW384" s="71" t="str">
        <f t="shared" ref="EW384:EW391" si="6368">IF(BQ384="","","|n"&amp;EW$2&amp;"+"&amp;BQ384&amp;EW$1)</f>
        <v/>
      </c>
      <c r="EX384" s="71" t="str">
        <f t="shared" ref="EX384:EX391" si="6369">IF(BR384="","","|n"&amp;EX$2&amp;"+"&amp;BR384&amp;EX$1)</f>
        <v/>
      </c>
      <c r="EY384" s="71" t="str">
        <f t="shared" ref="EY384:EY391" si="6370">IF(BS384="","","|n"&amp;EY$2&amp;"+"&amp;BS384&amp;EY$1)</f>
        <v/>
      </c>
      <c r="EZ384" s="71" t="str">
        <f t="shared" ref="EZ384:EZ391" si="6371">IF(BT384="","","|n"&amp;EZ$2&amp;"+"&amp;BT384&amp;EZ$1)</f>
        <v/>
      </c>
      <c r="FA384" s="71" t="str">
        <f t="shared" ref="FA384:FA391" si="6372">IF(BU384="","","|n"&amp;FA$2&amp;"+"&amp;BU384&amp;FA$1)</f>
        <v/>
      </c>
      <c r="FB384" s="71" t="str">
        <f t="shared" ref="FB384:FB391" si="6373">IF(BV384="","","|n"&amp;FB$2&amp;"+"&amp;BV384&amp;FB$1)</f>
        <v/>
      </c>
      <c r="FC384" s="71" t="str">
        <f t="shared" ref="FC384:FC391" si="6374">IF(BW384="","","|n"&amp;FC$2&amp;"+"&amp;BW384&amp;FC$1)</f>
        <v/>
      </c>
      <c r="FD384" s="71" t="str">
        <f t="shared" ref="FD384:FD391" si="6375">IF(BX384="","","|n"&amp;FD$2&amp;"+"&amp;BX384&amp;FD$1)</f>
        <v/>
      </c>
      <c r="FE384" s="71" t="str">
        <f t="shared" ref="FE384:FE391" si="6376">IF(BY384="","","|n"&amp;FE$2&amp;"+"&amp;BY384&amp;FE$1)</f>
        <v/>
      </c>
      <c r="FF384" s="71" t="str">
        <f t="shared" ref="FF384:FF391" si="6377">IF(BZ384="","","|n"&amp;FF$2&amp;"+"&amp;BZ384&amp;FF$1)</f>
        <v/>
      </c>
      <c r="FG384" s="71" t="str">
        <f t="shared" ref="FG384:FG391" si="6378">IF(CA384="","","|n"&amp;FG$2&amp;"+"&amp;CA384&amp;FG$1)</f>
        <v/>
      </c>
      <c r="FH384" s="71" t="str">
        <f t="shared" ref="FH384:FH391" si="6379">IF(CB384="","","|n"&amp;FH$2&amp;"+"&amp;CB384&amp;FH$1)</f>
        <v/>
      </c>
      <c r="FI384" s="71" t="str">
        <f t="shared" ref="FI384:FI391" si="6380">IF(CC384="","","|n"&amp;FI$2&amp;"+"&amp;CC384&amp;FI$1)</f>
        <v/>
      </c>
      <c r="FJ384" s="71" t="str">
        <f t="shared" ref="FJ384:FJ391" si="6381">IF(CD384="","","|n"&amp;FJ$2&amp;"+"&amp;CD384&amp;FJ$1)</f>
        <v/>
      </c>
      <c r="FK384" s="71" t="str">
        <f t="shared" ref="FK384:FK391" si="6382">IF(CE384="","","|n"&amp;FK$2&amp;"+"&amp;CE384&amp;FK$1)</f>
        <v/>
      </c>
      <c r="FL384" s="71" t="str">
        <f t="shared" ref="FL384:FL391" si="6383">IF(CF384="","","|n"&amp;FL$2&amp;"+"&amp;CF384&amp;FL$1)</f>
        <v/>
      </c>
      <c r="FM384" s="71" t="str">
        <f t="shared" ref="FM384:FM391" si="6384">IF(CG384="","","|n"&amp;FM$2&amp;"+"&amp;CG384&amp;FM$1)</f>
        <v/>
      </c>
      <c r="FN384" s="71" t="str">
        <f t="shared" ref="FN384:FN391" si="6385">IF(CH384="","","|n"&amp;FN$2&amp;"+"&amp;CH384&amp;FN$1)</f>
        <v/>
      </c>
      <c r="FO384" s="71" t="str">
        <f t="shared" ref="FO384:FO391" si="6386">IF(CI384="","","|n"&amp;FO$2&amp;"+"&amp;CI384&amp;FO$1)</f>
        <v/>
      </c>
      <c r="FP384" s="71" t="str">
        <f t="shared" ref="FP384:FP391" si="6387">IF(CJ384="","","|n"&amp;FP$2&amp;"+"&amp;CJ384&amp;FP$1)</f>
        <v/>
      </c>
      <c r="FQ384" s="71" t="str">
        <f t="shared" ref="FQ384:FQ391" si="6388">IF(CK384="","","|n"&amp;FQ$2&amp;"+"&amp;CK384&amp;FQ$1)</f>
        <v/>
      </c>
      <c r="FR384" s="71" t="str">
        <f t="shared" ref="FR384:FR391" si="6389">IF(CL384="","","|n"&amp;FR$2&amp;"+"&amp;CL384&amp;FR$1)</f>
        <v/>
      </c>
      <c r="FS384" s="71" t="str">
        <f t="shared" ref="FS384:FS391" si="6390">IF(CM384="","","|n"&amp;FS$2&amp;"+"&amp;CM384&amp;FS$1)</f>
        <v/>
      </c>
    </row>
    <row r="385" spans="1:175" ht="16.5">
      <c r="A385" s="134"/>
      <c r="B385" s="80" t="s">
        <v>1053</v>
      </c>
      <c r="C385" s="147" t="s">
        <v>1048</v>
      </c>
      <c r="K385" s="150"/>
      <c r="T385" s="152" t="s">
        <v>1054</v>
      </c>
      <c r="U385" s="85" t="s">
        <v>1050</v>
      </c>
      <c r="CN385" s="70" t="str">
        <f t="shared" si="6315"/>
        <v>InitUnitState('IK4C',,,,,,,,,,)</v>
      </c>
      <c r="CO385" s="70" t="str">
        <f t="shared" si="6316"/>
        <v>InitUnitNormal('IK4C',,,,,,,,,,)</v>
      </c>
      <c r="CP385" s="70" t="str">
        <f t="shared" si="6317"/>
        <v>InitUnitMagic('IK4C',,,,,,,,,,)</v>
      </c>
      <c r="CQ385" s="70" t="str">
        <f t="shared" si="6318"/>
        <v>InitUnitAdd('IK4C',,,,,,,,,,)</v>
      </c>
      <c r="CR385" s="70" t="str">
        <f t="shared" si="6319"/>
        <v>InitEquipData('IK4C',,"",,,,,'','','','','','',"ReplaceableTextures\\CommandButtons\\BTNSST13.blp")</v>
      </c>
      <c r="CU385" s="95" t="str">
        <f t="shared" si="6320"/>
        <v>|n</v>
      </c>
      <c r="CV385" s="61" t="str">
        <f t="shared" si="6011"/>
        <v>攻击|Cffffc926+50000|r，攻击|Cffffc926+12%|n|n|r|Cffaaaaaa○|CffFFD24D木之符印+1|r|r|n|n|Cff00ff7f点击穿戴或脱卸。|r</v>
      </c>
      <c r="CW385" s="60"/>
      <c r="CX385" s="60"/>
      <c r="CY385" s="60"/>
      <c r="CZ385" s="60"/>
      <c r="DA385" s="60"/>
      <c r="DB385" s="71" t="str">
        <f t="shared" si="6321"/>
        <v/>
      </c>
      <c r="DC385" s="71" t="str">
        <f t="shared" si="6322"/>
        <v/>
      </c>
      <c r="DD385" s="71" t="str">
        <f t="shared" si="6323"/>
        <v/>
      </c>
      <c r="DE385" s="71" t="str">
        <f t="shared" si="6324"/>
        <v/>
      </c>
      <c r="DF385" s="71" t="str">
        <f t="shared" si="6325"/>
        <v/>
      </c>
      <c r="DG385" s="71" t="str">
        <f t="shared" si="6326"/>
        <v/>
      </c>
      <c r="DH385" s="71" t="str">
        <f t="shared" si="6327"/>
        <v/>
      </c>
      <c r="DI385" s="71" t="str">
        <f t="shared" si="6328"/>
        <v/>
      </c>
      <c r="DJ385" s="71" t="str">
        <f t="shared" si="6329"/>
        <v/>
      </c>
      <c r="DK385" s="71" t="str">
        <f t="shared" si="6330"/>
        <v/>
      </c>
      <c r="DL385" s="71" t="str">
        <f t="shared" si="6331"/>
        <v/>
      </c>
      <c r="DM385" s="71" t="str">
        <f t="shared" si="6332"/>
        <v/>
      </c>
      <c r="DN385" s="71" t="str">
        <f t="shared" si="6333"/>
        <v/>
      </c>
      <c r="DO385" s="71" t="str">
        <f t="shared" si="6334"/>
        <v/>
      </c>
      <c r="DP385" s="71" t="str">
        <f t="shared" si="6335"/>
        <v/>
      </c>
      <c r="DQ385" s="71" t="str">
        <f t="shared" si="6336"/>
        <v/>
      </c>
      <c r="DR385" s="71" t="str">
        <f t="shared" si="6337"/>
        <v/>
      </c>
      <c r="DS385" s="71" t="str">
        <f t="shared" si="6338"/>
        <v/>
      </c>
      <c r="DT385" s="71" t="str">
        <f t="shared" si="6339"/>
        <v/>
      </c>
      <c r="DU385" s="71" t="str">
        <f t="shared" si="6340"/>
        <v/>
      </c>
      <c r="DV385" s="71" t="str">
        <f t="shared" si="6341"/>
        <v/>
      </c>
      <c r="DW385" s="71" t="str">
        <f t="shared" si="6342"/>
        <v/>
      </c>
      <c r="DX385" s="71" t="str">
        <f t="shared" si="6343"/>
        <v/>
      </c>
      <c r="DY385" s="71" t="str">
        <f t="shared" si="6344"/>
        <v/>
      </c>
      <c r="DZ385" s="71" t="str">
        <f t="shared" si="6345"/>
        <v/>
      </c>
      <c r="EA385" s="71" t="str">
        <f t="shared" si="6346"/>
        <v/>
      </c>
      <c r="EB385" s="71" t="str">
        <f t="shared" si="6347"/>
        <v/>
      </c>
      <c r="EC385" s="71" t="str">
        <f t="shared" si="6348"/>
        <v/>
      </c>
      <c r="ED385" s="71" t="str">
        <f t="shared" si="6349"/>
        <v/>
      </c>
      <c r="EE385" s="71" t="str">
        <f t="shared" si="6350"/>
        <v/>
      </c>
      <c r="EF385" s="71" t="str">
        <f t="shared" si="6351"/>
        <v/>
      </c>
      <c r="EG385" s="71" t="str">
        <f t="shared" si="6352"/>
        <v/>
      </c>
      <c r="EH385" s="71" t="str">
        <f t="shared" si="6353"/>
        <v/>
      </c>
      <c r="EI385" s="71" t="str">
        <f t="shared" si="6354"/>
        <v/>
      </c>
      <c r="EJ385" s="71" t="str">
        <f t="shared" si="6355"/>
        <v/>
      </c>
      <c r="EK385" s="71" t="str">
        <f t="shared" si="6356"/>
        <v/>
      </c>
      <c r="EL385" s="71" t="str">
        <f t="shared" si="6357"/>
        <v/>
      </c>
      <c r="EM385" s="71" t="str">
        <f t="shared" si="6358"/>
        <v/>
      </c>
      <c r="EN385" s="71" t="str">
        <f t="shared" si="6359"/>
        <v/>
      </c>
      <c r="EO385" s="71" t="str">
        <f t="shared" si="6360"/>
        <v/>
      </c>
      <c r="EP385" s="71" t="str">
        <f t="shared" si="6361"/>
        <v/>
      </c>
      <c r="EQ385" s="71" t="str">
        <f t="shared" si="6362"/>
        <v/>
      </c>
      <c r="ER385" s="71" t="str">
        <f t="shared" si="6363"/>
        <v/>
      </c>
      <c r="ES385" s="71" t="str">
        <f t="shared" si="6364"/>
        <v/>
      </c>
      <c r="ET385" s="71" t="str">
        <f t="shared" si="6365"/>
        <v/>
      </c>
      <c r="EU385" s="71" t="str">
        <f t="shared" si="6366"/>
        <v/>
      </c>
      <c r="EV385" s="71" t="str">
        <f t="shared" si="6367"/>
        <v/>
      </c>
      <c r="EW385" s="71" t="str">
        <f t="shared" si="6368"/>
        <v/>
      </c>
      <c r="EX385" s="71" t="str">
        <f t="shared" si="6369"/>
        <v/>
      </c>
      <c r="EY385" s="71" t="str">
        <f t="shared" si="6370"/>
        <v/>
      </c>
      <c r="EZ385" s="71" t="str">
        <f t="shared" si="6371"/>
        <v/>
      </c>
      <c r="FA385" s="71" t="str">
        <f t="shared" si="6372"/>
        <v/>
      </c>
      <c r="FB385" s="71" t="str">
        <f t="shared" si="6373"/>
        <v/>
      </c>
      <c r="FC385" s="71" t="str">
        <f t="shared" si="6374"/>
        <v/>
      </c>
      <c r="FD385" s="71" t="str">
        <f t="shared" si="6375"/>
        <v/>
      </c>
      <c r="FE385" s="71" t="str">
        <f t="shared" si="6376"/>
        <v/>
      </c>
      <c r="FF385" s="71" t="str">
        <f t="shared" si="6377"/>
        <v/>
      </c>
      <c r="FG385" s="71" t="str">
        <f t="shared" si="6378"/>
        <v/>
      </c>
      <c r="FH385" s="71" t="str">
        <f t="shared" si="6379"/>
        <v/>
      </c>
      <c r="FI385" s="71" t="str">
        <f t="shared" si="6380"/>
        <v/>
      </c>
      <c r="FJ385" s="71" t="str">
        <f t="shared" si="6381"/>
        <v/>
      </c>
      <c r="FK385" s="71" t="str">
        <f t="shared" si="6382"/>
        <v/>
      </c>
      <c r="FL385" s="71" t="str">
        <f t="shared" si="6383"/>
        <v/>
      </c>
      <c r="FM385" s="71" t="str">
        <f t="shared" si="6384"/>
        <v/>
      </c>
      <c r="FN385" s="71" t="str">
        <f t="shared" si="6385"/>
        <v/>
      </c>
      <c r="FO385" s="71" t="str">
        <f t="shared" si="6386"/>
        <v/>
      </c>
      <c r="FP385" s="71" t="str">
        <f t="shared" si="6387"/>
        <v/>
      </c>
      <c r="FQ385" s="71" t="str">
        <f t="shared" si="6388"/>
        <v/>
      </c>
      <c r="FR385" s="71" t="str">
        <f t="shared" si="6389"/>
        <v/>
      </c>
      <c r="FS385" s="71" t="str">
        <f t="shared" si="6390"/>
        <v/>
      </c>
    </row>
    <row r="386" spans="1:175" ht="16.5">
      <c r="A386" s="134"/>
      <c r="B386" s="80" t="s">
        <v>1055</v>
      </c>
      <c r="C386" s="147" t="s">
        <v>1048</v>
      </c>
      <c r="K386" s="150"/>
      <c r="T386" s="152" t="s">
        <v>1056</v>
      </c>
      <c r="U386" s="85" t="s">
        <v>1050</v>
      </c>
      <c r="CN386" s="70" t="str">
        <f t="shared" si="6315"/>
        <v>InitUnitState('IK4D',,,,,,,,,,)</v>
      </c>
      <c r="CO386" s="70" t="str">
        <f t="shared" si="6316"/>
        <v>InitUnitNormal('IK4D',,,,,,,,,,)</v>
      </c>
      <c r="CP386" s="70" t="str">
        <f t="shared" si="6317"/>
        <v>InitUnitMagic('IK4D',,,,,,,,,,)</v>
      </c>
      <c r="CQ386" s="70" t="str">
        <f t="shared" si="6318"/>
        <v>InitUnitAdd('IK4D',,,,,,,,,,)</v>
      </c>
      <c r="CR386" s="70" t="str">
        <f t="shared" si="6319"/>
        <v>InitEquipData('IK4D',,"",,,,,'','','','','','',"ReplaceableTextures\\CommandButtons\\BTNSST13.blp")</v>
      </c>
      <c r="CU386" s="95" t="str">
        <f t="shared" si="6320"/>
        <v>|n</v>
      </c>
      <c r="CV386" s="61" t="str">
        <f t="shared" si="6011"/>
        <v>攻击|Cffffc926+50000|r，攻击|Cffffc926+12%|n|n|r|Cffaaaaaa○|CffFFD24D水之符印+1|r|r|n|n|Cff00ff7f点击穿戴或脱卸。|r</v>
      </c>
      <c r="CW386" s="60"/>
      <c r="CX386" s="60"/>
      <c r="CY386" s="60"/>
      <c r="CZ386" s="60"/>
      <c r="DA386" s="60"/>
      <c r="DB386" s="71" t="str">
        <f t="shared" si="6321"/>
        <v/>
      </c>
      <c r="DC386" s="71" t="str">
        <f t="shared" si="6322"/>
        <v/>
      </c>
      <c r="DD386" s="71" t="str">
        <f t="shared" si="6323"/>
        <v/>
      </c>
      <c r="DE386" s="71" t="str">
        <f t="shared" si="6324"/>
        <v/>
      </c>
      <c r="DF386" s="71" t="str">
        <f t="shared" si="6325"/>
        <v/>
      </c>
      <c r="DG386" s="71" t="str">
        <f t="shared" si="6326"/>
        <v/>
      </c>
      <c r="DH386" s="71" t="str">
        <f t="shared" si="6327"/>
        <v/>
      </c>
      <c r="DI386" s="71" t="str">
        <f t="shared" si="6328"/>
        <v/>
      </c>
      <c r="DJ386" s="71" t="str">
        <f t="shared" si="6329"/>
        <v/>
      </c>
      <c r="DK386" s="71" t="str">
        <f t="shared" si="6330"/>
        <v/>
      </c>
      <c r="DL386" s="71" t="str">
        <f t="shared" si="6331"/>
        <v/>
      </c>
      <c r="DM386" s="71" t="str">
        <f t="shared" si="6332"/>
        <v/>
      </c>
      <c r="DN386" s="71" t="str">
        <f t="shared" si="6333"/>
        <v/>
      </c>
      <c r="DO386" s="71" t="str">
        <f t="shared" si="6334"/>
        <v/>
      </c>
      <c r="DP386" s="71" t="str">
        <f t="shared" si="6335"/>
        <v/>
      </c>
      <c r="DQ386" s="71" t="str">
        <f t="shared" si="6336"/>
        <v/>
      </c>
      <c r="DR386" s="71" t="str">
        <f t="shared" si="6337"/>
        <v/>
      </c>
      <c r="DS386" s="71" t="str">
        <f t="shared" si="6338"/>
        <v/>
      </c>
      <c r="DT386" s="71" t="str">
        <f t="shared" si="6339"/>
        <v/>
      </c>
      <c r="DU386" s="71" t="str">
        <f t="shared" si="6340"/>
        <v/>
      </c>
      <c r="DV386" s="71" t="str">
        <f t="shared" si="6341"/>
        <v/>
      </c>
      <c r="DW386" s="71" t="str">
        <f t="shared" si="6342"/>
        <v/>
      </c>
      <c r="DX386" s="71" t="str">
        <f t="shared" si="6343"/>
        <v/>
      </c>
      <c r="DY386" s="71" t="str">
        <f t="shared" si="6344"/>
        <v/>
      </c>
      <c r="DZ386" s="71" t="str">
        <f t="shared" si="6345"/>
        <v/>
      </c>
      <c r="EA386" s="71" t="str">
        <f t="shared" si="6346"/>
        <v/>
      </c>
      <c r="EB386" s="71" t="str">
        <f t="shared" si="6347"/>
        <v/>
      </c>
      <c r="EC386" s="71" t="str">
        <f t="shared" si="6348"/>
        <v/>
      </c>
      <c r="ED386" s="71" t="str">
        <f t="shared" si="6349"/>
        <v/>
      </c>
      <c r="EE386" s="71" t="str">
        <f t="shared" si="6350"/>
        <v/>
      </c>
      <c r="EF386" s="71" t="str">
        <f t="shared" si="6351"/>
        <v/>
      </c>
      <c r="EG386" s="71" t="str">
        <f t="shared" si="6352"/>
        <v/>
      </c>
      <c r="EH386" s="71" t="str">
        <f t="shared" si="6353"/>
        <v/>
      </c>
      <c r="EI386" s="71" t="str">
        <f t="shared" si="6354"/>
        <v/>
      </c>
      <c r="EJ386" s="71" t="str">
        <f t="shared" si="6355"/>
        <v/>
      </c>
      <c r="EK386" s="71" t="str">
        <f t="shared" si="6356"/>
        <v/>
      </c>
      <c r="EL386" s="71" t="str">
        <f t="shared" si="6357"/>
        <v/>
      </c>
      <c r="EM386" s="71" t="str">
        <f t="shared" si="6358"/>
        <v/>
      </c>
      <c r="EN386" s="71" t="str">
        <f t="shared" si="6359"/>
        <v/>
      </c>
      <c r="EO386" s="71" t="str">
        <f t="shared" si="6360"/>
        <v/>
      </c>
      <c r="EP386" s="71" t="str">
        <f t="shared" si="6361"/>
        <v/>
      </c>
      <c r="EQ386" s="71" t="str">
        <f t="shared" si="6362"/>
        <v/>
      </c>
      <c r="ER386" s="71" t="str">
        <f t="shared" si="6363"/>
        <v/>
      </c>
      <c r="ES386" s="71" t="str">
        <f t="shared" si="6364"/>
        <v/>
      </c>
      <c r="ET386" s="71" t="str">
        <f t="shared" si="6365"/>
        <v/>
      </c>
      <c r="EU386" s="71" t="str">
        <f t="shared" si="6366"/>
        <v/>
      </c>
      <c r="EV386" s="71" t="str">
        <f t="shared" si="6367"/>
        <v/>
      </c>
      <c r="EW386" s="71" t="str">
        <f t="shared" si="6368"/>
        <v/>
      </c>
      <c r="EX386" s="71" t="str">
        <f t="shared" si="6369"/>
        <v/>
      </c>
      <c r="EY386" s="71" t="str">
        <f t="shared" si="6370"/>
        <v/>
      </c>
      <c r="EZ386" s="71" t="str">
        <f t="shared" si="6371"/>
        <v/>
      </c>
      <c r="FA386" s="71" t="str">
        <f t="shared" si="6372"/>
        <v/>
      </c>
      <c r="FB386" s="71" t="str">
        <f t="shared" si="6373"/>
        <v/>
      </c>
      <c r="FC386" s="71" t="str">
        <f t="shared" si="6374"/>
        <v/>
      </c>
      <c r="FD386" s="71" t="str">
        <f t="shared" si="6375"/>
        <v/>
      </c>
      <c r="FE386" s="71" t="str">
        <f t="shared" si="6376"/>
        <v/>
      </c>
      <c r="FF386" s="71" t="str">
        <f t="shared" si="6377"/>
        <v/>
      </c>
      <c r="FG386" s="71" t="str">
        <f t="shared" si="6378"/>
        <v/>
      </c>
      <c r="FH386" s="71" t="str">
        <f t="shared" si="6379"/>
        <v/>
      </c>
      <c r="FI386" s="71" t="str">
        <f t="shared" si="6380"/>
        <v/>
      </c>
      <c r="FJ386" s="71" t="str">
        <f t="shared" si="6381"/>
        <v/>
      </c>
      <c r="FK386" s="71" t="str">
        <f t="shared" si="6382"/>
        <v/>
      </c>
      <c r="FL386" s="71" t="str">
        <f t="shared" si="6383"/>
        <v/>
      </c>
      <c r="FM386" s="71" t="str">
        <f t="shared" si="6384"/>
        <v/>
      </c>
      <c r="FN386" s="71" t="str">
        <f t="shared" si="6385"/>
        <v/>
      </c>
      <c r="FO386" s="71" t="str">
        <f t="shared" si="6386"/>
        <v/>
      </c>
      <c r="FP386" s="71" t="str">
        <f t="shared" si="6387"/>
        <v/>
      </c>
      <c r="FQ386" s="71" t="str">
        <f t="shared" si="6388"/>
        <v/>
      </c>
      <c r="FR386" s="71" t="str">
        <f t="shared" si="6389"/>
        <v/>
      </c>
      <c r="FS386" s="71" t="str">
        <f t="shared" si="6390"/>
        <v/>
      </c>
    </row>
    <row r="387" spans="1:175" ht="16.5">
      <c r="A387" s="134"/>
      <c r="B387" s="80" t="s">
        <v>1057</v>
      </c>
      <c r="C387" s="147" t="s">
        <v>1048</v>
      </c>
      <c r="K387" s="150"/>
      <c r="T387" s="152" t="s">
        <v>1058</v>
      </c>
      <c r="U387" s="85" t="s">
        <v>1050</v>
      </c>
      <c r="CN387" s="70" t="str">
        <f t="shared" si="6315"/>
        <v>InitUnitState('IK4E',,,,,,,,,,)</v>
      </c>
      <c r="CO387" s="70" t="str">
        <f t="shared" si="6316"/>
        <v>InitUnitNormal('IK4E',,,,,,,,,,)</v>
      </c>
      <c r="CP387" s="70" t="str">
        <f t="shared" si="6317"/>
        <v>InitUnitMagic('IK4E',,,,,,,,,,)</v>
      </c>
      <c r="CQ387" s="70" t="str">
        <f t="shared" si="6318"/>
        <v>InitUnitAdd('IK4E',,,,,,,,,,)</v>
      </c>
      <c r="CR387" s="70" t="str">
        <f t="shared" si="6319"/>
        <v>InitEquipData('IK4E',,"",,,,,'','','','','','',"ReplaceableTextures\\CommandButtons\\BTNSST13.blp")</v>
      </c>
      <c r="CU387" s="95" t="str">
        <f t="shared" si="6320"/>
        <v>|n</v>
      </c>
      <c r="CV387" s="61" t="str">
        <f t="shared" si="6011"/>
        <v>攻击|Cffffc926+50000|r，攻击|Cffffc926+12%|n|n|r|Cffaaaaaa○|CffFFD24D火之符印+1|r|r|n|n|Cff00ff7f点击穿戴或脱卸。|r</v>
      </c>
      <c r="CW387" s="60"/>
      <c r="CX387" s="60"/>
      <c r="CY387" s="60"/>
      <c r="CZ387" s="60"/>
      <c r="DA387" s="60"/>
      <c r="DB387" s="71" t="str">
        <f t="shared" si="6321"/>
        <v/>
      </c>
      <c r="DC387" s="71" t="str">
        <f t="shared" si="6322"/>
        <v/>
      </c>
      <c r="DD387" s="71" t="str">
        <f t="shared" si="6323"/>
        <v/>
      </c>
      <c r="DE387" s="71" t="str">
        <f t="shared" si="6324"/>
        <v/>
      </c>
      <c r="DF387" s="71" t="str">
        <f t="shared" si="6325"/>
        <v/>
      </c>
      <c r="DG387" s="71" t="str">
        <f t="shared" si="6326"/>
        <v/>
      </c>
      <c r="DH387" s="71" t="str">
        <f t="shared" si="6327"/>
        <v/>
      </c>
      <c r="DI387" s="71" t="str">
        <f t="shared" si="6328"/>
        <v/>
      </c>
      <c r="DJ387" s="71" t="str">
        <f t="shared" si="6329"/>
        <v/>
      </c>
      <c r="DK387" s="71" t="str">
        <f t="shared" si="6330"/>
        <v/>
      </c>
      <c r="DL387" s="71" t="str">
        <f t="shared" si="6331"/>
        <v/>
      </c>
      <c r="DM387" s="71" t="str">
        <f t="shared" si="6332"/>
        <v/>
      </c>
      <c r="DN387" s="71" t="str">
        <f t="shared" si="6333"/>
        <v/>
      </c>
      <c r="DO387" s="71" t="str">
        <f t="shared" si="6334"/>
        <v/>
      </c>
      <c r="DP387" s="71" t="str">
        <f t="shared" si="6335"/>
        <v/>
      </c>
      <c r="DQ387" s="71" t="str">
        <f t="shared" si="6336"/>
        <v/>
      </c>
      <c r="DR387" s="71" t="str">
        <f t="shared" si="6337"/>
        <v/>
      </c>
      <c r="DS387" s="71" t="str">
        <f t="shared" si="6338"/>
        <v/>
      </c>
      <c r="DT387" s="71" t="str">
        <f t="shared" si="6339"/>
        <v/>
      </c>
      <c r="DU387" s="71" t="str">
        <f t="shared" si="6340"/>
        <v/>
      </c>
      <c r="DV387" s="71" t="str">
        <f t="shared" si="6341"/>
        <v/>
      </c>
      <c r="DW387" s="71" t="str">
        <f t="shared" si="6342"/>
        <v/>
      </c>
      <c r="DX387" s="71" t="str">
        <f t="shared" si="6343"/>
        <v/>
      </c>
      <c r="DY387" s="71" t="str">
        <f t="shared" si="6344"/>
        <v/>
      </c>
      <c r="DZ387" s="71" t="str">
        <f t="shared" si="6345"/>
        <v/>
      </c>
      <c r="EA387" s="71" t="str">
        <f t="shared" si="6346"/>
        <v/>
      </c>
      <c r="EB387" s="71" t="str">
        <f t="shared" si="6347"/>
        <v/>
      </c>
      <c r="EC387" s="71" t="str">
        <f t="shared" si="6348"/>
        <v/>
      </c>
      <c r="ED387" s="71" t="str">
        <f t="shared" si="6349"/>
        <v/>
      </c>
      <c r="EE387" s="71" t="str">
        <f t="shared" si="6350"/>
        <v/>
      </c>
      <c r="EF387" s="71" t="str">
        <f t="shared" si="6351"/>
        <v/>
      </c>
      <c r="EG387" s="71" t="str">
        <f t="shared" si="6352"/>
        <v/>
      </c>
      <c r="EH387" s="71" t="str">
        <f t="shared" si="6353"/>
        <v/>
      </c>
      <c r="EI387" s="71" t="str">
        <f t="shared" si="6354"/>
        <v/>
      </c>
      <c r="EJ387" s="71" t="str">
        <f t="shared" si="6355"/>
        <v/>
      </c>
      <c r="EK387" s="71" t="str">
        <f t="shared" si="6356"/>
        <v/>
      </c>
      <c r="EL387" s="71" t="str">
        <f t="shared" si="6357"/>
        <v/>
      </c>
      <c r="EM387" s="71" t="str">
        <f t="shared" si="6358"/>
        <v/>
      </c>
      <c r="EN387" s="71" t="str">
        <f t="shared" si="6359"/>
        <v/>
      </c>
      <c r="EO387" s="71" t="str">
        <f t="shared" si="6360"/>
        <v/>
      </c>
      <c r="EP387" s="71" t="str">
        <f t="shared" si="6361"/>
        <v/>
      </c>
      <c r="EQ387" s="71" t="str">
        <f t="shared" si="6362"/>
        <v/>
      </c>
      <c r="ER387" s="71" t="str">
        <f t="shared" si="6363"/>
        <v/>
      </c>
      <c r="ES387" s="71" t="str">
        <f t="shared" si="6364"/>
        <v/>
      </c>
      <c r="ET387" s="71" t="str">
        <f t="shared" si="6365"/>
        <v/>
      </c>
      <c r="EU387" s="71" t="str">
        <f t="shared" si="6366"/>
        <v/>
      </c>
      <c r="EV387" s="71" t="str">
        <f t="shared" si="6367"/>
        <v/>
      </c>
      <c r="EW387" s="71" t="str">
        <f t="shared" si="6368"/>
        <v/>
      </c>
      <c r="EX387" s="71" t="str">
        <f t="shared" si="6369"/>
        <v/>
      </c>
      <c r="EY387" s="71" t="str">
        <f t="shared" si="6370"/>
        <v/>
      </c>
      <c r="EZ387" s="71" t="str">
        <f t="shared" si="6371"/>
        <v/>
      </c>
      <c r="FA387" s="71" t="str">
        <f t="shared" si="6372"/>
        <v/>
      </c>
      <c r="FB387" s="71" t="str">
        <f t="shared" si="6373"/>
        <v/>
      </c>
      <c r="FC387" s="71" t="str">
        <f t="shared" si="6374"/>
        <v/>
      </c>
      <c r="FD387" s="71" t="str">
        <f t="shared" si="6375"/>
        <v/>
      </c>
      <c r="FE387" s="71" t="str">
        <f t="shared" si="6376"/>
        <v/>
      </c>
      <c r="FF387" s="71" t="str">
        <f t="shared" si="6377"/>
        <v/>
      </c>
      <c r="FG387" s="71" t="str">
        <f t="shared" si="6378"/>
        <v/>
      </c>
      <c r="FH387" s="71" t="str">
        <f t="shared" si="6379"/>
        <v/>
      </c>
      <c r="FI387" s="71" t="str">
        <f t="shared" si="6380"/>
        <v/>
      </c>
      <c r="FJ387" s="71" t="str">
        <f t="shared" si="6381"/>
        <v/>
      </c>
      <c r="FK387" s="71" t="str">
        <f t="shared" si="6382"/>
        <v/>
      </c>
      <c r="FL387" s="71" t="str">
        <f t="shared" si="6383"/>
        <v/>
      </c>
      <c r="FM387" s="71" t="str">
        <f t="shared" si="6384"/>
        <v/>
      </c>
      <c r="FN387" s="71" t="str">
        <f t="shared" si="6385"/>
        <v/>
      </c>
      <c r="FO387" s="71" t="str">
        <f t="shared" si="6386"/>
        <v/>
      </c>
      <c r="FP387" s="71" t="str">
        <f t="shared" si="6387"/>
        <v/>
      </c>
      <c r="FQ387" s="71" t="str">
        <f t="shared" si="6388"/>
        <v/>
      </c>
      <c r="FR387" s="71" t="str">
        <f t="shared" si="6389"/>
        <v/>
      </c>
      <c r="FS387" s="71" t="str">
        <f t="shared" si="6390"/>
        <v/>
      </c>
    </row>
    <row r="388" spans="1:175" ht="16.5">
      <c r="A388" s="134"/>
      <c r="B388" s="80" t="s">
        <v>1059</v>
      </c>
      <c r="C388" s="147" t="s">
        <v>1048</v>
      </c>
      <c r="K388" s="150"/>
      <c r="T388" s="152" t="s">
        <v>1060</v>
      </c>
      <c r="U388" s="85" t="s">
        <v>1050</v>
      </c>
      <c r="CN388" s="70" t="str">
        <f t="shared" si="6315"/>
        <v>InitUnitState('IK4F',,,,,,,,,,)</v>
      </c>
      <c r="CO388" s="70" t="str">
        <f t="shared" si="6316"/>
        <v>InitUnitNormal('IK4F',,,,,,,,,,)</v>
      </c>
      <c r="CP388" s="70" t="str">
        <f t="shared" si="6317"/>
        <v>InitUnitMagic('IK4F',,,,,,,,,,)</v>
      </c>
      <c r="CQ388" s="70" t="str">
        <f t="shared" si="6318"/>
        <v>InitUnitAdd('IK4F',,,,,,,,,,)</v>
      </c>
      <c r="CR388" s="70" t="str">
        <f t="shared" si="6319"/>
        <v>InitEquipData('IK4F',,"",,,,,'','','','','','',"ReplaceableTextures\\CommandButtons\\BTNSST13.blp")</v>
      </c>
      <c r="CU388" s="95" t="str">
        <f t="shared" si="6320"/>
        <v>|n</v>
      </c>
      <c r="CV388" s="61" t="str">
        <f t="shared" si="6011"/>
        <v>攻击|Cffffc926+50000|r，攻击|Cffffc926+12%|n|n|r|Cffaaaaaa○|CffFFD24D土之符印+1|r|r|n|n|Cff00ff7f点击穿戴或脱卸。|r</v>
      </c>
      <c r="CW388" s="60"/>
      <c r="CX388" s="60"/>
      <c r="CY388" s="60"/>
      <c r="CZ388" s="60"/>
      <c r="DA388" s="60"/>
      <c r="DB388" s="71" t="str">
        <f t="shared" si="6321"/>
        <v/>
      </c>
      <c r="DC388" s="71" t="str">
        <f t="shared" si="6322"/>
        <v/>
      </c>
      <c r="DD388" s="71" t="str">
        <f t="shared" si="6323"/>
        <v/>
      </c>
      <c r="DE388" s="71" t="str">
        <f t="shared" si="6324"/>
        <v/>
      </c>
      <c r="DF388" s="71" t="str">
        <f t="shared" si="6325"/>
        <v/>
      </c>
      <c r="DG388" s="71" t="str">
        <f t="shared" si="6326"/>
        <v/>
      </c>
      <c r="DH388" s="71" t="str">
        <f t="shared" si="6327"/>
        <v/>
      </c>
      <c r="DI388" s="71" t="str">
        <f t="shared" si="6328"/>
        <v/>
      </c>
      <c r="DJ388" s="71" t="str">
        <f t="shared" si="6329"/>
        <v/>
      </c>
      <c r="DK388" s="71" t="str">
        <f t="shared" si="6330"/>
        <v/>
      </c>
      <c r="DL388" s="71" t="str">
        <f t="shared" si="6331"/>
        <v/>
      </c>
      <c r="DM388" s="71" t="str">
        <f t="shared" si="6332"/>
        <v/>
      </c>
      <c r="DN388" s="71" t="str">
        <f t="shared" si="6333"/>
        <v/>
      </c>
      <c r="DO388" s="71" t="str">
        <f t="shared" si="6334"/>
        <v/>
      </c>
      <c r="DP388" s="71" t="str">
        <f t="shared" si="6335"/>
        <v/>
      </c>
      <c r="DQ388" s="71" t="str">
        <f t="shared" si="6336"/>
        <v/>
      </c>
      <c r="DR388" s="71" t="str">
        <f t="shared" si="6337"/>
        <v/>
      </c>
      <c r="DS388" s="71" t="str">
        <f t="shared" si="6338"/>
        <v/>
      </c>
      <c r="DT388" s="71" t="str">
        <f t="shared" si="6339"/>
        <v/>
      </c>
      <c r="DU388" s="71" t="str">
        <f t="shared" si="6340"/>
        <v/>
      </c>
      <c r="DV388" s="71" t="str">
        <f t="shared" si="6341"/>
        <v/>
      </c>
      <c r="DW388" s="71" t="str">
        <f t="shared" si="6342"/>
        <v/>
      </c>
      <c r="DX388" s="71" t="str">
        <f t="shared" si="6343"/>
        <v/>
      </c>
      <c r="DY388" s="71" t="str">
        <f t="shared" si="6344"/>
        <v/>
      </c>
      <c r="DZ388" s="71" t="str">
        <f t="shared" si="6345"/>
        <v/>
      </c>
      <c r="EA388" s="71" t="str">
        <f t="shared" si="6346"/>
        <v/>
      </c>
      <c r="EB388" s="71" t="str">
        <f t="shared" si="6347"/>
        <v/>
      </c>
      <c r="EC388" s="71" t="str">
        <f t="shared" si="6348"/>
        <v/>
      </c>
      <c r="ED388" s="71" t="str">
        <f t="shared" si="6349"/>
        <v/>
      </c>
      <c r="EE388" s="71" t="str">
        <f t="shared" si="6350"/>
        <v/>
      </c>
      <c r="EF388" s="71" t="str">
        <f t="shared" si="6351"/>
        <v/>
      </c>
      <c r="EG388" s="71" t="str">
        <f t="shared" si="6352"/>
        <v/>
      </c>
      <c r="EH388" s="71" t="str">
        <f t="shared" si="6353"/>
        <v/>
      </c>
      <c r="EI388" s="71" t="str">
        <f t="shared" si="6354"/>
        <v/>
      </c>
      <c r="EJ388" s="71" t="str">
        <f t="shared" si="6355"/>
        <v/>
      </c>
      <c r="EK388" s="71" t="str">
        <f t="shared" si="6356"/>
        <v/>
      </c>
      <c r="EL388" s="71" t="str">
        <f t="shared" si="6357"/>
        <v/>
      </c>
      <c r="EM388" s="71" t="str">
        <f t="shared" si="6358"/>
        <v/>
      </c>
      <c r="EN388" s="71" t="str">
        <f t="shared" si="6359"/>
        <v/>
      </c>
      <c r="EO388" s="71" t="str">
        <f t="shared" si="6360"/>
        <v/>
      </c>
      <c r="EP388" s="71" t="str">
        <f t="shared" si="6361"/>
        <v/>
      </c>
      <c r="EQ388" s="71" t="str">
        <f t="shared" si="6362"/>
        <v/>
      </c>
      <c r="ER388" s="71" t="str">
        <f t="shared" si="6363"/>
        <v/>
      </c>
      <c r="ES388" s="71" t="str">
        <f t="shared" si="6364"/>
        <v/>
      </c>
      <c r="ET388" s="71" t="str">
        <f t="shared" si="6365"/>
        <v/>
      </c>
      <c r="EU388" s="71" t="str">
        <f t="shared" si="6366"/>
        <v/>
      </c>
      <c r="EV388" s="71" t="str">
        <f t="shared" si="6367"/>
        <v/>
      </c>
      <c r="EW388" s="71" t="str">
        <f t="shared" si="6368"/>
        <v/>
      </c>
      <c r="EX388" s="71" t="str">
        <f t="shared" si="6369"/>
        <v/>
      </c>
      <c r="EY388" s="71" t="str">
        <f t="shared" si="6370"/>
        <v/>
      </c>
      <c r="EZ388" s="71" t="str">
        <f t="shared" si="6371"/>
        <v/>
      </c>
      <c r="FA388" s="71" t="str">
        <f t="shared" si="6372"/>
        <v/>
      </c>
      <c r="FB388" s="71" t="str">
        <f t="shared" si="6373"/>
        <v/>
      </c>
      <c r="FC388" s="71" t="str">
        <f t="shared" si="6374"/>
        <v/>
      </c>
      <c r="FD388" s="71" t="str">
        <f t="shared" si="6375"/>
        <v/>
      </c>
      <c r="FE388" s="71" t="str">
        <f t="shared" si="6376"/>
        <v/>
      </c>
      <c r="FF388" s="71" t="str">
        <f t="shared" si="6377"/>
        <v/>
      </c>
      <c r="FG388" s="71" t="str">
        <f t="shared" si="6378"/>
        <v/>
      </c>
      <c r="FH388" s="71" t="str">
        <f t="shared" si="6379"/>
        <v/>
      </c>
      <c r="FI388" s="71" t="str">
        <f t="shared" si="6380"/>
        <v/>
      </c>
      <c r="FJ388" s="71" t="str">
        <f t="shared" si="6381"/>
        <v/>
      </c>
      <c r="FK388" s="71" t="str">
        <f t="shared" si="6382"/>
        <v/>
      </c>
      <c r="FL388" s="71" t="str">
        <f t="shared" si="6383"/>
        <v/>
      </c>
      <c r="FM388" s="71" t="str">
        <f t="shared" si="6384"/>
        <v/>
      </c>
      <c r="FN388" s="71" t="str">
        <f t="shared" si="6385"/>
        <v/>
      </c>
      <c r="FO388" s="71" t="str">
        <f t="shared" si="6386"/>
        <v/>
      </c>
      <c r="FP388" s="71" t="str">
        <f t="shared" si="6387"/>
        <v/>
      </c>
      <c r="FQ388" s="71" t="str">
        <f t="shared" si="6388"/>
        <v/>
      </c>
      <c r="FR388" s="71" t="str">
        <f t="shared" si="6389"/>
        <v/>
      </c>
      <c r="FS388" s="71" t="str">
        <f t="shared" si="6390"/>
        <v/>
      </c>
    </row>
    <row r="389" spans="1:175" ht="16.5">
      <c r="A389" s="134"/>
      <c r="B389" s="80" t="s">
        <v>1061</v>
      </c>
      <c r="C389" s="147" t="s">
        <v>1048</v>
      </c>
      <c r="K389" s="150"/>
      <c r="T389" s="152" t="s">
        <v>1062</v>
      </c>
      <c r="U389" s="85" t="s">
        <v>1050</v>
      </c>
      <c r="CN389" s="70" t="str">
        <f t="shared" si="6315"/>
        <v>InitUnitState('IK4G',,,,,,,,,,)</v>
      </c>
      <c r="CO389" s="70" t="str">
        <f t="shared" si="6316"/>
        <v>InitUnitNormal('IK4G',,,,,,,,,,)</v>
      </c>
      <c r="CP389" s="70" t="str">
        <f t="shared" si="6317"/>
        <v>InitUnitMagic('IK4G',,,,,,,,,,)</v>
      </c>
      <c r="CQ389" s="70" t="str">
        <f t="shared" si="6318"/>
        <v>InitUnitAdd('IK4G',,,,,,,,,,)</v>
      </c>
      <c r="CR389" s="70" t="str">
        <f t="shared" si="6319"/>
        <v>InitEquipData('IK4G',,"",,,,,'','','','','','',"ReplaceableTextures\\CommandButtons\\BTNSST13.blp")</v>
      </c>
      <c r="CU389" s="95" t="str">
        <f t="shared" si="6320"/>
        <v>|n</v>
      </c>
      <c r="CV389" s="61" t="str">
        <f t="shared" si="6011"/>
        <v>攻击|Cffffc926+50000|r，攻击|Cffffc926+12%|n|n|r|Cffaaaaaa○|CffFFD24D光之符印+1|r|r|n|n|Cff00ff7f点击穿戴或脱卸。|r</v>
      </c>
      <c r="CW389" s="60"/>
      <c r="CX389" s="60"/>
      <c r="CY389" s="60"/>
      <c r="CZ389" s="60"/>
      <c r="DA389" s="60"/>
      <c r="DB389" s="71" t="str">
        <f t="shared" si="6321"/>
        <v/>
      </c>
      <c r="DC389" s="71" t="str">
        <f t="shared" si="6322"/>
        <v/>
      </c>
      <c r="DD389" s="71" t="str">
        <f t="shared" si="6323"/>
        <v/>
      </c>
      <c r="DE389" s="71" t="str">
        <f t="shared" si="6324"/>
        <v/>
      </c>
      <c r="DF389" s="71" t="str">
        <f t="shared" si="6325"/>
        <v/>
      </c>
      <c r="DG389" s="71" t="str">
        <f t="shared" si="6326"/>
        <v/>
      </c>
      <c r="DH389" s="71" t="str">
        <f t="shared" si="6327"/>
        <v/>
      </c>
      <c r="DI389" s="71" t="str">
        <f t="shared" si="6328"/>
        <v/>
      </c>
      <c r="DJ389" s="71" t="str">
        <f t="shared" si="6329"/>
        <v/>
      </c>
      <c r="DK389" s="71" t="str">
        <f t="shared" si="6330"/>
        <v/>
      </c>
      <c r="DL389" s="71" t="str">
        <f t="shared" si="6331"/>
        <v/>
      </c>
      <c r="DM389" s="71" t="str">
        <f t="shared" si="6332"/>
        <v/>
      </c>
      <c r="DN389" s="71" t="str">
        <f t="shared" si="6333"/>
        <v/>
      </c>
      <c r="DO389" s="71" t="str">
        <f t="shared" si="6334"/>
        <v/>
      </c>
      <c r="DP389" s="71" t="str">
        <f t="shared" si="6335"/>
        <v/>
      </c>
      <c r="DQ389" s="71" t="str">
        <f t="shared" si="6336"/>
        <v/>
      </c>
      <c r="DR389" s="71" t="str">
        <f t="shared" si="6337"/>
        <v/>
      </c>
      <c r="DS389" s="71" t="str">
        <f t="shared" si="6338"/>
        <v/>
      </c>
      <c r="DT389" s="71" t="str">
        <f t="shared" si="6339"/>
        <v/>
      </c>
      <c r="DU389" s="71" t="str">
        <f t="shared" si="6340"/>
        <v/>
      </c>
      <c r="DV389" s="71" t="str">
        <f t="shared" si="6341"/>
        <v/>
      </c>
      <c r="DW389" s="71" t="str">
        <f t="shared" si="6342"/>
        <v/>
      </c>
      <c r="DX389" s="71" t="str">
        <f t="shared" si="6343"/>
        <v/>
      </c>
      <c r="DY389" s="71" t="str">
        <f t="shared" si="6344"/>
        <v/>
      </c>
      <c r="DZ389" s="71" t="str">
        <f t="shared" si="6345"/>
        <v/>
      </c>
      <c r="EA389" s="71" t="str">
        <f t="shared" si="6346"/>
        <v/>
      </c>
      <c r="EB389" s="71" t="str">
        <f t="shared" si="6347"/>
        <v/>
      </c>
      <c r="EC389" s="71" t="str">
        <f t="shared" si="6348"/>
        <v/>
      </c>
      <c r="ED389" s="71" t="str">
        <f t="shared" si="6349"/>
        <v/>
      </c>
      <c r="EE389" s="71" t="str">
        <f t="shared" si="6350"/>
        <v/>
      </c>
      <c r="EF389" s="71" t="str">
        <f t="shared" si="6351"/>
        <v/>
      </c>
      <c r="EG389" s="71" t="str">
        <f t="shared" si="6352"/>
        <v/>
      </c>
      <c r="EH389" s="71" t="str">
        <f t="shared" si="6353"/>
        <v/>
      </c>
      <c r="EI389" s="71" t="str">
        <f t="shared" si="6354"/>
        <v/>
      </c>
      <c r="EJ389" s="71" t="str">
        <f t="shared" si="6355"/>
        <v/>
      </c>
      <c r="EK389" s="71" t="str">
        <f t="shared" si="6356"/>
        <v/>
      </c>
      <c r="EL389" s="71" t="str">
        <f t="shared" si="6357"/>
        <v/>
      </c>
      <c r="EM389" s="71" t="str">
        <f t="shared" si="6358"/>
        <v/>
      </c>
      <c r="EN389" s="71" t="str">
        <f t="shared" si="6359"/>
        <v/>
      </c>
      <c r="EO389" s="71" t="str">
        <f t="shared" si="6360"/>
        <v/>
      </c>
      <c r="EP389" s="71" t="str">
        <f t="shared" si="6361"/>
        <v/>
      </c>
      <c r="EQ389" s="71" t="str">
        <f t="shared" si="6362"/>
        <v/>
      </c>
      <c r="ER389" s="71" t="str">
        <f t="shared" si="6363"/>
        <v/>
      </c>
      <c r="ES389" s="71" t="str">
        <f t="shared" si="6364"/>
        <v/>
      </c>
      <c r="ET389" s="71" t="str">
        <f t="shared" si="6365"/>
        <v/>
      </c>
      <c r="EU389" s="71" t="str">
        <f t="shared" si="6366"/>
        <v/>
      </c>
      <c r="EV389" s="71" t="str">
        <f t="shared" si="6367"/>
        <v/>
      </c>
      <c r="EW389" s="71" t="str">
        <f t="shared" si="6368"/>
        <v/>
      </c>
      <c r="EX389" s="71" t="str">
        <f t="shared" si="6369"/>
        <v/>
      </c>
      <c r="EY389" s="71" t="str">
        <f t="shared" si="6370"/>
        <v/>
      </c>
      <c r="EZ389" s="71" t="str">
        <f t="shared" si="6371"/>
        <v/>
      </c>
      <c r="FA389" s="71" t="str">
        <f t="shared" si="6372"/>
        <v/>
      </c>
      <c r="FB389" s="71" t="str">
        <f t="shared" si="6373"/>
        <v/>
      </c>
      <c r="FC389" s="71" t="str">
        <f t="shared" si="6374"/>
        <v/>
      </c>
      <c r="FD389" s="71" t="str">
        <f t="shared" si="6375"/>
        <v/>
      </c>
      <c r="FE389" s="71" t="str">
        <f t="shared" si="6376"/>
        <v/>
      </c>
      <c r="FF389" s="71" t="str">
        <f t="shared" si="6377"/>
        <v/>
      </c>
      <c r="FG389" s="71" t="str">
        <f t="shared" si="6378"/>
        <v/>
      </c>
      <c r="FH389" s="71" t="str">
        <f t="shared" si="6379"/>
        <v/>
      </c>
      <c r="FI389" s="71" t="str">
        <f t="shared" si="6380"/>
        <v/>
      </c>
      <c r="FJ389" s="71" t="str">
        <f t="shared" si="6381"/>
        <v/>
      </c>
      <c r="FK389" s="71" t="str">
        <f t="shared" si="6382"/>
        <v/>
      </c>
      <c r="FL389" s="71" t="str">
        <f t="shared" si="6383"/>
        <v/>
      </c>
      <c r="FM389" s="71" t="str">
        <f t="shared" si="6384"/>
        <v/>
      </c>
      <c r="FN389" s="71" t="str">
        <f t="shared" si="6385"/>
        <v/>
      </c>
      <c r="FO389" s="71" t="str">
        <f t="shared" si="6386"/>
        <v/>
      </c>
      <c r="FP389" s="71" t="str">
        <f t="shared" si="6387"/>
        <v/>
      </c>
      <c r="FQ389" s="71" t="str">
        <f t="shared" si="6388"/>
        <v/>
      </c>
      <c r="FR389" s="71" t="str">
        <f t="shared" si="6389"/>
        <v/>
      </c>
      <c r="FS389" s="71" t="str">
        <f t="shared" si="6390"/>
        <v/>
      </c>
    </row>
    <row r="390" spans="1:175" ht="16.5">
      <c r="A390" s="134"/>
      <c r="B390" s="80" t="s">
        <v>1063</v>
      </c>
      <c r="C390" s="147" t="s">
        <v>1048</v>
      </c>
      <c r="K390" s="150"/>
      <c r="T390" s="152" t="s">
        <v>1064</v>
      </c>
      <c r="U390" s="85" t="s">
        <v>1050</v>
      </c>
      <c r="CN390" s="70" t="str">
        <f t="shared" si="6315"/>
        <v>InitUnitState('IK4H',,,,,,,,,,)</v>
      </c>
      <c r="CO390" s="70" t="str">
        <f t="shared" si="6316"/>
        <v>InitUnitNormal('IK4H',,,,,,,,,,)</v>
      </c>
      <c r="CP390" s="70" t="str">
        <f t="shared" si="6317"/>
        <v>InitUnitMagic('IK4H',,,,,,,,,,)</v>
      </c>
      <c r="CQ390" s="70" t="str">
        <f t="shared" si="6318"/>
        <v>InitUnitAdd('IK4H',,,,,,,,,,)</v>
      </c>
      <c r="CR390" s="70" t="str">
        <f t="shared" si="6319"/>
        <v>InitEquipData('IK4H',,"",,,,,'','','','','','',"ReplaceableTextures\\CommandButtons\\BTNSST13.blp")</v>
      </c>
      <c r="CU390" s="95" t="str">
        <f t="shared" si="6320"/>
        <v>|n</v>
      </c>
      <c r="CV390" s="61" t="str">
        <f t="shared" si="6011"/>
        <v>攻击|Cffffc926+50000|r，攻击|Cffffc926+12%|n|n|r|Cffaaaaaa○|CffFFD24D雷之符印+1|r|r|n|n|Cff00ff7f点击穿戴或脱卸。|r</v>
      </c>
      <c r="CW390" s="60"/>
      <c r="CX390" s="60"/>
      <c r="CY390" s="60"/>
      <c r="CZ390" s="60"/>
      <c r="DA390" s="60"/>
      <c r="DB390" s="71" t="str">
        <f t="shared" si="6321"/>
        <v/>
      </c>
      <c r="DC390" s="71" t="str">
        <f t="shared" si="6322"/>
        <v/>
      </c>
      <c r="DD390" s="71" t="str">
        <f t="shared" si="6323"/>
        <v/>
      </c>
      <c r="DE390" s="71" t="str">
        <f t="shared" si="6324"/>
        <v/>
      </c>
      <c r="DF390" s="71" t="str">
        <f t="shared" si="6325"/>
        <v/>
      </c>
      <c r="DG390" s="71" t="str">
        <f t="shared" si="6326"/>
        <v/>
      </c>
      <c r="DH390" s="71" t="str">
        <f t="shared" si="6327"/>
        <v/>
      </c>
      <c r="DI390" s="71" t="str">
        <f t="shared" si="6328"/>
        <v/>
      </c>
      <c r="DJ390" s="71" t="str">
        <f t="shared" si="6329"/>
        <v/>
      </c>
      <c r="DK390" s="71" t="str">
        <f t="shared" si="6330"/>
        <v/>
      </c>
      <c r="DL390" s="71" t="str">
        <f t="shared" si="6331"/>
        <v/>
      </c>
      <c r="DM390" s="71" t="str">
        <f t="shared" si="6332"/>
        <v/>
      </c>
      <c r="DN390" s="71" t="str">
        <f t="shared" si="6333"/>
        <v/>
      </c>
      <c r="DO390" s="71" t="str">
        <f t="shared" si="6334"/>
        <v/>
      </c>
      <c r="DP390" s="71" t="str">
        <f t="shared" si="6335"/>
        <v/>
      </c>
      <c r="DQ390" s="71" t="str">
        <f t="shared" si="6336"/>
        <v/>
      </c>
      <c r="DR390" s="71" t="str">
        <f t="shared" si="6337"/>
        <v/>
      </c>
      <c r="DS390" s="71" t="str">
        <f t="shared" si="6338"/>
        <v/>
      </c>
      <c r="DT390" s="71" t="str">
        <f t="shared" si="6339"/>
        <v/>
      </c>
      <c r="DU390" s="71" t="str">
        <f t="shared" si="6340"/>
        <v/>
      </c>
      <c r="DV390" s="71" t="str">
        <f t="shared" si="6341"/>
        <v/>
      </c>
      <c r="DW390" s="71" t="str">
        <f t="shared" si="6342"/>
        <v/>
      </c>
      <c r="DX390" s="71" t="str">
        <f t="shared" si="6343"/>
        <v/>
      </c>
      <c r="DY390" s="71" t="str">
        <f t="shared" si="6344"/>
        <v/>
      </c>
      <c r="DZ390" s="71" t="str">
        <f t="shared" si="6345"/>
        <v/>
      </c>
      <c r="EA390" s="71" t="str">
        <f t="shared" si="6346"/>
        <v/>
      </c>
      <c r="EB390" s="71" t="str">
        <f t="shared" si="6347"/>
        <v/>
      </c>
      <c r="EC390" s="71" t="str">
        <f t="shared" si="6348"/>
        <v/>
      </c>
      <c r="ED390" s="71" t="str">
        <f t="shared" si="6349"/>
        <v/>
      </c>
      <c r="EE390" s="71" t="str">
        <f t="shared" si="6350"/>
        <v/>
      </c>
      <c r="EF390" s="71" t="str">
        <f t="shared" si="6351"/>
        <v/>
      </c>
      <c r="EG390" s="71" t="str">
        <f t="shared" si="6352"/>
        <v/>
      </c>
      <c r="EH390" s="71" t="str">
        <f t="shared" si="6353"/>
        <v/>
      </c>
      <c r="EI390" s="71" t="str">
        <f t="shared" si="6354"/>
        <v/>
      </c>
      <c r="EJ390" s="71" t="str">
        <f t="shared" si="6355"/>
        <v/>
      </c>
      <c r="EK390" s="71" t="str">
        <f t="shared" si="6356"/>
        <v/>
      </c>
      <c r="EL390" s="71" t="str">
        <f t="shared" si="6357"/>
        <v/>
      </c>
      <c r="EM390" s="71" t="str">
        <f t="shared" si="6358"/>
        <v/>
      </c>
      <c r="EN390" s="71" t="str">
        <f t="shared" si="6359"/>
        <v/>
      </c>
      <c r="EO390" s="71" t="str">
        <f t="shared" si="6360"/>
        <v/>
      </c>
      <c r="EP390" s="71" t="str">
        <f t="shared" si="6361"/>
        <v/>
      </c>
      <c r="EQ390" s="71" t="str">
        <f t="shared" si="6362"/>
        <v/>
      </c>
      <c r="ER390" s="71" t="str">
        <f t="shared" si="6363"/>
        <v/>
      </c>
      <c r="ES390" s="71" t="str">
        <f t="shared" si="6364"/>
        <v/>
      </c>
      <c r="ET390" s="71" t="str">
        <f t="shared" si="6365"/>
        <v/>
      </c>
      <c r="EU390" s="71" t="str">
        <f t="shared" si="6366"/>
        <v/>
      </c>
      <c r="EV390" s="71" t="str">
        <f t="shared" si="6367"/>
        <v/>
      </c>
      <c r="EW390" s="71" t="str">
        <f t="shared" si="6368"/>
        <v/>
      </c>
      <c r="EX390" s="71" t="str">
        <f t="shared" si="6369"/>
        <v/>
      </c>
      <c r="EY390" s="71" t="str">
        <f t="shared" si="6370"/>
        <v/>
      </c>
      <c r="EZ390" s="71" t="str">
        <f t="shared" si="6371"/>
        <v/>
      </c>
      <c r="FA390" s="71" t="str">
        <f t="shared" si="6372"/>
        <v/>
      </c>
      <c r="FB390" s="71" t="str">
        <f t="shared" si="6373"/>
        <v/>
      </c>
      <c r="FC390" s="71" t="str">
        <f t="shared" si="6374"/>
        <v/>
      </c>
      <c r="FD390" s="71" t="str">
        <f t="shared" si="6375"/>
        <v/>
      </c>
      <c r="FE390" s="71" t="str">
        <f t="shared" si="6376"/>
        <v/>
      </c>
      <c r="FF390" s="71" t="str">
        <f t="shared" si="6377"/>
        <v/>
      </c>
      <c r="FG390" s="71" t="str">
        <f t="shared" si="6378"/>
        <v/>
      </c>
      <c r="FH390" s="71" t="str">
        <f t="shared" si="6379"/>
        <v/>
      </c>
      <c r="FI390" s="71" t="str">
        <f t="shared" si="6380"/>
        <v/>
      </c>
      <c r="FJ390" s="71" t="str">
        <f t="shared" si="6381"/>
        <v/>
      </c>
      <c r="FK390" s="71" t="str">
        <f t="shared" si="6382"/>
        <v/>
      </c>
      <c r="FL390" s="71" t="str">
        <f t="shared" si="6383"/>
        <v/>
      </c>
      <c r="FM390" s="71" t="str">
        <f t="shared" si="6384"/>
        <v/>
      </c>
      <c r="FN390" s="71" t="str">
        <f t="shared" si="6385"/>
        <v/>
      </c>
      <c r="FO390" s="71" t="str">
        <f t="shared" si="6386"/>
        <v/>
      </c>
      <c r="FP390" s="71" t="str">
        <f t="shared" si="6387"/>
        <v/>
      </c>
      <c r="FQ390" s="71" t="str">
        <f t="shared" si="6388"/>
        <v/>
      </c>
      <c r="FR390" s="71" t="str">
        <f t="shared" si="6389"/>
        <v/>
      </c>
      <c r="FS390" s="71" t="str">
        <f t="shared" si="6390"/>
        <v/>
      </c>
    </row>
    <row r="391" spans="1:175" ht="16.5">
      <c r="A391" s="134"/>
      <c r="B391" s="80" t="s">
        <v>1065</v>
      </c>
      <c r="C391" s="147" t="s">
        <v>1048</v>
      </c>
      <c r="K391" s="151"/>
      <c r="T391" s="152" t="s">
        <v>1066</v>
      </c>
      <c r="U391" s="85" t="s">
        <v>1050</v>
      </c>
      <c r="CN391" s="70" t="str">
        <f t="shared" si="6315"/>
        <v>InitUnitState('IK4I',,,,,,,,,,)</v>
      </c>
      <c r="CO391" s="70" t="str">
        <f t="shared" si="6316"/>
        <v>InitUnitNormal('IK4I',,,,,,,,,,)</v>
      </c>
      <c r="CP391" s="70" t="str">
        <f t="shared" si="6317"/>
        <v>InitUnitMagic('IK4I',,,,,,,,,,)</v>
      </c>
      <c r="CQ391" s="70" t="str">
        <f t="shared" si="6318"/>
        <v>InitUnitAdd('IK4I',,,,,,,,,,)</v>
      </c>
      <c r="CR391" s="70" t="str">
        <f t="shared" si="6319"/>
        <v>InitEquipData('IK4I',,"",,,,,'','','','','','',"ReplaceableTextures\\CommandButtons\\BTNSST13.blp")</v>
      </c>
      <c r="CU391" s="95" t="str">
        <f t="shared" si="6320"/>
        <v>|n</v>
      </c>
      <c r="CV391" s="61" t="str">
        <f t="shared" si="6011"/>
        <v>攻击|Cffffc926+50000|r，攻击|Cffffc926+12%|n|n|r|Cffaaaaaa○|CffFFD24D暗之符印+1|r|r|n|n|Cff00ff7f点击穿戴或脱卸。|r</v>
      </c>
      <c r="CW391" s="60"/>
      <c r="CX391" s="60"/>
      <c r="CY391" s="60"/>
      <c r="CZ391" s="60"/>
      <c r="DA391" s="60"/>
      <c r="DB391" s="71" t="str">
        <f t="shared" si="6321"/>
        <v/>
      </c>
      <c r="DC391" s="71" t="str">
        <f t="shared" si="6322"/>
        <v/>
      </c>
      <c r="DD391" s="71" t="str">
        <f t="shared" si="6323"/>
        <v/>
      </c>
      <c r="DE391" s="71" t="str">
        <f t="shared" si="6324"/>
        <v/>
      </c>
      <c r="DF391" s="71" t="str">
        <f t="shared" si="6325"/>
        <v/>
      </c>
      <c r="DG391" s="71" t="str">
        <f t="shared" si="6326"/>
        <v/>
      </c>
      <c r="DH391" s="71" t="str">
        <f t="shared" si="6327"/>
        <v/>
      </c>
      <c r="DI391" s="71" t="str">
        <f t="shared" si="6328"/>
        <v/>
      </c>
      <c r="DJ391" s="71" t="str">
        <f t="shared" si="6329"/>
        <v/>
      </c>
      <c r="DK391" s="71" t="str">
        <f t="shared" si="6330"/>
        <v/>
      </c>
      <c r="DL391" s="71" t="str">
        <f t="shared" si="6331"/>
        <v/>
      </c>
      <c r="DM391" s="71" t="str">
        <f t="shared" si="6332"/>
        <v/>
      </c>
      <c r="DN391" s="71" t="str">
        <f t="shared" si="6333"/>
        <v/>
      </c>
      <c r="DO391" s="71" t="str">
        <f t="shared" si="6334"/>
        <v/>
      </c>
      <c r="DP391" s="71" t="str">
        <f t="shared" si="6335"/>
        <v/>
      </c>
      <c r="DQ391" s="71" t="str">
        <f t="shared" si="6336"/>
        <v/>
      </c>
      <c r="DR391" s="71" t="str">
        <f t="shared" si="6337"/>
        <v/>
      </c>
      <c r="DS391" s="71" t="str">
        <f t="shared" si="6338"/>
        <v/>
      </c>
      <c r="DT391" s="71" t="str">
        <f t="shared" si="6339"/>
        <v/>
      </c>
      <c r="DU391" s="71" t="str">
        <f t="shared" si="6340"/>
        <v/>
      </c>
      <c r="DV391" s="71" t="str">
        <f t="shared" si="6341"/>
        <v/>
      </c>
      <c r="DW391" s="71" t="str">
        <f t="shared" si="6342"/>
        <v/>
      </c>
      <c r="DX391" s="71" t="str">
        <f t="shared" si="6343"/>
        <v/>
      </c>
      <c r="DY391" s="71" t="str">
        <f t="shared" si="6344"/>
        <v/>
      </c>
      <c r="DZ391" s="71" t="str">
        <f t="shared" si="6345"/>
        <v/>
      </c>
      <c r="EA391" s="71" t="str">
        <f t="shared" si="6346"/>
        <v/>
      </c>
      <c r="EB391" s="71" t="str">
        <f t="shared" si="6347"/>
        <v/>
      </c>
      <c r="EC391" s="71" t="str">
        <f t="shared" si="6348"/>
        <v/>
      </c>
      <c r="ED391" s="71" t="str">
        <f t="shared" si="6349"/>
        <v/>
      </c>
      <c r="EE391" s="71" t="str">
        <f t="shared" si="6350"/>
        <v/>
      </c>
      <c r="EF391" s="71" t="str">
        <f t="shared" si="6351"/>
        <v/>
      </c>
      <c r="EG391" s="71" t="str">
        <f t="shared" si="6352"/>
        <v/>
      </c>
      <c r="EH391" s="71" t="str">
        <f t="shared" si="6353"/>
        <v/>
      </c>
      <c r="EI391" s="71" t="str">
        <f t="shared" si="6354"/>
        <v/>
      </c>
      <c r="EJ391" s="71" t="str">
        <f t="shared" si="6355"/>
        <v/>
      </c>
      <c r="EK391" s="71" t="str">
        <f t="shared" si="6356"/>
        <v/>
      </c>
      <c r="EL391" s="71" t="str">
        <f t="shared" si="6357"/>
        <v/>
      </c>
      <c r="EM391" s="71" t="str">
        <f t="shared" si="6358"/>
        <v/>
      </c>
      <c r="EN391" s="71" t="str">
        <f t="shared" si="6359"/>
        <v/>
      </c>
      <c r="EO391" s="71" t="str">
        <f t="shared" si="6360"/>
        <v/>
      </c>
      <c r="EP391" s="71" t="str">
        <f t="shared" si="6361"/>
        <v/>
      </c>
      <c r="EQ391" s="71" t="str">
        <f t="shared" si="6362"/>
        <v/>
      </c>
      <c r="ER391" s="71" t="str">
        <f t="shared" si="6363"/>
        <v/>
      </c>
      <c r="ES391" s="71" t="str">
        <f t="shared" si="6364"/>
        <v/>
      </c>
      <c r="ET391" s="71" t="str">
        <f t="shared" si="6365"/>
        <v/>
      </c>
      <c r="EU391" s="71" t="str">
        <f t="shared" si="6366"/>
        <v/>
      </c>
      <c r="EV391" s="71" t="str">
        <f t="shared" si="6367"/>
        <v/>
      </c>
      <c r="EW391" s="71" t="str">
        <f t="shared" si="6368"/>
        <v/>
      </c>
      <c r="EX391" s="71" t="str">
        <f t="shared" si="6369"/>
        <v/>
      </c>
      <c r="EY391" s="71" t="str">
        <f t="shared" si="6370"/>
        <v/>
      </c>
      <c r="EZ391" s="71" t="str">
        <f t="shared" si="6371"/>
        <v/>
      </c>
      <c r="FA391" s="71" t="str">
        <f t="shared" si="6372"/>
        <v/>
      </c>
      <c r="FB391" s="71" t="str">
        <f t="shared" si="6373"/>
        <v/>
      </c>
      <c r="FC391" s="71" t="str">
        <f t="shared" si="6374"/>
        <v/>
      </c>
      <c r="FD391" s="71" t="str">
        <f t="shared" si="6375"/>
        <v/>
      </c>
      <c r="FE391" s="71" t="str">
        <f t="shared" si="6376"/>
        <v/>
      </c>
      <c r="FF391" s="71" t="str">
        <f t="shared" si="6377"/>
        <v/>
      </c>
      <c r="FG391" s="71" t="str">
        <f t="shared" si="6378"/>
        <v/>
      </c>
      <c r="FH391" s="71" t="str">
        <f t="shared" si="6379"/>
        <v/>
      </c>
      <c r="FI391" s="71" t="str">
        <f t="shared" si="6380"/>
        <v/>
      </c>
      <c r="FJ391" s="71" t="str">
        <f t="shared" si="6381"/>
        <v/>
      </c>
      <c r="FK391" s="71" t="str">
        <f t="shared" si="6382"/>
        <v/>
      </c>
      <c r="FL391" s="71" t="str">
        <f t="shared" si="6383"/>
        <v/>
      </c>
      <c r="FM391" s="71" t="str">
        <f t="shared" si="6384"/>
        <v/>
      </c>
      <c r="FN391" s="71" t="str">
        <f t="shared" si="6385"/>
        <v/>
      </c>
      <c r="FO391" s="71" t="str">
        <f t="shared" si="6386"/>
        <v/>
      </c>
      <c r="FP391" s="71" t="str">
        <f t="shared" si="6387"/>
        <v/>
      </c>
      <c r="FQ391" s="71" t="str">
        <f t="shared" si="6388"/>
        <v/>
      </c>
      <c r="FR391" s="71" t="str">
        <f t="shared" si="6389"/>
        <v/>
      </c>
      <c r="FS391" s="71" t="str">
        <f t="shared" si="6390"/>
        <v/>
      </c>
    </row>
    <row r="392" spans="1:175" ht="16.5">
      <c r="A392" s="134"/>
      <c r="B392" s="80" t="s">
        <v>1067</v>
      </c>
      <c r="C392" s="147" t="s">
        <v>1068</v>
      </c>
      <c r="T392" s="152" t="s">
        <v>1069</v>
      </c>
      <c r="U392" s="85" t="s">
        <v>1070</v>
      </c>
      <c r="CN392" s="70" t="str">
        <f t="shared" si="6012"/>
        <v>InitUnitState('IK5A',,,,,,,,,,)</v>
      </c>
      <c r="CO392" s="70" t="str">
        <f t="shared" si="6013"/>
        <v>InitUnitNormal('IK5A',,,,,,,,,,)</v>
      </c>
      <c r="CP392" s="70" t="str">
        <f t="shared" si="6014"/>
        <v>InitUnitMagic('IK5A',,,,,,,,,,)</v>
      </c>
      <c r="CQ392" s="70" t="str">
        <f t="shared" si="6015"/>
        <v>InitUnitAdd('IK5A',,,,,,,,,,)</v>
      </c>
      <c r="CR392" s="70" t="str">
        <f>"InitEquipData('"&amp;B392&amp;"',"&amp;D392&amp;","&amp;CR$1&amp;A392&amp;CR$1&amp;","&amp;E392&amp;","&amp;I392&amp;","&amp;F392&amp;","&amp;G392&amp;",'"&amp;J392&amp;"','"&amp;K392&amp;"','"&amp;L392&amp;"','"&amp;M392&amp;"','"&amp;N392&amp;"','"&amp;O392&amp;"',"&amp;CR$1&amp;U401&amp;CR$1&amp;")"</f>
        <v>InitEquipData('IK5A',,"",,,,,'','','','','','',"ReplaceableTextures\\CommandButtons\\BTNSST14.blp")</v>
      </c>
      <c r="CU392" s="95" t="str">
        <f t="shared" si="6016"/>
        <v>|n</v>
      </c>
      <c r="CV392" s="61" t="str">
        <f t="shared" si="6011"/>
        <v>护甲穿透|Cffffc926+150|n|n|r|Cffaaaaaa○刻印槽 【空】|r|n|n|Cff00ff7f点击穿戴或脱卸。|r</v>
      </c>
      <c r="CW392" s="60"/>
      <c r="CX392" s="60"/>
      <c r="CY392" s="60"/>
      <c r="CZ392" s="60"/>
      <c r="DA392" s="60"/>
      <c r="DB392" s="71" t="str">
        <f t="shared" si="6017"/>
        <v/>
      </c>
      <c r="DC392" s="71" t="str">
        <f t="shared" si="6018"/>
        <v/>
      </c>
      <c r="DD392" s="71" t="str">
        <f t="shared" si="6019"/>
        <v/>
      </c>
      <c r="DE392" s="71" t="str">
        <f t="shared" si="6020"/>
        <v/>
      </c>
      <c r="DF392" s="71" t="str">
        <f t="shared" si="6021"/>
        <v/>
      </c>
      <c r="DG392" s="71" t="str">
        <f t="shared" si="6022"/>
        <v/>
      </c>
      <c r="DH392" s="71" t="str">
        <f t="shared" si="6023"/>
        <v/>
      </c>
      <c r="DI392" s="71" t="str">
        <f t="shared" si="6024"/>
        <v/>
      </c>
      <c r="DJ392" s="71" t="str">
        <f t="shared" si="6025"/>
        <v/>
      </c>
      <c r="DK392" s="71" t="str">
        <f t="shared" si="6026"/>
        <v/>
      </c>
      <c r="DL392" s="71" t="str">
        <f t="shared" si="6027"/>
        <v/>
      </c>
      <c r="DM392" s="71" t="str">
        <f t="shared" si="6028"/>
        <v/>
      </c>
      <c r="DN392" s="71" t="str">
        <f t="shared" si="6029"/>
        <v/>
      </c>
      <c r="DO392" s="71" t="str">
        <f t="shared" si="6030"/>
        <v/>
      </c>
      <c r="DP392" s="71" t="str">
        <f t="shared" si="6031"/>
        <v/>
      </c>
      <c r="DQ392" s="71" t="str">
        <f t="shared" si="6032"/>
        <v/>
      </c>
      <c r="DR392" s="71" t="str">
        <f t="shared" si="6033"/>
        <v/>
      </c>
      <c r="DS392" s="71" t="str">
        <f t="shared" si="6034"/>
        <v/>
      </c>
      <c r="DT392" s="71" t="str">
        <f t="shared" si="6035"/>
        <v/>
      </c>
      <c r="DU392" s="71" t="str">
        <f t="shared" si="6036"/>
        <v/>
      </c>
      <c r="DV392" s="71" t="str">
        <f t="shared" si="6037"/>
        <v/>
      </c>
      <c r="DW392" s="71" t="str">
        <f t="shared" si="6038"/>
        <v/>
      </c>
      <c r="DX392" s="71" t="str">
        <f t="shared" si="6039"/>
        <v/>
      </c>
      <c r="DY392" s="71" t="str">
        <f t="shared" si="6040"/>
        <v/>
      </c>
      <c r="DZ392" s="71" t="str">
        <f t="shared" si="6041"/>
        <v/>
      </c>
      <c r="EA392" s="71" t="str">
        <f t="shared" si="6042"/>
        <v/>
      </c>
      <c r="EB392" s="71" t="str">
        <f t="shared" si="6043"/>
        <v/>
      </c>
      <c r="EC392" s="71" t="str">
        <f t="shared" si="6044"/>
        <v/>
      </c>
      <c r="ED392" s="71" t="str">
        <f t="shared" si="6045"/>
        <v/>
      </c>
      <c r="EE392" s="71" t="str">
        <f t="shared" si="6046"/>
        <v/>
      </c>
      <c r="EF392" s="71" t="str">
        <f t="shared" si="6047"/>
        <v/>
      </c>
      <c r="EG392" s="71" t="str">
        <f t="shared" si="6048"/>
        <v/>
      </c>
      <c r="EH392" s="71" t="str">
        <f t="shared" si="6049"/>
        <v/>
      </c>
      <c r="EI392" s="71" t="str">
        <f t="shared" si="6050"/>
        <v/>
      </c>
      <c r="EJ392" s="71" t="str">
        <f t="shared" si="6051"/>
        <v/>
      </c>
      <c r="EK392" s="71" t="str">
        <f t="shared" si="6052"/>
        <v/>
      </c>
      <c r="EL392" s="71" t="str">
        <f t="shared" si="6053"/>
        <v/>
      </c>
      <c r="EM392" s="71" t="str">
        <f t="shared" si="6054"/>
        <v/>
      </c>
      <c r="EN392" s="71" t="str">
        <f t="shared" si="6055"/>
        <v/>
      </c>
      <c r="EO392" s="71" t="str">
        <f t="shared" si="6056"/>
        <v/>
      </c>
      <c r="EP392" s="71" t="str">
        <f t="shared" si="6057"/>
        <v/>
      </c>
      <c r="EQ392" s="71" t="str">
        <f t="shared" si="6058"/>
        <v/>
      </c>
      <c r="ER392" s="71" t="str">
        <f t="shared" si="6059"/>
        <v/>
      </c>
      <c r="ES392" s="71" t="str">
        <f t="shared" si="6060"/>
        <v/>
      </c>
      <c r="ET392" s="71" t="str">
        <f t="shared" si="6061"/>
        <v/>
      </c>
      <c r="EU392" s="71" t="str">
        <f t="shared" si="6062"/>
        <v/>
      </c>
      <c r="EV392" s="71" t="str">
        <f t="shared" si="6063"/>
        <v/>
      </c>
      <c r="EW392" s="71" t="str">
        <f t="shared" si="6064"/>
        <v/>
      </c>
      <c r="EX392" s="71" t="str">
        <f t="shared" si="6065"/>
        <v/>
      </c>
      <c r="EY392" s="71" t="str">
        <f t="shared" si="6066"/>
        <v/>
      </c>
      <c r="EZ392" s="71" t="str">
        <f t="shared" si="6067"/>
        <v/>
      </c>
      <c r="FA392" s="71" t="str">
        <f t="shared" si="6068"/>
        <v/>
      </c>
      <c r="FB392" s="71" t="str">
        <f t="shared" si="6069"/>
        <v/>
      </c>
      <c r="FC392" s="71" t="str">
        <f t="shared" si="6070"/>
        <v/>
      </c>
      <c r="FD392" s="71" t="str">
        <f t="shared" si="6071"/>
        <v/>
      </c>
      <c r="FE392" s="71" t="str">
        <f t="shared" si="6072"/>
        <v/>
      </c>
      <c r="FF392" s="71" t="str">
        <f t="shared" si="6073"/>
        <v/>
      </c>
      <c r="FG392" s="71" t="str">
        <f t="shared" si="6074"/>
        <v/>
      </c>
      <c r="FH392" s="71" t="str">
        <f t="shared" si="6075"/>
        <v/>
      </c>
      <c r="FI392" s="71" t="str">
        <f t="shared" si="6076"/>
        <v/>
      </c>
      <c r="FJ392" s="71" t="str">
        <f t="shared" si="6077"/>
        <v/>
      </c>
      <c r="FK392" s="71" t="str">
        <f t="shared" si="6078"/>
        <v/>
      </c>
      <c r="FL392" s="71" t="str">
        <f t="shared" si="6079"/>
        <v/>
      </c>
      <c r="FM392" s="71" t="str">
        <f t="shared" si="6080"/>
        <v/>
      </c>
      <c r="FN392" s="71" t="str">
        <f t="shared" si="6081"/>
        <v/>
      </c>
      <c r="FO392" s="71" t="str">
        <f t="shared" si="6082"/>
        <v/>
      </c>
      <c r="FP392" s="71" t="str">
        <f t="shared" si="6083"/>
        <v/>
      </c>
      <c r="FQ392" s="71" t="str">
        <f t="shared" si="6084"/>
        <v/>
      </c>
      <c r="FR392" s="71" t="str">
        <f t="shared" si="6085"/>
        <v/>
      </c>
      <c r="FS392" s="71" t="str">
        <f t="shared" si="6086"/>
        <v/>
      </c>
    </row>
    <row r="393" spans="1:175" ht="16.5">
      <c r="A393" s="134"/>
      <c r="B393" s="80" t="s">
        <v>1071</v>
      </c>
      <c r="C393" s="147" t="s">
        <v>1068</v>
      </c>
      <c r="K393" s="149"/>
      <c r="T393" s="152" t="s">
        <v>1072</v>
      </c>
      <c r="U393" s="85" t="s">
        <v>1070</v>
      </c>
      <c r="CN393" s="70" t="str">
        <f t="shared" ref="CN393:CN400" si="6391">"InitUnitState('"&amp;B393&amp;"',"&amp;V393&amp;","&amp;W393&amp;","&amp;X393&amp;","&amp;Y393&amp;","&amp;Z393&amp;","&amp;AA393&amp;","&amp;AB393&amp;","&amp;AC393&amp;","&amp;AD393&amp;","&amp;AE393&amp;")"</f>
        <v>InitUnitState('IK5B',,,,,,,,,,)</v>
      </c>
      <c r="CO393" s="70" t="str">
        <f t="shared" ref="CO393:CO400" si="6392">"InitUnitNormal('"&amp;B393&amp;"',"&amp;AF393&amp;","&amp;AG393&amp;","&amp;AH393&amp;","&amp;AI393&amp;","&amp;AJ393&amp;","&amp;AK393&amp;","&amp;AL393&amp;","&amp;AM393&amp;","&amp;AN393&amp;","&amp;AO393&amp;")"</f>
        <v>InitUnitNormal('IK5B',,,,,,,,,,)</v>
      </c>
      <c r="CP393" s="70" t="str">
        <f t="shared" ref="CP393:CP400" si="6393">"InitUnitMagic('"&amp;B393&amp;"',"&amp;AP393&amp;","&amp;AQ393&amp;","&amp;AR393&amp;","&amp;AS393&amp;","&amp;AT393&amp;","&amp;AU393&amp;","&amp;AV393&amp;","&amp;AW393&amp;","&amp;BI393&amp;","&amp;BJ393&amp;")"</f>
        <v>InitUnitMagic('IK5B',,,,,,,,,,)</v>
      </c>
      <c r="CQ393" s="70" t="str">
        <f t="shared" ref="CQ393:CQ400" si="6394">"InitUnitAdd('"&amp;B393&amp;"',"&amp;BK393&amp;","&amp;BL393&amp;","&amp;BM393&amp;","&amp;BN393&amp;","&amp;BO393&amp;","&amp;BP393&amp;","&amp;BQ393&amp;","&amp;BR393&amp;","&amp;BS393&amp;","&amp;BT393&amp;")"</f>
        <v>InitUnitAdd('IK5B',,,,,,,,,,)</v>
      </c>
      <c r="CR393" s="70" t="str">
        <f t="shared" ref="CR393:CR400" si="6395">"InitEquipData('"&amp;B393&amp;"',"&amp;D393&amp;","&amp;CR$1&amp;A393&amp;CR$1&amp;","&amp;E393&amp;","&amp;I393&amp;","&amp;F393&amp;","&amp;G393&amp;",'"&amp;J393&amp;"','"&amp;K393&amp;"','"&amp;L393&amp;"','"&amp;M393&amp;"','"&amp;N393&amp;"','"&amp;O393&amp;"',"&amp;CR$1&amp;U402&amp;CR$1&amp;")"</f>
        <v>InitEquipData('IK5B',,"",,,,,'','','','','','',"ReplaceableTextures\\CommandButtons\\BTNSST14.blp")</v>
      </c>
      <c r="CU393" s="95" t="str">
        <f t="shared" ref="CU393:CU400" si="6396">CONCATENATE(DB393,DC393,DD393,DE393,DF393,DG393,DH393,DI393,DJ393,DK393,DL393,DM393,DN393,DO393,DP393,DQ393,DR393,DS393,DT393,DU393,DV393,DW393,DX393,DY393,DZ393,EA393,EB393,EC393,ED393,EE393,EF393,EG393,EH393,EI393,EJ393,EK393,EL393,EM393,EN393,EO393,EP393&amp;"|n")</f>
        <v>|n</v>
      </c>
      <c r="CV393" s="61" t="str">
        <f t="shared" si="6011"/>
        <v>护甲穿透|Cffffc926+150|n|n|r|Cffaaaaaa○|CffFFD24D金之符印+1|r|r|n|n|Cff00ff7f点击穿戴或脱卸。|r</v>
      </c>
      <c r="CW393" s="60"/>
      <c r="CX393" s="60"/>
      <c r="CY393" s="60"/>
      <c r="CZ393" s="60"/>
      <c r="DA393" s="60"/>
      <c r="DB393" s="71" t="str">
        <f t="shared" ref="DB393:DB400" si="6397">IF(V393="","","|n"&amp;DB$2&amp;"+"&amp;V393&amp;DB$1)</f>
        <v/>
      </c>
      <c r="DC393" s="71" t="str">
        <f t="shared" ref="DC393:DC400" si="6398">IF(W393="","","|n"&amp;DC$2&amp;"+"&amp;W393&amp;DC$1)</f>
        <v/>
      </c>
      <c r="DD393" s="71" t="str">
        <f t="shared" ref="DD393:DD400" si="6399">IF(X393="","","|n"&amp;DD$2&amp;"+"&amp;X393&amp;DD$1)</f>
        <v/>
      </c>
      <c r="DE393" s="71" t="str">
        <f t="shared" ref="DE393:DE400" si="6400">IF(Y393="","","|n"&amp;DE$2&amp;"+"&amp;Y393&amp;DE$1)</f>
        <v/>
      </c>
      <c r="DF393" s="71" t="str">
        <f t="shared" ref="DF393:DF400" si="6401">IF(Z393="","","|n"&amp;DF$2&amp;"+"&amp;Z393&amp;DF$1)</f>
        <v/>
      </c>
      <c r="DG393" s="71" t="str">
        <f t="shared" ref="DG393:DG400" si="6402">IF(AA393="","","|n"&amp;DG$2&amp;"+"&amp;AA393&amp;DG$1)</f>
        <v/>
      </c>
      <c r="DH393" s="71" t="str">
        <f t="shared" ref="DH393:DH400" si="6403">IF(AB393="","","|n"&amp;DH$2&amp;"+"&amp;AB393&amp;DH$1)</f>
        <v/>
      </c>
      <c r="DI393" s="71" t="str">
        <f t="shared" ref="DI393:DI400" si="6404">IF(AC393="","","|n"&amp;DI$2&amp;"+"&amp;AC393&amp;DI$1)</f>
        <v/>
      </c>
      <c r="DJ393" s="71" t="str">
        <f t="shared" ref="DJ393:DJ400" si="6405">IF(AD393="","","|n"&amp;DJ$2&amp;"+"&amp;AD393&amp;DJ$1)</f>
        <v/>
      </c>
      <c r="DK393" s="71" t="str">
        <f t="shared" ref="DK393:DK400" si="6406">IF(AE393="","","|n"&amp;DK$2&amp;"+"&amp;AE393&amp;DK$1)</f>
        <v/>
      </c>
      <c r="DL393" s="71" t="str">
        <f t="shared" ref="DL393:DL400" si="6407">IF(AF393="","","|n"&amp;DL$2&amp;"+"&amp;AF393&amp;DL$1)</f>
        <v/>
      </c>
      <c r="DM393" s="71" t="str">
        <f t="shared" ref="DM393:DM400" si="6408">IF(AG393="","","|n"&amp;DM$2&amp;"+"&amp;AG393&amp;DM$1)</f>
        <v/>
      </c>
      <c r="DN393" s="71" t="str">
        <f t="shared" ref="DN393:DN400" si="6409">IF(AH393="","","|n"&amp;DN$2&amp;"+"&amp;AH393&amp;DN$1)</f>
        <v/>
      </c>
      <c r="DO393" s="71" t="str">
        <f t="shared" ref="DO393:DO400" si="6410">IF(AI393="","","|n"&amp;DO$2&amp;"+"&amp;AI393&amp;DO$1)</f>
        <v/>
      </c>
      <c r="DP393" s="71" t="str">
        <f t="shared" ref="DP393:DP400" si="6411">IF(AJ393="","","|n"&amp;DP$2&amp;"+"&amp;AJ393&amp;DP$1)</f>
        <v/>
      </c>
      <c r="DQ393" s="71" t="str">
        <f t="shared" ref="DQ393:DQ400" si="6412">IF(AK393="","","|n"&amp;DQ$2&amp;"+"&amp;AK393&amp;DQ$1)</f>
        <v/>
      </c>
      <c r="DR393" s="71" t="str">
        <f t="shared" ref="DR393:DR400" si="6413">IF(AL393="","","|n"&amp;DR$2&amp;"+"&amp;AL393&amp;DR$1)</f>
        <v/>
      </c>
      <c r="DS393" s="71" t="str">
        <f t="shared" ref="DS393:DS400" si="6414">IF(AM393="","","|n"&amp;DS$2&amp;"+"&amp;AM393&amp;DS$1)</f>
        <v/>
      </c>
      <c r="DT393" s="71" t="str">
        <f t="shared" ref="DT393:DT400" si="6415">IF(AN393="","","|n"&amp;DT$2&amp;"+"&amp;AN393&amp;DT$1)</f>
        <v/>
      </c>
      <c r="DU393" s="71" t="str">
        <f t="shared" ref="DU393:DU400" si="6416">IF(AO393="","","|n"&amp;DU$2&amp;"+"&amp;AO393&amp;DU$1)</f>
        <v/>
      </c>
      <c r="DV393" s="71" t="str">
        <f t="shared" ref="DV393:DV400" si="6417">IF(AP393="","","|n"&amp;DV$2&amp;"+"&amp;AP393&amp;DV$1)</f>
        <v/>
      </c>
      <c r="DW393" s="71" t="str">
        <f t="shared" ref="DW393:DW400" si="6418">IF(AQ393="","","|n"&amp;DW$2&amp;"+"&amp;AQ393&amp;DW$1)</f>
        <v/>
      </c>
      <c r="DX393" s="71" t="str">
        <f t="shared" ref="DX393:DX400" si="6419">IF(AR393="","","|n"&amp;DX$2&amp;"+"&amp;AR393&amp;DX$1)</f>
        <v/>
      </c>
      <c r="DY393" s="71" t="str">
        <f t="shared" ref="DY393:DY400" si="6420">IF(AS393="","","|n"&amp;DY$2&amp;"+"&amp;AS393&amp;DY$1)</f>
        <v/>
      </c>
      <c r="DZ393" s="71" t="str">
        <f t="shared" ref="DZ393:DZ400" si="6421">IF(AT393="","","|n"&amp;DZ$2&amp;"+"&amp;AT393&amp;DZ$1)</f>
        <v/>
      </c>
      <c r="EA393" s="71" t="str">
        <f t="shared" ref="EA393:EA400" si="6422">IF(AU393="","","|n"&amp;EA$2&amp;"+"&amp;AU393&amp;EA$1)</f>
        <v/>
      </c>
      <c r="EB393" s="71" t="str">
        <f t="shared" ref="EB393:EB400" si="6423">IF(AV393="","","|n"&amp;EB$2&amp;"+"&amp;AV393&amp;EB$1)</f>
        <v/>
      </c>
      <c r="EC393" s="71" t="str">
        <f t="shared" ref="EC393:EC400" si="6424">IF(AW393="","","|n"&amp;EC$2&amp;"+"&amp;AW393&amp;EC$1)</f>
        <v/>
      </c>
      <c r="ED393" s="71" t="str">
        <f t="shared" ref="ED393:ED400" si="6425">IF(AX393="","","|n"&amp;ED$2&amp;"+"&amp;AX393&amp;ED$1)</f>
        <v/>
      </c>
      <c r="EE393" s="71" t="str">
        <f t="shared" ref="EE393:EE400" si="6426">IF(AY393="","","|n"&amp;EE$2&amp;"+"&amp;AY393&amp;EE$1)</f>
        <v/>
      </c>
      <c r="EF393" s="71" t="str">
        <f t="shared" ref="EF393:EF400" si="6427">IF(AZ393="","","|n"&amp;EF$2&amp;"+"&amp;AZ393&amp;EF$1)</f>
        <v/>
      </c>
      <c r="EG393" s="71" t="str">
        <f t="shared" ref="EG393:EG400" si="6428">IF(BA393="","","|n"&amp;EG$2&amp;"+"&amp;BA393&amp;EG$1)</f>
        <v/>
      </c>
      <c r="EH393" s="71" t="str">
        <f t="shared" ref="EH393:EH400" si="6429">IF(BB393="","","|n"&amp;EH$2&amp;"+"&amp;BB393&amp;EH$1)</f>
        <v/>
      </c>
      <c r="EI393" s="71" t="str">
        <f t="shared" ref="EI393:EI400" si="6430">IF(BC393="","","|n"&amp;EI$2&amp;"+"&amp;BC393&amp;EI$1)</f>
        <v/>
      </c>
      <c r="EJ393" s="71" t="str">
        <f t="shared" ref="EJ393:EJ400" si="6431">IF(BD393="","","|n"&amp;EJ$2&amp;"+"&amp;BD393&amp;EJ$1)</f>
        <v/>
      </c>
      <c r="EK393" s="71" t="str">
        <f t="shared" ref="EK393:EK400" si="6432">IF(BE393="","","|n"&amp;EK$2&amp;"+"&amp;BE393&amp;EK$1)</f>
        <v/>
      </c>
      <c r="EL393" s="71" t="str">
        <f t="shared" ref="EL393:EL400" si="6433">IF(BF393="","","|n"&amp;EL$2&amp;"+"&amp;BF393&amp;EL$1)</f>
        <v/>
      </c>
      <c r="EM393" s="71" t="str">
        <f t="shared" ref="EM393:EM400" si="6434">IF(BG393="","","|n"&amp;EM$2&amp;"+"&amp;BG393&amp;EM$1)</f>
        <v/>
      </c>
      <c r="EN393" s="71" t="str">
        <f t="shared" ref="EN393:EN400" si="6435">IF(BH393="","","|n"&amp;EN$2&amp;"+"&amp;BH393&amp;EN$1)</f>
        <v/>
      </c>
      <c r="EO393" s="71" t="str">
        <f t="shared" ref="EO393:EO400" si="6436">IF(BI393="","","|n"&amp;EO$2&amp;"+"&amp;BI393&amp;EO$1)</f>
        <v/>
      </c>
      <c r="EP393" s="71" t="str">
        <f t="shared" ref="EP393:EP400" si="6437">IF(BJ393="","","|n"&amp;EP$2&amp;"+"&amp;BJ393&amp;EP$1)</f>
        <v/>
      </c>
      <c r="EQ393" s="71" t="str">
        <f t="shared" ref="EQ393:EQ400" si="6438">IF(BK393="","","|n"&amp;EQ$2&amp;"+"&amp;BK393&amp;EQ$1)</f>
        <v/>
      </c>
      <c r="ER393" s="71" t="str">
        <f t="shared" ref="ER393:ER400" si="6439">IF(BL393="","","|n"&amp;ER$2&amp;"+"&amp;BL393&amp;ER$1)</f>
        <v/>
      </c>
      <c r="ES393" s="71" t="str">
        <f t="shared" ref="ES393:ES400" si="6440">IF(BM393="","","|n"&amp;ES$2&amp;"+"&amp;BM393&amp;ES$1)</f>
        <v/>
      </c>
      <c r="ET393" s="71" t="str">
        <f t="shared" ref="ET393:ET400" si="6441">IF(BN393="","","|n"&amp;ET$2&amp;"+"&amp;BN393&amp;ET$1)</f>
        <v/>
      </c>
      <c r="EU393" s="71" t="str">
        <f t="shared" ref="EU393:EU400" si="6442">IF(BO393="","","|n"&amp;EU$2&amp;"+"&amp;BO393&amp;EU$1)</f>
        <v/>
      </c>
      <c r="EV393" s="71" t="str">
        <f t="shared" ref="EV393:EV400" si="6443">IF(BP393="","","|n"&amp;EV$2&amp;"+"&amp;BP393&amp;EV$1)</f>
        <v/>
      </c>
      <c r="EW393" s="71" t="str">
        <f t="shared" ref="EW393:EW400" si="6444">IF(BQ393="","","|n"&amp;EW$2&amp;"+"&amp;BQ393&amp;EW$1)</f>
        <v/>
      </c>
      <c r="EX393" s="71" t="str">
        <f t="shared" ref="EX393:EX400" si="6445">IF(BR393="","","|n"&amp;EX$2&amp;"+"&amp;BR393&amp;EX$1)</f>
        <v/>
      </c>
      <c r="EY393" s="71" t="str">
        <f t="shared" ref="EY393:EY400" si="6446">IF(BS393="","","|n"&amp;EY$2&amp;"+"&amp;BS393&amp;EY$1)</f>
        <v/>
      </c>
      <c r="EZ393" s="71" t="str">
        <f t="shared" ref="EZ393:EZ400" si="6447">IF(BT393="","","|n"&amp;EZ$2&amp;"+"&amp;BT393&amp;EZ$1)</f>
        <v/>
      </c>
      <c r="FA393" s="71" t="str">
        <f t="shared" ref="FA393:FA400" si="6448">IF(BU393="","","|n"&amp;FA$2&amp;"+"&amp;BU393&amp;FA$1)</f>
        <v/>
      </c>
      <c r="FB393" s="71" t="str">
        <f t="shared" ref="FB393:FB400" si="6449">IF(BV393="","","|n"&amp;FB$2&amp;"+"&amp;BV393&amp;FB$1)</f>
        <v/>
      </c>
      <c r="FC393" s="71" t="str">
        <f t="shared" ref="FC393:FC400" si="6450">IF(BW393="","","|n"&amp;FC$2&amp;"+"&amp;BW393&amp;FC$1)</f>
        <v/>
      </c>
      <c r="FD393" s="71" t="str">
        <f t="shared" ref="FD393:FD400" si="6451">IF(BX393="","","|n"&amp;FD$2&amp;"+"&amp;BX393&amp;FD$1)</f>
        <v/>
      </c>
      <c r="FE393" s="71" t="str">
        <f t="shared" ref="FE393:FE400" si="6452">IF(BY393="","","|n"&amp;FE$2&amp;"+"&amp;BY393&amp;FE$1)</f>
        <v/>
      </c>
      <c r="FF393" s="71" t="str">
        <f t="shared" ref="FF393:FF400" si="6453">IF(BZ393="","","|n"&amp;FF$2&amp;"+"&amp;BZ393&amp;FF$1)</f>
        <v/>
      </c>
      <c r="FG393" s="71" t="str">
        <f t="shared" ref="FG393:FG400" si="6454">IF(CA393="","","|n"&amp;FG$2&amp;"+"&amp;CA393&amp;FG$1)</f>
        <v/>
      </c>
      <c r="FH393" s="71" t="str">
        <f t="shared" ref="FH393:FH400" si="6455">IF(CB393="","","|n"&amp;FH$2&amp;"+"&amp;CB393&amp;FH$1)</f>
        <v/>
      </c>
      <c r="FI393" s="71" t="str">
        <f t="shared" ref="FI393:FI400" si="6456">IF(CC393="","","|n"&amp;FI$2&amp;"+"&amp;CC393&amp;FI$1)</f>
        <v/>
      </c>
      <c r="FJ393" s="71" t="str">
        <f t="shared" ref="FJ393:FJ400" si="6457">IF(CD393="","","|n"&amp;FJ$2&amp;"+"&amp;CD393&amp;FJ$1)</f>
        <v/>
      </c>
      <c r="FK393" s="71" t="str">
        <f t="shared" ref="FK393:FK400" si="6458">IF(CE393="","","|n"&amp;FK$2&amp;"+"&amp;CE393&amp;FK$1)</f>
        <v/>
      </c>
      <c r="FL393" s="71" t="str">
        <f t="shared" ref="FL393:FL400" si="6459">IF(CF393="","","|n"&amp;FL$2&amp;"+"&amp;CF393&amp;FL$1)</f>
        <v/>
      </c>
      <c r="FM393" s="71" t="str">
        <f t="shared" ref="FM393:FM400" si="6460">IF(CG393="","","|n"&amp;FM$2&amp;"+"&amp;CG393&amp;FM$1)</f>
        <v/>
      </c>
      <c r="FN393" s="71" t="str">
        <f t="shared" ref="FN393:FN400" si="6461">IF(CH393="","","|n"&amp;FN$2&amp;"+"&amp;CH393&amp;FN$1)</f>
        <v/>
      </c>
      <c r="FO393" s="71" t="str">
        <f t="shared" ref="FO393:FO400" si="6462">IF(CI393="","","|n"&amp;FO$2&amp;"+"&amp;CI393&amp;FO$1)</f>
        <v/>
      </c>
      <c r="FP393" s="71" t="str">
        <f t="shared" ref="FP393:FP400" si="6463">IF(CJ393="","","|n"&amp;FP$2&amp;"+"&amp;CJ393&amp;FP$1)</f>
        <v/>
      </c>
      <c r="FQ393" s="71" t="str">
        <f t="shared" ref="FQ393:FQ400" si="6464">IF(CK393="","","|n"&amp;FQ$2&amp;"+"&amp;CK393&amp;FQ$1)</f>
        <v/>
      </c>
      <c r="FR393" s="71" t="str">
        <f t="shared" ref="FR393:FR400" si="6465">IF(CL393="","","|n"&amp;FR$2&amp;"+"&amp;CL393&amp;FR$1)</f>
        <v/>
      </c>
      <c r="FS393" s="71" t="str">
        <f t="shared" ref="FS393:FS400" si="6466">IF(CM393="","","|n"&amp;FS$2&amp;"+"&amp;CM393&amp;FS$1)</f>
        <v/>
      </c>
    </row>
    <row r="394" spans="1:175" ht="16.5">
      <c r="A394" s="134"/>
      <c r="B394" s="80" t="s">
        <v>1073</v>
      </c>
      <c r="C394" s="147" t="s">
        <v>1068</v>
      </c>
      <c r="K394" s="150"/>
      <c r="T394" s="152" t="s">
        <v>1074</v>
      </c>
      <c r="U394" s="85" t="s">
        <v>1070</v>
      </c>
      <c r="CN394" s="70" t="str">
        <f t="shared" si="6391"/>
        <v>InitUnitState('IK5C',,,,,,,,,,)</v>
      </c>
      <c r="CO394" s="70" t="str">
        <f t="shared" si="6392"/>
        <v>InitUnitNormal('IK5C',,,,,,,,,,)</v>
      </c>
      <c r="CP394" s="70" t="str">
        <f t="shared" si="6393"/>
        <v>InitUnitMagic('IK5C',,,,,,,,,,)</v>
      </c>
      <c r="CQ394" s="70" t="str">
        <f t="shared" si="6394"/>
        <v>InitUnitAdd('IK5C',,,,,,,,,,)</v>
      </c>
      <c r="CR394" s="70" t="str">
        <f t="shared" si="6395"/>
        <v>InitEquipData('IK5C',,"",,,,,'','','','','','',"ReplaceableTextures\\CommandButtons\\BTNSST14.blp")</v>
      </c>
      <c r="CU394" s="95" t="str">
        <f t="shared" si="6396"/>
        <v>|n</v>
      </c>
      <c r="CV394" s="61" t="str">
        <f t="shared" si="6011"/>
        <v>护甲穿透|Cffffc926+150|n|n|r|Cffaaaaaa○|CffFFD24D木之符印+1|r|r|n|n|Cff00ff7f点击穿戴或脱卸。|r</v>
      </c>
      <c r="CW394" s="60"/>
      <c r="CX394" s="60"/>
      <c r="CY394" s="60"/>
      <c r="CZ394" s="60"/>
      <c r="DA394" s="60"/>
      <c r="DB394" s="71" t="str">
        <f t="shared" si="6397"/>
        <v/>
      </c>
      <c r="DC394" s="71" t="str">
        <f t="shared" si="6398"/>
        <v/>
      </c>
      <c r="DD394" s="71" t="str">
        <f t="shared" si="6399"/>
        <v/>
      </c>
      <c r="DE394" s="71" t="str">
        <f t="shared" si="6400"/>
        <v/>
      </c>
      <c r="DF394" s="71" t="str">
        <f t="shared" si="6401"/>
        <v/>
      </c>
      <c r="DG394" s="71" t="str">
        <f t="shared" si="6402"/>
        <v/>
      </c>
      <c r="DH394" s="71" t="str">
        <f t="shared" si="6403"/>
        <v/>
      </c>
      <c r="DI394" s="71" t="str">
        <f t="shared" si="6404"/>
        <v/>
      </c>
      <c r="DJ394" s="71" t="str">
        <f t="shared" si="6405"/>
        <v/>
      </c>
      <c r="DK394" s="71" t="str">
        <f t="shared" si="6406"/>
        <v/>
      </c>
      <c r="DL394" s="71" t="str">
        <f t="shared" si="6407"/>
        <v/>
      </c>
      <c r="DM394" s="71" t="str">
        <f t="shared" si="6408"/>
        <v/>
      </c>
      <c r="DN394" s="71" t="str">
        <f t="shared" si="6409"/>
        <v/>
      </c>
      <c r="DO394" s="71" t="str">
        <f t="shared" si="6410"/>
        <v/>
      </c>
      <c r="DP394" s="71" t="str">
        <f t="shared" si="6411"/>
        <v/>
      </c>
      <c r="DQ394" s="71" t="str">
        <f t="shared" si="6412"/>
        <v/>
      </c>
      <c r="DR394" s="71" t="str">
        <f t="shared" si="6413"/>
        <v/>
      </c>
      <c r="DS394" s="71" t="str">
        <f t="shared" si="6414"/>
        <v/>
      </c>
      <c r="DT394" s="71" t="str">
        <f t="shared" si="6415"/>
        <v/>
      </c>
      <c r="DU394" s="71" t="str">
        <f t="shared" si="6416"/>
        <v/>
      </c>
      <c r="DV394" s="71" t="str">
        <f t="shared" si="6417"/>
        <v/>
      </c>
      <c r="DW394" s="71" t="str">
        <f t="shared" si="6418"/>
        <v/>
      </c>
      <c r="DX394" s="71" t="str">
        <f t="shared" si="6419"/>
        <v/>
      </c>
      <c r="DY394" s="71" t="str">
        <f t="shared" si="6420"/>
        <v/>
      </c>
      <c r="DZ394" s="71" t="str">
        <f t="shared" si="6421"/>
        <v/>
      </c>
      <c r="EA394" s="71" t="str">
        <f t="shared" si="6422"/>
        <v/>
      </c>
      <c r="EB394" s="71" t="str">
        <f t="shared" si="6423"/>
        <v/>
      </c>
      <c r="EC394" s="71" t="str">
        <f t="shared" si="6424"/>
        <v/>
      </c>
      <c r="ED394" s="71" t="str">
        <f t="shared" si="6425"/>
        <v/>
      </c>
      <c r="EE394" s="71" t="str">
        <f t="shared" si="6426"/>
        <v/>
      </c>
      <c r="EF394" s="71" t="str">
        <f t="shared" si="6427"/>
        <v/>
      </c>
      <c r="EG394" s="71" t="str">
        <f t="shared" si="6428"/>
        <v/>
      </c>
      <c r="EH394" s="71" t="str">
        <f t="shared" si="6429"/>
        <v/>
      </c>
      <c r="EI394" s="71" t="str">
        <f t="shared" si="6430"/>
        <v/>
      </c>
      <c r="EJ394" s="71" t="str">
        <f t="shared" si="6431"/>
        <v/>
      </c>
      <c r="EK394" s="71" t="str">
        <f t="shared" si="6432"/>
        <v/>
      </c>
      <c r="EL394" s="71" t="str">
        <f t="shared" si="6433"/>
        <v/>
      </c>
      <c r="EM394" s="71" t="str">
        <f t="shared" si="6434"/>
        <v/>
      </c>
      <c r="EN394" s="71" t="str">
        <f t="shared" si="6435"/>
        <v/>
      </c>
      <c r="EO394" s="71" t="str">
        <f t="shared" si="6436"/>
        <v/>
      </c>
      <c r="EP394" s="71" t="str">
        <f t="shared" si="6437"/>
        <v/>
      </c>
      <c r="EQ394" s="71" t="str">
        <f t="shared" si="6438"/>
        <v/>
      </c>
      <c r="ER394" s="71" t="str">
        <f t="shared" si="6439"/>
        <v/>
      </c>
      <c r="ES394" s="71" t="str">
        <f t="shared" si="6440"/>
        <v/>
      </c>
      <c r="ET394" s="71" t="str">
        <f t="shared" si="6441"/>
        <v/>
      </c>
      <c r="EU394" s="71" t="str">
        <f t="shared" si="6442"/>
        <v/>
      </c>
      <c r="EV394" s="71" t="str">
        <f t="shared" si="6443"/>
        <v/>
      </c>
      <c r="EW394" s="71" t="str">
        <f t="shared" si="6444"/>
        <v/>
      </c>
      <c r="EX394" s="71" t="str">
        <f t="shared" si="6445"/>
        <v/>
      </c>
      <c r="EY394" s="71" t="str">
        <f t="shared" si="6446"/>
        <v/>
      </c>
      <c r="EZ394" s="71" t="str">
        <f t="shared" si="6447"/>
        <v/>
      </c>
      <c r="FA394" s="71" t="str">
        <f t="shared" si="6448"/>
        <v/>
      </c>
      <c r="FB394" s="71" t="str">
        <f t="shared" si="6449"/>
        <v/>
      </c>
      <c r="FC394" s="71" t="str">
        <f t="shared" si="6450"/>
        <v/>
      </c>
      <c r="FD394" s="71" t="str">
        <f t="shared" si="6451"/>
        <v/>
      </c>
      <c r="FE394" s="71" t="str">
        <f t="shared" si="6452"/>
        <v/>
      </c>
      <c r="FF394" s="71" t="str">
        <f t="shared" si="6453"/>
        <v/>
      </c>
      <c r="FG394" s="71" t="str">
        <f t="shared" si="6454"/>
        <v/>
      </c>
      <c r="FH394" s="71" t="str">
        <f t="shared" si="6455"/>
        <v/>
      </c>
      <c r="FI394" s="71" t="str">
        <f t="shared" si="6456"/>
        <v/>
      </c>
      <c r="FJ394" s="71" t="str">
        <f t="shared" si="6457"/>
        <v/>
      </c>
      <c r="FK394" s="71" t="str">
        <f t="shared" si="6458"/>
        <v/>
      </c>
      <c r="FL394" s="71" t="str">
        <f t="shared" si="6459"/>
        <v/>
      </c>
      <c r="FM394" s="71" t="str">
        <f t="shared" si="6460"/>
        <v/>
      </c>
      <c r="FN394" s="71" t="str">
        <f t="shared" si="6461"/>
        <v/>
      </c>
      <c r="FO394" s="71" t="str">
        <f t="shared" si="6462"/>
        <v/>
      </c>
      <c r="FP394" s="71" t="str">
        <f t="shared" si="6463"/>
        <v/>
      </c>
      <c r="FQ394" s="71" t="str">
        <f t="shared" si="6464"/>
        <v/>
      </c>
      <c r="FR394" s="71" t="str">
        <f t="shared" si="6465"/>
        <v/>
      </c>
      <c r="FS394" s="71" t="str">
        <f t="shared" si="6466"/>
        <v/>
      </c>
    </row>
    <row r="395" spans="1:175" ht="16.5">
      <c r="A395" s="134"/>
      <c r="B395" s="80" t="s">
        <v>1075</v>
      </c>
      <c r="C395" s="147" t="s">
        <v>1068</v>
      </c>
      <c r="K395" s="150"/>
      <c r="T395" s="152" t="s">
        <v>1076</v>
      </c>
      <c r="U395" s="85" t="s">
        <v>1070</v>
      </c>
      <c r="CN395" s="70" t="str">
        <f t="shared" si="6391"/>
        <v>InitUnitState('IK5D',,,,,,,,,,)</v>
      </c>
      <c r="CO395" s="70" t="str">
        <f t="shared" si="6392"/>
        <v>InitUnitNormal('IK5D',,,,,,,,,,)</v>
      </c>
      <c r="CP395" s="70" t="str">
        <f t="shared" si="6393"/>
        <v>InitUnitMagic('IK5D',,,,,,,,,,)</v>
      </c>
      <c r="CQ395" s="70" t="str">
        <f t="shared" si="6394"/>
        <v>InitUnitAdd('IK5D',,,,,,,,,,)</v>
      </c>
      <c r="CR395" s="70" t="str">
        <f t="shared" si="6395"/>
        <v>InitEquipData('IK5D',,"",,,,,'','','','','','',"ReplaceableTextures\\CommandButtons\\BTNSST14.blp")</v>
      </c>
      <c r="CU395" s="95" t="str">
        <f t="shared" si="6396"/>
        <v>|n</v>
      </c>
      <c r="CV395" s="61" t="str">
        <f t="shared" si="6011"/>
        <v>护甲穿透|Cffffc926+150|n|n|r|Cffaaaaaa○|CffFFD24D水之符印+1|r|r|n|n|Cff00ff7f点击穿戴或脱卸。|r</v>
      </c>
      <c r="CW395" s="60"/>
      <c r="CX395" s="60"/>
      <c r="CY395" s="60"/>
      <c r="CZ395" s="60"/>
      <c r="DA395" s="60"/>
      <c r="DB395" s="71" t="str">
        <f t="shared" si="6397"/>
        <v/>
      </c>
      <c r="DC395" s="71" t="str">
        <f t="shared" si="6398"/>
        <v/>
      </c>
      <c r="DD395" s="71" t="str">
        <f t="shared" si="6399"/>
        <v/>
      </c>
      <c r="DE395" s="71" t="str">
        <f t="shared" si="6400"/>
        <v/>
      </c>
      <c r="DF395" s="71" t="str">
        <f t="shared" si="6401"/>
        <v/>
      </c>
      <c r="DG395" s="71" t="str">
        <f t="shared" si="6402"/>
        <v/>
      </c>
      <c r="DH395" s="71" t="str">
        <f t="shared" si="6403"/>
        <v/>
      </c>
      <c r="DI395" s="71" t="str">
        <f t="shared" si="6404"/>
        <v/>
      </c>
      <c r="DJ395" s="71" t="str">
        <f t="shared" si="6405"/>
        <v/>
      </c>
      <c r="DK395" s="71" t="str">
        <f t="shared" si="6406"/>
        <v/>
      </c>
      <c r="DL395" s="71" t="str">
        <f t="shared" si="6407"/>
        <v/>
      </c>
      <c r="DM395" s="71" t="str">
        <f t="shared" si="6408"/>
        <v/>
      </c>
      <c r="DN395" s="71" t="str">
        <f t="shared" si="6409"/>
        <v/>
      </c>
      <c r="DO395" s="71" t="str">
        <f t="shared" si="6410"/>
        <v/>
      </c>
      <c r="DP395" s="71" t="str">
        <f t="shared" si="6411"/>
        <v/>
      </c>
      <c r="DQ395" s="71" t="str">
        <f t="shared" si="6412"/>
        <v/>
      </c>
      <c r="DR395" s="71" t="str">
        <f t="shared" si="6413"/>
        <v/>
      </c>
      <c r="DS395" s="71" t="str">
        <f t="shared" si="6414"/>
        <v/>
      </c>
      <c r="DT395" s="71" t="str">
        <f t="shared" si="6415"/>
        <v/>
      </c>
      <c r="DU395" s="71" t="str">
        <f t="shared" si="6416"/>
        <v/>
      </c>
      <c r="DV395" s="71" t="str">
        <f t="shared" si="6417"/>
        <v/>
      </c>
      <c r="DW395" s="71" t="str">
        <f t="shared" si="6418"/>
        <v/>
      </c>
      <c r="DX395" s="71" t="str">
        <f t="shared" si="6419"/>
        <v/>
      </c>
      <c r="DY395" s="71" t="str">
        <f t="shared" si="6420"/>
        <v/>
      </c>
      <c r="DZ395" s="71" t="str">
        <f t="shared" si="6421"/>
        <v/>
      </c>
      <c r="EA395" s="71" t="str">
        <f t="shared" si="6422"/>
        <v/>
      </c>
      <c r="EB395" s="71" t="str">
        <f t="shared" si="6423"/>
        <v/>
      </c>
      <c r="EC395" s="71" t="str">
        <f t="shared" si="6424"/>
        <v/>
      </c>
      <c r="ED395" s="71" t="str">
        <f t="shared" si="6425"/>
        <v/>
      </c>
      <c r="EE395" s="71" t="str">
        <f t="shared" si="6426"/>
        <v/>
      </c>
      <c r="EF395" s="71" t="str">
        <f t="shared" si="6427"/>
        <v/>
      </c>
      <c r="EG395" s="71" t="str">
        <f t="shared" si="6428"/>
        <v/>
      </c>
      <c r="EH395" s="71" t="str">
        <f t="shared" si="6429"/>
        <v/>
      </c>
      <c r="EI395" s="71" t="str">
        <f t="shared" si="6430"/>
        <v/>
      </c>
      <c r="EJ395" s="71" t="str">
        <f t="shared" si="6431"/>
        <v/>
      </c>
      <c r="EK395" s="71" t="str">
        <f t="shared" si="6432"/>
        <v/>
      </c>
      <c r="EL395" s="71" t="str">
        <f t="shared" si="6433"/>
        <v/>
      </c>
      <c r="EM395" s="71" t="str">
        <f t="shared" si="6434"/>
        <v/>
      </c>
      <c r="EN395" s="71" t="str">
        <f t="shared" si="6435"/>
        <v/>
      </c>
      <c r="EO395" s="71" t="str">
        <f t="shared" si="6436"/>
        <v/>
      </c>
      <c r="EP395" s="71" t="str">
        <f t="shared" si="6437"/>
        <v/>
      </c>
      <c r="EQ395" s="71" t="str">
        <f t="shared" si="6438"/>
        <v/>
      </c>
      <c r="ER395" s="71" t="str">
        <f t="shared" si="6439"/>
        <v/>
      </c>
      <c r="ES395" s="71" t="str">
        <f t="shared" si="6440"/>
        <v/>
      </c>
      <c r="ET395" s="71" t="str">
        <f t="shared" si="6441"/>
        <v/>
      </c>
      <c r="EU395" s="71" t="str">
        <f t="shared" si="6442"/>
        <v/>
      </c>
      <c r="EV395" s="71" t="str">
        <f t="shared" si="6443"/>
        <v/>
      </c>
      <c r="EW395" s="71" t="str">
        <f t="shared" si="6444"/>
        <v/>
      </c>
      <c r="EX395" s="71" t="str">
        <f t="shared" si="6445"/>
        <v/>
      </c>
      <c r="EY395" s="71" t="str">
        <f t="shared" si="6446"/>
        <v/>
      </c>
      <c r="EZ395" s="71" t="str">
        <f t="shared" si="6447"/>
        <v/>
      </c>
      <c r="FA395" s="71" t="str">
        <f t="shared" si="6448"/>
        <v/>
      </c>
      <c r="FB395" s="71" t="str">
        <f t="shared" si="6449"/>
        <v/>
      </c>
      <c r="FC395" s="71" t="str">
        <f t="shared" si="6450"/>
        <v/>
      </c>
      <c r="FD395" s="71" t="str">
        <f t="shared" si="6451"/>
        <v/>
      </c>
      <c r="FE395" s="71" t="str">
        <f t="shared" si="6452"/>
        <v/>
      </c>
      <c r="FF395" s="71" t="str">
        <f t="shared" si="6453"/>
        <v/>
      </c>
      <c r="FG395" s="71" t="str">
        <f t="shared" si="6454"/>
        <v/>
      </c>
      <c r="FH395" s="71" t="str">
        <f t="shared" si="6455"/>
        <v/>
      </c>
      <c r="FI395" s="71" t="str">
        <f t="shared" si="6456"/>
        <v/>
      </c>
      <c r="FJ395" s="71" t="str">
        <f t="shared" si="6457"/>
        <v/>
      </c>
      <c r="FK395" s="71" t="str">
        <f t="shared" si="6458"/>
        <v/>
      </c>
      <c r="FL395" s="71" t="str">
        <f t="shared" si="6459"/>
        <v/>
      </c>
      <c r="FM395" s="71" t="str">
        <f t="shared" si="6460"/>
        <v/>
      </c>
      <c r="FN395" s="71" t="str">
        <f t="shared" si="6461"/>
        <v/>
      </c>
      <c r="FO395" s="71" t="str">
        <f t="shared" si="6462"/>
        <v/>
      </c>
      <c r="FP395" s="71" t="str">
        <f t="shared" si="6463"/>
        <v/>
      </c>
      <c r="FQ395" s="71" t="str">
        <f t="shared" si="6464"/>
        <v/>
      </c>
      <c r="FR395" s="71" t="str">
        <f t="shared" si="6465"/>
        <v/>
      </c>
      <c r="FS395" s="71" t="str">
        <f t="shared" si="6466"/>
        <v/>
      </c>
    </row>
    <row r="396" spans="1:175" ht="16.5">
      <c r="A396" s="134"/>
      <c r="B396" s="80" t="s">
        <v>1077</v>
      </c>
      <c r="C396" s="147" t="s">
        <v>1068</v>
      </c>
      <c r="K396" s="150"/>
      <c r="T396" s="152" t="s">
        <v>1078</v>
      </c>
      <c r="U396" s="85" t="s">
        <v>1070</v>
      </c>
      <c r="CN396" s="70" t="str">
        <f t="shared" si="6391"/>
        <v>InitUnitState('IK5E',,,,,,,,,,)</v>
      </c>
      <c r="CO396" s="70" t="str">
        <f t="shared" si="6392"/>
        <v>InitUnitNormal('IK5E',,,,,,,,,,)</v>
      </c>
      <c r="CP396" s="70" t="str">
        <f t="shared" si="6393"/>
        <v>InitUnitMagic('IK5E',,,,,,,,,,)</v>
      </c>
      <c r="CQ396" s="70" t="str">
        <f t="shared" si="6394"/>
        <v>InitUnitAdd('IK5E',,,,,,,,,,)</v>
      </c>
      <c r="CR396" s="70" t="str">
        <f t="shared" si="6395"/>
        <v>InitEquipData('IK5E',,"",,,,,'','','','','','',"ReplaceableTextures\\CommandButtons\\BTNSST14.blp")</v>
      </c>
      <c r="CU396" s="95" t="str">
        <f t="shared" si="6396"/>
        <v>|n</v>
      </c>
      <c r="CV396" s="61" t="str">
        <f t="shared" si="6011"/>
        <v>护甲穿透|Cffffc926+150|n|n|r|Cffaaaaaa○|CffFFD24D火之符印+1|r|r|n|n|Cff00ff7f点击穿戴或脱卸。|r</v>
      </c>
      <c r="CW396" s="60"/>
      <c r="CX396" s="60"/>
      <c r="CY396" s="60"/>
      <c r="CZ396" s="60"/>
      <c r="DA396" s="60"/>
      <c r="DB396" s="71" t="str">
        <f t="shared" si="6397"/>
        <v/>
      </c>
      <c r="DC396" s="71" t="str">
        <f t="shared" si="6398"/>
        <v/>
      </c>
      <c r="DD396" s="71" t="str">
        <f t="shared" si="6399"/>
        <v/>
      </c>
      <c r="DE396" s="71" t="str">
        <f t="shared" si="6400"/>
        <v/>
      </c>
      <c r="DF396" s="71" t="str">
        <f t="shared" si="6401"/>
        <v/>
      </c>
      <c r="DG396" s="71" t="str">
        <f t="shared" si="6402"/>
        <v/>
      </c>
      <c r="DH396" s="71" t="str">
        <f t="shared" si="6403"/>
        <v/>
      </c>
      <c r="DI396" s="71" t="str">
        <f t="shared" si="6404"/>
        <v/>
      </c>
      <c r="DJ396" s="71" t="str">
        <f t="shared" si="6405"/>
        <v/>
      </c>
      <c r="DK396" s="71" t="str">
        <f t="shared" si="6406"/>
        <v/>
      </c>
      <c r="DL396" s="71" t="str">
        <f t="shared" si="6407"/>
        <v/>
      </c>
      <c r="DM396" s="71" t="str">
        <f t="shared" si="6408"/>
        <v/>
      </c>
      <c r="DN396" s="71" t="str">
        <f t="shared" si="6409"/>
        <v/>
      </c>
      <c r="DO396" s="71" t="str">
        <f t="shared" si="6410"/>
        <v/>
      </c>
      <c r="DP396" s="71" t="str">
        <f t="shared" si="6411"/>
        <v/>
      </c>
      <c r="DQ396" s="71" t="str">
        <f t="shared" si="6412"/>
        <v/>
      </c>
      <c r="DR396" s="71" t="str">
        <f t="shared" si="6413"/>
        <v/>
      </c>
      <c r="DS396" s="71" t="str">
        <f t="shared" si="6414"/>
        <v/>
      </c>
      <c r="DT396" s="71" t="str">
        <f t="shared" si="6415"/>
        <v/>
      </c>
      <c r="DU396" s="71" t="str">
        <f t="shared" si="6416"/>
        <v/>
      </c>
      <c r="DV396" s="71" t="str">
        <f t="shared" si="6417"/>
        <v/>
      </c>
      <c r="DW396" s="71" t="str">
        <f t="shared" si="6418"/>
        <v/>
      </c>
      <c r="DX396" s="71" t="str">
        <f t="shared" si="6419"/>
        <v/>
      </c>
      <c r="DY396" s="71" t="str">
        <f t="shared" si="6420"/>
        <v/>
      </c>
      <c r="DZ396" s="71" t="str">
        <f t="shared" si="6421"/>
        <v/>
      </c>
      <c r="EA396" s="71" t="str">
        <f t="shared" si="6422"/>
        <v/>
      </c>
      <c r="EB396" s="71" t="str">
        <f t="shared" si="6423"/>
        <v/>
      </c>
      <c r="EC396" s="71" t="str">
        <f t="shared" si="6424"/>
        <v/>
      </c>
      <c r="ED396" s="71" t="str">
        <f t="shared" si="6425"/>
        <v/>
      </c>
      <c r="EE396" s="71" t="str">
        <f t="shared" si="6426"/>
        <v/>
      </c>
      <c r="EF396" s="71" t="str">
        <f t="shared" si="6427"/>
        <v/>
      </c>
      <c r="EG396" s="71" t="str">
        <f t="shared" si="6428"/>
        <v/>
      </c>
      <c r="EH396" s="71" t="str">
        <f t="shared" si="6429"/>
        <v/>
      </c>
      <c r="EI396" s="71" t="str">
        <f t="shared" si="6430"/>
        <v/>
      </c>
      <c r="EJ396" s="71" t="str">
        <f t="shared" si="6431"/>
        <v/>
      </c>
      <c r="EK396" s="71" t="str">
        <f t="shared" si="6432"/>
        <v/>
      </c>
      <c r="EL396" s="71" t="str">
        <f t="shared" si="6433"/>
        <v/>
      </c>
      <c r="EM396" s="71" t="str">
        <f t="shared" si="6434"/>
        <v/>
      </c>
      <c r="EN396" s="71" t="str">
        <f t="shared" si="6435"/>
        <v/>
      </c>
      <c r="EO396" s="71" t="str">
        <f t="shared" si="6436"/>
        <v/>
      </c>
      <c r="EP396" s="71" t="str">
        <f t="shared" si="6437"/>
        <v/>
      </c>
      <c r="EQ396" s="71" t="str">
        <f t="shared" si="6438"/>
        <v/>
      </c>
      <c r="ER396" s="71" t="str">
        <f t="shared" si="6439"/>
        <v/>
      </c>
      <c r="ES396" s="71" t="str">
        <f t="shared" si="6440"/>
        <v/>
      </c>
      <c r="ET396" s="71" t="str">
        <f t="shared" si="6441"/>
        <v/>
      </c>
      <c r="EU396" s="71" t="str">
        <f t="shared" si="6442"/>
        <v/>
      </c>
      <c r="EV396" s="71" t="str">
        <f t="shared" si="6443"/>
        <v/>
      </c>
      <c r="EW396" s="71" t="str">
        <f t="shared" si="6444"/>
        <v/>
      </c>
      <c r="EX396" s="71" t="str">
        <f t="shared" si="6445"/>
        <v/>
      </c>
      <c r="EY396" s="71" t="str">
        <f t="shared" si="6446"/>
        <v/>
      </c>
      <c r="EZ396" s="71" t="str">
        <f t="shared" si="6447"/>
        <v/>
      </c>
      <c r="FA396" s="71" t="str">
        <f t="shared" si="6448"/>
        <v/>
      </c>
      <c r="FB396" s="71" t="str">
        <f t="shared" si="6449"/>
        <v/>
      </c>
      <c r="FC396" s="71" t="str">
        <f t="shared" si="6450"/>
        <v/>
      </c>
      <c r="FD396" s="71" t="str">
        <f t="shared" si="6451"/>
        <v/>
      </c>
      <c r="FE396" s="71" t="str">
        <f t="shared" si="6452"/>
        <v/>
      </c>
      <c r="FF396" s="71" t="str">
        <f t="shared" si="6453"/>
        <v/>
      </c>
      <c r="FG396" s="71" t="str">
        <f t="shared" si="6454"/>
        <v/>
      </c>
      <c r="FH396" s="71" t="str">
        <f t="shared" si="6455"/>
        <v/>
      </c>
      <c r="FI396" s="71" t="str">
        <f t="shared" si="6456"/>
        <v/>
      </c>
      <c r="FJ396" s="71" t="str">
        <f t="shared" si="6457"/>
        <v/>
      </c>
      <c r="FK396" s="71" t="str">
        <f t="shared" si="6458"/>
        <v/>
      </c>
      <c r="FL396" s="71" t="str">
        <f t="shared" si="6459"/>
        <v/>
      </c>
      <c r="FM396" s="71" t="str">
        <f t="shared" si="6460"/>
        <v/>
      </c>
      <c r="FN396" s="71" t="str">
        <f t="shared" si="6461"/>
        <v/>
      </c>
      <c r="FO396" s="71" t="str">
        <f t="shared" si="6462"/>
        <v/>
      </c>
      <c r="FP396" s="71" t="str">
        <f t="shared" si="6463"/>
        <v/>
      </c>
      <c r="FQ396" s="71" t="str">
        <f t="shared" si="6464"/>
        <v/>
      </c>
      <c r="FR396" s="71" t="str">
        <f t="shared" si="6465"/>
        <v/>
      </c>
      <c r="FS396" s="71" t="str">
        <f t="shared" si="6466"/>
        <v/>
      </c>
    </row>
    <row r="397" spans="1:175" ht="16.5">
      <c r="A397" s="134"/>
      <c r="B397" s="80" t="s">
        <v>1079</v>
      </c>
      <c r="C397" s="147" t="s">
        <v>1068</v>
      </c>
      <c r="K397" s="150"/>
      <c r="T397" s="152" t="s">
        <v>1080</v>
      </c>
      <c r="U397" s="85" t="s">
        <v>1070</v>
      </c>
      <c r="CN397" s="70" t="str">
        <f t="shared" si="6391"/>
        <v>InitUnitState('IK5F',,,,,,,,,,)</v>
      </c>
      <c r="CO397" s="70" t="str">
        <f t="shared" si="6392"/>
        <v>InitUnitNormal('IK5F',,,,,,,,,,)</v>
      </c>
      <c r="CP397" s="70" t="str">
        <f t="shared" si="6393"/>
        <v>InitUnitMagic('IK5F',,,,,,,,,,)</v>
      </c>
      <c r="CQ397" s="70" t="str">
        <f t="shared" si="6394"/>
        <v>InitUnitAdd('IK5F',,,,,,,,,,)</v>
      </c>
      <c r="CR397" s="70" t="str">
        <f t="shared" si="6395"/>
        <v>InitEquipData('IK5F',,"",,,,,'','','','','','',"ReplaceableTextures\\CommandButtons\\BTNSST14.blp")</v>
      </c>
      <c r="CU397" s="95" t="str">
        <f t="shared" si="6396"/>
        <v>|n</v>
      </c>
      <c r="CV397" s="61" t="str">
        <f t="shared" si="6011"/>
        <v>护甲穿透|Cffffc926+150|n|n|r|Cffaaaaaa○|CffFFD24D土之符印+1|r|r|n|n|Cff00ff7f点击穿戴或脱卸。|r</v>
      </c>
      <c r="CW397" s="60"/>
      <c r="CX397" s="60"/>
      <c r="CY397" s="60"/>
      <c r="CZ397" s="60"/>
      <c r="DA397" s="60"/>
      <c r="DB397" s="71" t="str">
        <f t="shared" si="6397"/>
        <v/>
      </c>
      <c r="DC397" s="71" t="str">
        <f t="shared" si="6398"/>
        <v/>
      </c>
      <c r="DD397" s="71" t="str">
        <f t="shared" si="6399"/>
        <v/>
      </c>
      <c r="DE397" s="71" t="str">
        <f t="shared" si="6400"/>
        <v/>
      </c>
      <c r="DF397" s="71" t="str">
        <f t="shared" si="6401"/>
        <v/>
      </c>
      <c r="DG397" s="71" t="str">
        <f t="shared" si="6402"/>
        <v/>
      </c>
      <c r="DH397" s="71" t="str">
        <f t="shared" si="6403"/>
        <v/>
      </c>
      <c r="DI397" s="71" t="str">
        <f t="shared" si="6404"/>
        <v/>
      </c>
      <c r="DJ397" s="71" t="str">
        <f t="shared" si="6405"/>
        <v/>
      </c>
      <c r="DK397" s="71" t="str">
        <f t="shared" si="6406"/>
        <v/>
      </c>
      <c r="DL397" s="71" t="str">
        <f t="shared" si="6407"/>
        <v/>
      </c>
      <c r="DM397" s="71" t="str">
        <f t="shared" si="6408"/>
        <v/>
      </c>
      <c r="DN397" s="71" t="str">
        <f t="shared" si="6409"/>
        <v/>
      </c>
      <c r="DO397" s="71" t="str">
        <f t="shared" si="6410"/>
        <v/>
      </c>
      <c r="DP397" s="71" t="str">
        <f t="shared" si="6411"/>
        <v/>
      </c>
      <c r="DQ397" s="71" t="str">
        <f t="shared" si="6412"/>
        <v/>
      </c>
      <c r="DR397" s="71" t="str">
        <f t="shared" si="6413"/>
        <v/>
      </c>
      <c r="DS397" s="71" t="str">
        <f t="shared" si="6414"/>
        <v/>
      </c>
      <c r="DT397" s="71" t="str">
        <f t="shared" si="6415"/>
        <v/>
      </c>
      <c r="DU397" s="71" t="str">
        <f t="shared" si="6416"/>
        <v/>
      </c>
      <c r="DV397" s="71" t="str">
        <f t="shared" si="6417"/>
        <v/>
      </c>
      <c r="DW397" s="71" t="str">
        <f t="shared" si="6418"/>
        <v/>
      </c>
      <c r="DX397" s="71" t="str">
        <f t="shared" si="6419"/>
        <v/>
      </c>
      <c r="DY397" s="71" t="str">
        <f t="shared" si="6420"/>
        <v/>
      </c>
      <c r="DZ397" s="71" t="str">
        <f t="shared" si="6421"/>
        <v/>
      </c>
      <c r="EA397" s="71" t="str">
        <f t="shared" si="6422"/>
        <v/>
      </c>
      <c r="EB397" s="71" t="str">
        <f t="shared" si="6423"/>
        <v/>
      </c>
      <c r="EC397" s="71" t="str">
        <f t="shared" si="6424"/>
        <v/>
      </c>
      <c r="ED397" s="71" t="str">
        <f t="shared" si="6425"/>
        <v/>
      </c>
      <c r="EE397" s="71" t="str">
        <f t="shared" si="6426"/>
        <v/>
      </c>
      <c r="EF397" s="71" t="str">
        <f t="shared" si="6427"/>
        <v/>
      </c>
      <c r="EG397" s="71" t="str">
        <f t="shared" si="6428"/>
        <v/>
      </c>
      <c r="EH397" s="71" t="str">
        <f t="shared" si="6429"/>
        <v/>
      </c>
      <c r="EI397" s="71" t="str">
        <f t="shared" si="6430"/>
        <v/>
      </c>
      <c r="EJ397" s="71" t="str">
        <f t="shared" si="6431"/>
        <v/>
      </c>
      <c r="EK397" s="71" t="str">
        <f t="shared" si="6432"/>
        <v/>
      </c>
      <c r="EL397" s="71" t="str">
        <f t="shared" si="6433"/>
        <v/>
      </c>
      <c r="EM397" s="71" t="str">
        <f t="shared" si="6434"/>
        <v/>
      </c>
      <c r="EN397" s="71" t="str">
        <f t="shared" si="6435"/>
        <v/>
      </c>
      <c r="EO397" s="71" t="str">
        <f t="shared" si="6436"/>
        <v/>
      </c>
      <c r="EP397" s="71" t="str">
        <f t="shared" si="6437"/>
        <v/>
      </c>
      <c r="EQ397" s="71" t="str">
        <f t="shared" si="6438"/>
        <v/>
      </c>
      <c r="ER397" s="71" t="str">
        <f t="shared" si="6439"/>
        <v/>
      </c>
      <c r="ES397" s="71" t="str">
        <f t="shared" si="6440"/>
        <v/>
      </c>
      <c r="ET397" s="71" t="str">
        <f t="shared" si="6441"/>
        <v/>
      </c>
      <c r="EU397" s="71" t="str">
        <f t="shared" si="6442"/>
        <v/>
      </c>
      <c r="EV397" s="71" t="str">
        <f t="shared" si="6443"/>
        <v/>
      </c>
      <c r="EW397" s="71" t="str">
        <f t="shared" si="6444"/>
        <v/>
      </c>
      <c r="EX397" s="71" t="str">
        <f t="shared" si="6445"/>
        <v/>
      </c>
      <c r="EY397" s="71" t="str">
        <f t="shared" si="6446"/>
        <v/>
      </c>
      <c r="EZ397" s="71" t="str">
        <f t="shared" si="6447"/>
        <v/>
      </c>
      <c r="FA397" s="71" t="str">
        <f t="shared" si="6448"/>
        <v/>
      </c>
      <c r="FB397" s="71" t="str">
        <f t="shared" si="6449"/>
        <v/>
      </c>
      <c r="FC397" s="71" t="str">
        <f t="shared" si="6450"/>
        <v/>
      </c>
      <c r="FD397" s="71" t="str">
        <f t="shared" si="6451"/>
        <v/>
      </c>
      <c r="FE397" s="71" t="str">
        <f t="shared" si="6452"/>
        <v/>
      </c>
      <c r="FF397" s="71" t="str">
        <f t="shared" si="6453"/>
        <v/>
      </c>
      <c r="FG397" s="71" t="str">
        <f t="shared" si="6454"/>
        <v/>
      </c>
      <c r="FH397" s="71" t="str">
        <f t="shared" si="6455"/>
        <v/>
      </c>
      <c r="FI397" s="71" t="str">
        <f t="shared" si="6456"/>
        <v/>
      </c>
      <c r="FJ397" s="71" t="str">
        <f t="shared" si="6457"/>
        <v/>
      </c>
      <c r="FK397" s="71" t="str">
        <f t="shared" si="6458"/>
        <v/>
      </c>
      <c r="FL397" s="71" t="str">
        <f t="shared" si="6459"/>
        <v/>
      </c>
      <c r="FM397" s="71" t="str">
        <f t="shared" si="6460"/>
        <v/>
      </c>
      <c r="FN397" s="71" t="str">
        <f t="shared" si="6461"/>
        <v/>
      </c>
      <c r="FO397" s="71" t="str">
        <f t="shared" si="6462"/>
        <v/>
      </c>
      <c r="FP397" s="71" t="str">
        <f t="shared" si="6463"/>
        <v/>
      </c>
      <c r="FQ397" s="71" t="str">
        <f t="shared" si="6464"/>
        <v/>
      </c>
      <c r="FR397" s="71" t="str">
        <f t="shared" si="6465"/>
        <v/>
      </c>
      <c r="FS397" s="71" t="str">
        <f t="shared" si="6466"/>
        <v/>
      </c>
    </row>
    <row r="398" spans="1:175" ht="16.5">
      <c r="A398" s="134"/>
      <c r="B398" s="80" t="s">
        <v>1081</v>
      </c>
      <c r="C398" s="147" t="s">
        <v>1068</v>
      </c>
      <c r="K398" s="150"/>
      <c r="T398" s="152" t="s">
        <v>1082</v>
      </c>
      <c r="U398" s="85" t="s">
        <v>1070</v>
      </c>
      <c r="CN398" s="70" t="str">
        <f t="shared" si="6391"/>
        <v>InitUnitState('IK5G',,,,,,,,,,)</v>
      </c>
      <c r="CO398" s="70" t="str">
        <f t="shared" si="6392"/>
        <v>InitUnitNormal('IK5G',,,,,,,,,,)</v>
      </c>
      <c r="CP398" s="70" t="str">
        <f t="shared" si="6393"/>
        <v>InitUnitMagic('IK5G',,,,,,,,,,)</v>
      </c>
      <c r="CQ398" s="70" t="str">
        <f t="shared" si="6394"/>
        <v>InitUnitAdd('IK5G',,,,,,,,,,)</v>
      </c>
      <c r="CR398" s="70" t="str">
        <f t="shared" si="6395"/>
        <v>InitEquipData('IK5G',,"",,,,,'','','','','','',"ReplaceableTextures\\CommandButtons\\BTNSST14.blp")</v>
      </c>
      <c r="CU398" s="95" t="str">
        <f t="shared" si="6396"/>
        <v>|n</v>
      </c>
      <c r="CV398" s="61" t="str">
        <f t="shared" si="6011"/>
        <v>护甲穿透|Cffffc926+150|n|n|r|Cffaaaaaa○|CffFFD24D光之符印+1|r|r|n|n|Cff00ff7f点击穿戴或脱卸。|r</v>
      </c>
      <c r="CW398" s="60"/>
      <c r="CX398" s="60"/>
      <c r="CY398" s="60"/>
      <c r="CZ398" s="60"/>
      <c r="DA398" s="60"/>
      <c r="DB398" s="71" t="str">
        <f t="shared" si="6397"/>
        <v/>
      </c>
      <c r="DC398" s="71" t="str">
        <f t="shared" si="6398"/>
        <v/>
      </c>
      <c r="DD398" s="71" t="str">
        <f t="shared" si="6399"/>
        <v/>
      </c>
      <c r="DE398" s="71" t="str">
        <f t="shared" si="6400"/>
        <v/>
      </c>
      <c r="DF398" s="71" t="str">
        <f t="shared" si="6401"/>
        <v/>
      </c>
      <c r="DG398" s="71" t="str">
        <f t="shared" si="6402"/>
        <v/>
      </c>
      <c r="DH398" s="71" t="str">
        <f t="shared" si="6403"/>
        <v/>
      </c>
      <c r="DI398" s="71" t="str">
        <f t="shared" si="6404"/>
        <v/>
      </c>
      <c r="DJ398" s="71" t="str">
        <f t="shared" si="6405"/>
        <v/>
      </c>
      <c r="DK398" s="71" t="str">
        <f t="shared" si="6406"/>
        <v/>
      </c>
      <c r="DL398" s="71" t="str">
        <f t="shared" si="6407"/>
        <v/>
      </c>
      <c r="DM398" s="71" t="str">
        <f t="shared" si="6408"/>
        <v/>
      </c>
      <c r="DN398" s="71" t="str">
        <f t="shared" si="6409"/>
        <v/>
      </c>
      <c r="DO398" s="71" t="str">
        <f t="shared" si="6410"/>
        <v/>
      </c>
      <c r="DP398" s="71" t="str">
        <f t="shared" si="6411"/>
        <v/>
      </c>
      <c r="DQ398" s="71" t="str">
        <f t="shared" si="6412"/>
        <v/>
      </c>
      <c r="DR398" s="71" t="str">
        <f t="shared" si="6413"/>
        <v/>
      </c>
      <c r="DS398" s="71" t="str">
        <f t="shared" si="6414"/>
        <v/>
      </c>
      <c r="DT398" s="71" t="str">
        <f t="shared" si="6415"/>
        <v/>
      </c>
      <c r="DU398" s="71" t="str">
        <f t="shared" si="6416"/>
        <v/>
      </c>
      <c r="DV398" s="71" t="str">
        <f t="shared" si="6417"/>
        <v/>
      </c>
      <c r="DW398" s="71" t="str">
        <f t="shared" si="6418"/>
        <v/>
      </c>
      <c r="DX398" s="71" t="str">
        <f t="shared" si="6419"/>
        <v/>
      </c>
      <c r="DY398" s="71" t="str">
        <f t="shared" si="6420"/>
        <v/>
      </c>
      <c r="DZ398" s="71" t="str">
        <f t="shared" si="6421"/>
        <v/>
      </c>
      <c r="EA398" s="71" t="str">
        <f t="shared" si="6422"/>
        <v/>
      </c>
      <c r="EB398" s="71" t="str">
        <f t="shared" si="6423"/>
        <v/>
      </c>
      <c r="EC398" s="71" t="str">
        <f t="shared" si="6424"/>
        <v/>
      </c>
      <c r="ED398" s="71" t="str">
        <f t="shared" si="6425"/>
        <v/>
      </c>
      <c r="EE398" s="71" t="str">
        <f t="shared" si="6426"/>
        <v/>
      </c>
      <c r="EF398" s="71" t="str">
        <f t="shared" si="6427"/>
        <v/>
      </c>
      <c r="EG398" s="71" t="str">
        <f t="shared" si="6428"/>
        <v/>
      </c>
      <c r="EH398" s="71" t="str">
        <f t="shared" si="6429"/>
        <v/>
      </c>
      <c r="EI398" s="71" t="str">
        <f t="shared" si="6430"/>
        <v/>
      </c>
      <c r="EJ398" s="71" t="str">
        <f t="shared" si="6431"/>
        <v/>
      </c>
      <c r="EK398" s="71" t="str">
        <f t="shared" si="6432"/>
        <v/>
      </c>
      <c r="EL398" s="71" t="str">
        <f t="shared" si="6433"/>
        <v/>
      </c>
      <c r="EM398" s="71" t="str">
        <f t="shared" si="6434"/>
        <v/>
      </c>
      <c r="EN398" s="71" t="str">
        <f t="shared" si="6435"/>
        <v/>
      </c>
      <c r="EO398" s="71" t="str">
        <f t="shared" si="6436"/>
        <v/>
      </c>
      <c r="EP398" s="71" t="str">
        <f t="shared" si="6437"/>
        <v/>
      </c>
      <c r="EQ398" s="71" t="str">
        <f t="shared" si="6438"/>
        <v/>
      </c>
      <c r="ER398" s="71" t="str">
        <f t="shared" si="6439"/>
        <v/>
      </c>
      <c r="ES398" s="71" t="str">
        <f t="shared" si="6440"/>
        <v/>
      </c>
      <c r="ET398" s="71" t="str">
        <f t="shared" si="6441"/>
        <v/>
      </c>
      <c r="EU398" s="71" t="str">
        <f t="shared" si="6442"/>
        <v/>
      </c>
      <c r="EV398" s="71" t="str">
        <f t="shared" si="6443"/>
        <v/>
      </c>
      <c r="EW398" s="71" t="str">
        <f t="shared" si="6444"/>
        <v/>
      </c>
      <c r="EX398" s="71" t="str">
        <f t="shared" si="6445"/>
        <v/>
      </c>
      <c r="EY398" s="71" t="str">
        <f t="shared" si="6446"/>
        <v/>
      </c>
      <c r="EZ398" s="71" t="str">
        <f t="shared" si="6447"/>
        <v/>
      </c>
      <c r="FA398" s="71" t="str">
        <f t="shared" si="6448"/>
        <v/>
      </c>
      <c r="FB398" s="71" t="str">
        <f t="shared" si="6449"/>
        <v/>
      </c>
      <c r="FC398" s="71" t="str">
        <f t="shared" si="6450"/>
        <v/>
      </c>
      <c r="FD398" s="71" t="str">
        <f t="shared" si="6451"/>
        <v/>
      </c>
      <c r="FE398" s="71" t="str">
        <f t="shared" si="6452"/>
        <v/>
      </c>
      <c r="FF398" s="71" t="str">
        <f t="shared" si="6453"/>
        <v/>
      </c>
      <c r="FG398" s="71" t="str">
        <f t="shared" si="6454"/>
        <v/>
      </c>
      <c r="FH398" s="71" t="str">
        <f t="shared" si="6455"/>
        <v/>
      </c>
      <c r="FI398" s="71" t="str">
        <f t="shared" si="6456"/>
        <v/>
      </c>
      <c r="FJ398" s="71" t="str">
        <f t="shared" si="6457"/>
        <v/>
      </c>
      <c r="FK398" s="71" t="str">
        <f t="shared" si="6458"/>
        <v/>
      </c>
      <c r="FL398" s="71" t="str">
        <f t="shared" si="6459"/>
        <v/>
      </c>
      <c r="FM398" s="71" t="str">
        <f t="shared" si="6460"/>
        <v/>
      </c>
      <c r="FN398" s="71" t="str">
        <f t="shared" si="6461"/>
        <v/>
      </c>
      <c r="FO398" s="71" t="str">
        <f t="shared" si="6462"/>
        <v/>
      </c>
      <c r="FP398" s="71" t="str">
        <f t="shared" si="6463"/>
        <v/>
      </c>
      <c r="FQ398" s="71" t="str">
        <f t="shared" si="6464"/>
        <v/>
      </c>
      <c r="FR398" s="71" t="str">
        <f t="shared" si="6465"/>
        <v/>
      </c>
      <c r="FS398" s="71" t="str">
        <f t="shared" si="6466"/>
        <v/>
      </c>
    </row>
    <row r="399" spans="1:175" ht="16.5">
      <c r="A399" s="134"/>
      <c r="B399" s="80" t="s">
        <v>1083</v>
      </c>
      <c r="C399" s="147" t="s">
        <v>1068</v>
      </c>
      <c r="K399" s="150"/>
      <c r="T399" s="152" t="s">
        <v>1084</v>
      </c>
      <c r="U399" s="85" t="s">
        <v>1070</v>
      </c>
      <c r="CN399" s="70" t="str">
        <f t="shared" si="6391"/>
        <v>InitUnitState('IK5H',,,,,,,,,,)</v>
      </c>
      <c r="CO399" s="70" t="str">
        <f t="shared" si="6392"/>
        <v>InitUnitNormal('IK5H',,,,,,,,,,)</v>
      </c>
      <c r="CP399" s="70" t="str">
        <f t="shared" si="6393"/>
        <v>InitUnitMagic('IK5H',,,,,,,,,,)</v>
      </c>
      <c r="CQ399" s="70" t="str">
        <f t="shared" si="6394"/>
        <v>InitUnitAdd('IK5H',,,,,,,,,,)</v>
      </c>
      <c r="CR399" s="70" t="str">
        <f t="shared" si="6395"/>
        <v>InitEquipData('IK5H',,"",,,,,'','','','','','',"ReplaceableTextures\\CommandButtons\\BTNSST14.blp")</v>
      </c>
      <c r="CU399" s="95" t="str">
        <f t="shared" si="6396"/>
        <v>|n</v>
      </c>
      <c r="CV399" s="61" t="str">
        <f t="shared" si="6011"/>
        <v>护甲穿透|Cffffc926+150|n|n|r|Cffaaaaaa○|CffFFD24D雷之符印+1|r|r|n|n|Cff00ff7f点击穿戴或脱卸。|r</v>
      </c>
      <c r="CW399" s="60"/>
      <c r="CX399" s="60"/>
      <c r="CY399" s="60"/>
      <c r="CZ399" s="60"/>
      <c r="DA399" s="60"/>
      <c r="DB399" s="71" t="str">
        <f t="shared" si="6397"/>
        <v/>
      </c>
      <c r="DC399" s="71" t="str">
        <f t="shared" si="6398"/>
        <v/>
      </c>
      <c r="DD399" s="71" t="str">
        <f t="shared" si="6399"/>
        <v/>
      </c>
      <c r="DE399" s="71" t="str">
        <f t="shared" si="6400"/>
        <v/>
      </c>
      <c r="DF399" s="71" t="str">
        <f t="shared" si="6401"/>
        <v/>
      </c>
      <c r="DG399" s="71" t="str">
        <f t="shared" si="6402"/>
        <v/>
      </c>
      <c r="DH399" s="71" t="str">
        <f t="shared" si="6403"/>
        <v/>
      </c>
      <c r="DI399" s="71" t="str">
        <f t="shared" si="6404"/>
        <v/>
      </c>
      <c r="DJ399" s="71" t="str">
        <f t="shared" si="6405"/>
        <v/>
      </c>
      <c r="DK399" s="71" t="str">
        <f t="shared" si="6406"/>
        <v/>
      </c>
      <c r="DL399" s="71" t="str">
        <f t="shared" si="6407"/>
        <v/>
      </c>
      <c r="DM399" s="71" t="str">
        <f t="shared" si="6408"/>
        <v/>
      </c>
      <c r="DN399" s="71" t="str">
        <f t="shared" si="6409"/>
        <v/>
      </c>
      <c r="DO399" s="71" t="str">
        <f t="shared" si="6410"/>
        <v/>
      </c>
      <c r="DP399" s="71" t="str">
        <f t="shared" si="6411"/>
        <v/>
      </c>
      <c r="DQ399" s="71" t="str">
        <f t="shared" si="6412"/>
        <v/>
      </c>
      <c r="DR399" s="71" t="str">
        <f t="shared" si="6413"/>
        <v/>
      </c>
      <c r="DS399" s="71" t="str">
        <f t="shared" si="6414"/>
        <v/>
      </c>
      <c r="DT399" s="71" t="str">
        <f t="shared" si="6415"/>
        <v/>
      </c>
      <c r="DU399" s="71" t="str">
        <f t="shared" si="6416"/>
        <v/>
      </c>
      <c r="DV399" s="71" t="str">
        <f t="shared" si="6417"/>
        <v/>
      </c>
      <c r="DW399" s="71" t="str">
        <f t="shared" si="6418"/>
        <v/>
      </c>
      <c r="DX399" s="71" t="str">
        <f t="shared" si="6419"/>
        <v/>
      </c>
      <c r="DY399" s="71" t="str">
        <f t="shared" si="6420"/>
        <v/>
      </c>
      <c r="DZ399" s="71" t="str">
        <f t="shared" si="6421"/>
        <v/>
      </c>
      <c r="EA399" s="71" t="str">
        <f t="shared" si="6422"/>
        <v/>
      </c>
      <c r="EB399" s="71" t="str">
        <f t="shared" si="6423"/>
        <v/>
      </c>
      <c r="EC399" s="71" t="str">
        <f t="shared" si="6424"/>
        <v/>
      </c>
      <c r="ED399" s="71" t="str">
        <f t="shared" si="6425"/>
        <v/>
      </c>
      <c r="EE399" s="71" t="str">
        <f t="shared" si="6426"/>
        <v/>
      </c>
      <c r="EF399" s="71" t="str">
        <f t="shared" si="6427"/>
        <v/>
      </c>
      <c r="EG399" s="71" t="str">
        <f t="shared" si="6428"/>
        <v/>
      </c>
      <c r="EH399" s="71" t="str">
        <f t="shared" si="6429"/>
        <v/>
      </c>
      <c r="EI399" s="71" t="str">
        <f t="shared" si="6430"/>
        <v/>
      </c>
      <c r="EJ399" s="71" t="str">
        <f t="shared" si="6431"/>
        <v/>
      </c>
      <c r="EK399" s="71" t="str">
        <f t="shared" si="6432"/>
        <v/>
      </c>
      <c r="EL399" s="71" t="str">
        <f t="shared" si="6433"/>
        <v/>
      </c>
      <c r="EM399" s="71" t="str">
        <f t="shared" si="6434"/>
        <v/>
      </c>
      <c r="EN399" s="71" t="str">
        <f t="shared" si="6435"/>
        <v/>
      </c>
      <c r="EO399" s="71" t="str">
        <f t="shared" si="6436"/>
        <v/>
      </c>
      <c r="EP399" s="71" t="str">
        <f t="shared" si="6437"/>
        <v/>
      </c>
      <c r="EQ399" s="71" t="str">
        <f t="shared" si="6438"/>
        <v/>
      </c>
      <c r="ER399" s="71" t="str">
        <f t="shared" si="6439"/>
        <v/>
      </c>
      <c r="ES399" s="71" t="str">
        <f t="shared" si="6440"/>
        <v/>
      </c>
      <c r="ET399" s="71" t="str">
        <f t="shared" si="6441"/>
        <v/>
      </c>
      <c r="EU399" s="71" t="str">
        <f t="shared" si="6442"/>
        <v/>
      </c>
      <c r="EV399" s="71" t="str">
        <f t="shared" si="6443"/>
        <v/>
      </c>
      <c r="EW399" s="71" t="str">
        <f t="shared" si="6444"/>
        <v/>
      </c>
      <c r="EX399" s="71" t="str">
        <f t="shared" si="6445"/>
        <v/>
      </c>
      <c r="EY399" s="71" t="str">
        <f t="shared" si="6446"/>
        <v/>
      </c>
      <c r="EZ399" s="71" t="str">
        <f t="shared" si="6447"/>
        <v/>
      </c>
      <c r="FA399" s="71" t="str">
        <f t="shared" si="6448"/>
        <v/>
      </c>
      <c r="FB399" s="71" t="str">
        <f t="shared" si="6449"/>
        <v/>
      </c>
      <c r="FC399" s="71" t="str">
        <f t="shared" si="6450"/>
        <v/>
      </c>
      <c r="FD399" s="71" t="str">
        <f t="shared" si="6451"/>
        <v/>
      </c>
      <c r="FE399" s="71" t="str">
        <f t="shared" si="6452"/>
        <v/>
      </c>
      <c r="FF399" s="71" t="str">
        <f t="shared" si="6453"/>
        <v/>
      </c>
      <c r="FG399" s="71" t="str">
        <f t="shared" si="6454"/>
        <v/>
      </c>
      <c r="FH399" s="71" t="str">
        <f t="shared" si="6455"/>
        <v/>
      </c>
      <c r="FI399" s="71" t="str">
        <f t="shared" si="6456"/>
        <v/>
      </c>
      <c r="FJ399" s="71" t="str">
        <f t="shared" si="6457"/>
        <v/>
      </c>
      <c r="FK399" s="71" t="str">
        <f t="shared" si="6458"/>
        <v/>
      </c>
      <c r="FL399" s="71" t="str">
        <f t="shared" si="6459"/>
        <v/>
      </c>
      <c r="FM399" s="71" t="str">
        <f t="shared" si="6460"/>
        <v/>
      </c>
      <c r="FN399" s="71" t="str">
        <f t="shared" si="6461"/>
        <v/>
      </c>
      <c r="FO399" s="71" t="str">
        <f t="shared" si="6462"/>
        <v/>
      </c>
      <c r="FP399" s="71" t="str">
        <f t="shared" si="6463"/>
        <v/>
      </c>
      <c r="FQ399" s="71" t="str">
        <f t="shared" si="6464"/>
        <v/>
      </c>
      <c r="FR399" s="71" t="str">
        <f t="shared" si="6465"/>
        <v/>
      </c>
      <c r="FS399" s="71" t="str">
        <f t="shared" si="6466"/>
        <v/>
      </c>
    </row>
    <row r="400" spans="1:175" ht="16.5">
      <c r="A400" s="134"/>
      <c r="B400" s="80" t="s">
        <v>1085</v>
      </c>
      <c r="C400" s="147" t="s">
        <v>1068</v>
      </c>
      <c r="K400" s="151"/>
      <c r="T400" s="152" t="s">
        <v>1086</v>
      </c>
      <c r="U400" s="85" t="s">
        <v>1070</v>
      </c>
      <c r="CN400" s="70" t="str">
        <f t="shared" si="6391"/>
        <v>InitUnitState('IK5I',,,,,,,,,,)</v>
      </c>
      <c r="CO400" s="70" t="str">
        <f t="shared" si="6392"/>
        <v>InitUnitNormal('IK5I',,,,,,,,,,)</v>
      </c>
      <c r="CP400" s="70" t="str">
        <f t="shared" si="6393"/>
        <v>InitUnitMagic('IK5I',,,,,,,,,,)</v>
      </c>
      <c r="CQ400" s="70" t="str">
        <f t="shared" si="6394"/>
        <v>InitUnitAdd('IK5I',,,,,,,,,,)</v>
      </c>
      <c r="CR400" s="70" t="str">
        <f t="shared" si="6395"/>
        <v>InitEquipData('IK5I',,"",,,,,'','','','','','',"ReplaceableTextures\\CommandButtons\\BTNSST14.blp")</v>
      </c>
      <c r="CU400" s="95" t="str">
        <f t="shared" si="6396"/>
        <v>|n</v>
      </c>
      <c r="CV400" s="61" t="str">
        <f t="shared" si="6011"/>
        <v>护甲穿透|Cffffc926+150|n|n|r|Cffaaaaaa○|CffFFD24D暗之符印+1|r|r|n|n|Cff00ff7f点击穿戴或脱卸。|r</v>
      </c>
      <c r="CW400" s="60"/>
      <c r="CX400" s="60"/>
      <c r="CY400" s="60"/>
      <c r="CZ400" s="60"/>
      <c r="DA400" s="60"/>
      <c r="DB400" s="71" t="str">
        <f t="shared" si="6397"/>
        <v/>
      </c>
      <c r="DC400" s="71" t="str">
        <f t="shared" si="6398"/>
        <v/>
      </c>
      <c r="DD400" s="71" t="str">
        <f t="shared" si="6399"/>
        <v/>
      </c>
      <c r="DE400" s="71" t="str">
        <f t="shared" si="6400"/>
        <v/>
      </c>
      <c r="DF400" s="71" t="str">
        <f t="shared" si="6401"/>
        <v/>
      </c>
      <c r="DG400" s="71" t="str">
        <f t="shared" si="6402"/>
        <v/>
      </c>
      <c r="DH400" s="71" t="str">
        <f t="shared" si="6403"/>
        <v/>
      </c>
      <c r="DI400" s="71" t="str">
        <f t="shared" si="6404"/>
        <v/>
      </c>
      <c r="DJ400" s="71" t="str">
        <f t="shared" si="6405"/>
        <v/>
      </c>
      <c r="DK400" s="71" t="str">
        <f t="shared" si="6406"/>
        <v/>
      </c>
      <c r="DL400" s="71" t="str">
        <f t="shared" si="6407"/>
        <v/>
      </c>
      <c r="DM400" s="71" t="str">
        <f t="shared" si="6408"/>
        <v/>
      </c>
      <c r="DN400" s="71" t="str">
        <f t="shared" si="6409"/>
        <v/>
      </c>
      <c r="DO400" s="71" t="str">
        <f t="shared" si="6410"/>
        <v/>
      </c>
      <c r="DP400" s="71" t="str">
        <f t="shared" si="6411"/>
        <v/>
      </c>
      <c r="DQ400" s="71" t="str">
        <f t="shared" si="6412"/>
        <v/>
      </c>
      <c r="DR400" s="71" t="str">
        <f t="shared" si="6413"/>
        <v/>
      </c>
      <c r="DS400" s="71" t="str">
        <f t="shared" si="6414"/>
        <v/>
      </c>
      <c r="DT400" s="71" t="str">
        <f t="shared" si="6415"/>
        <v/>
      </c>
      <c r="DU400" s="71" t="str">
        <f t="shared" si="6416"/>
        <v/>
      </c>
      <c r="DV400" s="71" t="str">
        <f t="shared" si="6417"/>
        <v/>
      </c>
      <c r="DW400" s="71" t="str">
        <f t="shared" si="6418"/>
        <v/>
      </c>
      <c r="DX400" s="71" t="str">
        <f t="shared" si="6419"/>
        <v/>
      </c>
      <c r="DY400" s="71" t="str">
        <f t="shared" si="6420"/>
        <v/>
      </c>
      <c r="DZ400" s="71" t="str">
        <f t="shared" si="6421"/>
        <v/>
      </c>
      <c r="EA400" s="71" t="str">
        <f t="shared" si="6422"/>
        <v/>
      </c>
      <c r="EB400" s="71" t="str">
        <f t="shared" si="6423"/>
        <v/>
      </c>
      <c r="EC400" s="71" t="str">
        <f t="shared" si="6424"/>
        <v/>
      </c>
      <c r="ED400" s="71" t="str">
        <f t="shared" si="6425"/>
        <v/>
      </c>
      <c r="EE400" s="71" t="str">
        <f t="shared" si="6426"/>
        <v/>
      </c>
      <c r="EF400" s="71" t="str">
        <f t="shared" si="6427"/>
        <v/>
      </c>
      <c r="EG400" s="71" t="str">
        <f t="shared" si="6428"/>
        <v/>
      </c>
      <c r="EH400" s="71" t="str">
        <f t="shared" si="6429"/>
        <v/>
      </c>
      <c r="EI400" s="71" t="str">
        <f t="shared" si="6430"/>
        <v/>
      </c>
      <c r="EJ400" s="71" t="str">
        <f t="shared" si="6431"/>
        <v/>
      </c>
      <c r="EK400" s="71" t="str">
        <f t="shared" si="6432"/>
        <v/>
      </c>
      <c r="EL400" s="71" t="str">
        <f t="shared" si="6433"/>
        <v/>
      </c>
      <c r="EM400" s="71" t="str">
        <f t="shared" si="6434"/>
        <v/>
      </c>
      <c r="EN400" s="71" t="str">
        <f t="shared" si="6435"/>
        <v/>
      </c>
      <c r="EO400" s="71" t="str">
        <f t="shared" si="6436"/>
        <v/>
      </c>
      <c r="EP400" s="71" t="str">
        <f t="shared" si="6437"/>
        <v/>
      </c>
      <c r="EQ400" s="71" t="str">
        <f t="shared" si="6438"/>
        <v/>
      </c>
      <c r="ER400" s="71" t="str">
        <f t="shared" si="6439"/>
        <v/>
      </c>
      <c r="ES400" s="71" t="str">
        <f t="shared" si="6440"/>
        <v/>
      </c>
      <c r="ET400" s="71" t="str">
        <f t="shared" si="6441"/>
        <v/>
      </c>
      <c r="EU400" s="71" t="str">
        <f t="shared" si="6442"/>
        <v/>
      </c>
      <c r="EV400" s="71" t="str">
        <f t="shared" si="6443"/>
        <v/>
      </c>
      <c r="EW400" s="71" t="str">
        <f t="shared" si="6444"/>
        <v/>
      </c>
      <c r="EX400" s="71" t="str">
        <f t="shared" si="6445"/>
        <v/>
      </c>
      <c r="EY400" s="71" t="str">
        <f t="shared" si="6446"/>
        <v/>
      </c>
      <c r="EZ400" s="71" t="str">
        <f t="shared" si="6447"/>
        <v/>
      </c>
      <c r="FA400" s="71" t="str">
        <f t="shared" si="6448"/>
        <v/>
      </c>
      <c r="FB400" s="71" t="str">
        <f t="shared" si="6449"/>
        <v/>
      </c>
      <c r="FC400" s="71" t="str">
        <f t="shared" si="6450"/>
        <v/>
      </c>
      <c r="FD400" s="71" t="str">
        <f t="shared" si="6451"/>
        <v/>
      </c>
      <c r="FE400" s="71" t="str">
        <f t="shared" si="6452"/>
        <v/>
      </c>
      <c r="FF400" s="71" t="str">
        <f t="shared" si="6453"/>
        <v/>
      </c>
      <c r="FG400" s="71" t="str">
        <f t="shared" si="6454"/>
        <v/>
      </c>
      <c r="FH400" s="71" t="str">
        <f t="shared" si="6455"/>
        <v/>
      </c>
      <c r="FI400" s="71" t="str">
        <f t="shared" si="6456"/>
        <v/>
      </c>
      <c r="FJ400" s="71" t="str">
        <f t="shared" si="6457"/>
        <v/>
      </c>
      <c r="FK400" s="71" t="str">
        <f t="shared" si="6458"/>
        <v/>
      </c>
      <c r="FL400" s="71" t="str">
        <f t="shared" si="6459"/>
        <v/>
      </c>
      <c r="FM400" s="71" t="str">
        <f t="shared" si="6460"/>
        <v/>
      </c>
      <c r="FN400" s="71" t="str">
        <f t="shared" si="6461"/>
        <v/>
      </c>
      <c r="FO400" s="71" t="str">
        <f t="shared" si="6462"/>
        <v/>
      </c>
      <c r="FP400" s="71" t="str">
        <f t="shared" si="6463"/>
        <v/>
      </c>
      <c r="FQ400" s="71" t="str">
        <f t="shared" si="6464"/>
        <v/>
      </c>
      <c r="FR400" s="71" t="str">
        <f t="shared" si="6465"/>
        <v/>
      </c>
      <c r="FS400" s="71" t="str">
        <f t="shared" si="6466"/>
        <v/>
      </c>
    </row>
    <row r="401" spans="1:175" ht="16.5">
      <c r="A401" s="134"/>
      <c r="B401" s="80" t="s">
        <v>1087</v>
      </c>
      <c r="C401" s="147" t="s">
        <v>1088</v>
      </c>
      <c r="T401" s="152" t="s">
        <v>1089</v>
      </c>
      <c r="U401" s="85" t="s">
        <v>1090</v>
      </c>
      <c r="CN401" s="70" t="str">
        <f t="shared" si="6012"/>
        <v>InitUnitState('IK6A',,,,,,,,,,)</v>
      </c>
      <c r="CO401" s="70" t="str">
        <f t="shared" si="6013"/>
        <v>InitUnitNormal('IK6A',,,,,,,,,,)</v>
      </c>
      <c r="CP401" s="70" t="str">
        <f t="shared" si="6014"/>
        <v>InitUnitMagic('IK6A',,,,,,,,,,)</v>
      </c>
      <c r="CQ401" s="70" t="str">
        <f t="shared" si="6015"/>
        <v>InitUnitAdd('IK6A',,,,,,,,,,)</v>
      </c>
      <c r="CR401" s="70" t="str">
        <f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410&amp;CR$1&amp;")"</f>
        <v>InitEquipData('IK6A',,"",,,,,'','','','','','',"ReplaceableTextures\\CommandButtons\\BTNSST15.blp")</v>
      </c>
      <c r="CU401" s="95" t="str">
        <f t="shared" si="6016"/>
        <v>|n</v>
      </c>
      <c r="CV401" s="61" t="str">
        <f t="shared" si="6011"/>
        <v>暴击伤害|Cffffc926+60%|n|n|r|Cffaaaaaa○刻印槽 【空】|r|n|n|Cff00ff7f点击穿戴或脱卸。|r</v>
      </c>
      <c r="CW401" s="60"/>
      <c r="CX401" s="60"/>
      <c r="CY401" s="60"/>
      <c r="CZ401" s="60"/>
      <c r="DA401" s="60"/>
      <c r="DB401" s="71" t="str">
        <f t="shared" si="6017"/>
        <v/>
      </c>
      <c r="DC401" s="71" t="str">
        <f t="shared" si="6018"/>
        <v/>
      </c>
      <c r="DD401" s="71" t="str">
        <f t="shared" si="6019"/>
        <v/>
      </c>
      <c r="DE401" s="71" t="str">
        <f t="shared" si="6020"/>
        <v/>
      </c>
      <c r="DF401" s="71" t="str">
        <f t="shared" si="6021"/>
        <v/>
      </c>
      <c r="DG401" s="71" t="str">
        <f t="shared" si="6022"/>
        <v/>
      </c>
      <c r="DH401" s="71" t="str">
        <f t="shared" si="6023"/>
        <v/>
      </c>
      <c r="DI401" s="71" t="str">
        <f t="shared" si="6024"/>
        <v/>
      </c>
      <c r="DJ401" s="71" t="str">
        <f t="shared" si="6025"/>
        <v/>
      </c>
      <c r="DK401" s="71" t="str">
        <f t="shared" si="6026"/>
        <v/>
      </c>
      <c r="DL401" s="71" t="str">
        <f t="shared" si="6027"/>
        <v/>
      </c>
      <c r="DM401" s="71" t="str">
        <f t="shared" si="6028"/>
        <v/>
      </c>
      <c r="DN401" s="71" t="str">
        <f t="shared" si="6029"/>
        <v/>
      </c>
      <c r="DO401" s="71" t="str">
        <f t="shared" si="6030"/>
        <v/>
      </c>
      <c r="DP401" s="71" t="str">
        <f t="shared" si="6031"/>
        <v/>
      </c>
      <c r="DQ401" s="71" t="str">
        <f t="shared" si="6032"/>
        <v/>
      </c>
      <c r="DR401" s="71" t="str">
        <f t="shared" si="6033"/>
        <v/>
      </c>
      <c r="DS401" s="71" t="str">
        <f t="shared" si="6034"/>
        <v/>
      </c>
      <c r="DT401" s="71" t="str">
        <f t="shared" si="6035"/>
        <v/>
      </c>
      <c r="DU401" s="71" t="str">
        <f t="shared" si="6036"/>
        <v/>
      </c>
      <c r="DV401" s="71" t="str">
        <f t="shared" si="6037"/>
        <v/>
      </c>
      <c r="DW401" s="71" t="str">
        <f t="shared" si="6038"/>
        <v/>
      </c>
      <c r="DX401" s="71" t="str">
        <f t="shared" si="6039"/>
        <v/>
      </c>
      <c r="DY401" s="71" t="str">
        <f t="shared" si="6040"/>
        <v/>
      </c>
      <c r="DZ401" s="71" t="str">
        <f t="shared" si="6041"/>
        <v/>
      </c>
      <c r="EA401" s="71" t="str">
        <f t="shared" si="6042"/>
        <v/>
      </c>
      <c r="EB401" s="71" t="str">
        <f t="shared" si="6043"/>
        <v/>
      </c>
      <c r="EC401" s="71" t="str">
        <f t="shared" si="6044"/>
        <v/>
      </c>
      <c r="ED401" s="71" t="str">
        <f t="shared" si="6045"/>
        <v/>
      </c>
      <c r="EE401" s="71" t="str">
        <f t="shared" si="6046"/>
        <v/>
      </c>
      <c r="EF401" s="71" t="str">
        <f t="shared" si="6047"/>
        <v/>
      </c>
      <c r="EG401" s="71" t="str">
        <f t="shared" si="6048"/>
        <v/>
      </c>
      <c r="EH401" s="71" t="str">
        <f t="shared" si="6049"/>
        <v/>
      </c>
      <c r="EI401" s="71" t="str">
        <f t="shared" si="6050"/>
        <v/>
      </c>
      <c r="EJ401" s="71" t="str">
        <f t="shared" si="6051"/>
        <v/>
      </c>
      <c r="EK401" s="71" t="str">
        <f t="shared" si="6052"/>
        <v/>
      </c>
      <c r="EL401" s="71" t="str">
        <f t="shared" si="6053"/>
        <v/>
      </c>
      <c r="EM401" s="71" t="str">
        <f t="shared" si="6054"/>
        <v/>
      </c>
      <c r="EN401" s="71" t="str">
        <f t="shared" si="6055"/>
        <v/>
      </c>
      <c r="EO401" s="71" t="str">
        <f t="shared" si="6056"/>
        <v/>
      </c>
      <c r="EP401" s="71" t="str">
        <f t="shared" si="6057"/>
        <v/>
      </c>
      <c r="EQ401" s="71" t="str">
        <f t="shared" si="6058"/>
        <v/>
      </c>
      <c r="ER401" s="71" t="str">
        <f t="shared" si="6059"/>
        <v/>
      </c>
      <c r="ES401" s="71" t="str">
        <f t="shared" si="6060"/>
        <v/>
      </c>
      <c r="ET401" s="71" t="str">
        <f t="shared" si="6061"/>
        <v/>
      </c>
      <c r="EU401" s="71" t="str">
        <f t="shared" si="6062"/>
        <v/>
      </c>
      <c r="EV401" s="71" t="str">
        <f t="shared" si="6063"/>
        <v/>
      </c>
      <c r="EW401" s="71" t="str">
        <f t="shared" si="6064"/>
        <v/>
      </c>
      <c r="EX401" s="71" t="str">
        <f t="shared" si="6065"/>
        <v/>
      </c>
      <c r="EY401" s="71" t="str">
        <f t="shared" si="6066"/>
        <v/>
      </c>
      <c r="EZ401" s="71" t="str">
        <f t="shared" si="6067"/>
        <v/>
      </c>
      <c r="FA401" s="71" t="str">
        <f t="shared" si="6068"/>
        <v/>
      </c>
      <c r="FB401" s="71" t="str">
        <f t="shared" si="6069"/>
        <v/>
      </c>
      <c r="FC401" s="71" t="str">
        <f t="shared" si="6070"/>
        <v/>
      </c>
      <c r="FD401" s="71" t="str">
        <f t="shared" si="6071"/>
        <v/>
      </c>
      <c r="FE401" s="71" t="str">
        <f t="shared" si="6072"/>
        <v/>
      </c>
      <c r="FF401" s="71" t="str">
        <f t="shared" si="6073"/>
        <v/>
      </c>
      <c r="FG401" s="71" t="str">
        <f t="shared" si="6074"/>
        <v/>
      </c>
      <c r="FH401" s="71" t="str">
        <f t="shared" si="6075"/>
        <v/>
      </c>
      <c r="FI401" s="71" t="str">
        <f t="shared" si="6076"/>
        <v/>
      </c>
      <c r="FJ401" s="71" t="str">
        <f t="shared" si="6077"/>
        <v/>
      </c>
      <c r="FK401" s="71" t="str">
        <f t="shared" si="6078"/>
        <v/>
      </c>
      <c r="FL401" s="71" t="str">
        <f t="shared" si="6079"/>
        <v/>
      </c>
      <c r="FM401" s="71" t="str">
        <f t="shared" si="6080"/>
        <v/>
      </c>
      <c r="FN401" s="71" t="str">
        <f t="shared" si="6081"/>
        <v/>
      </c>
      <c r="FO401" s="71" t="str">
        <f t="shared" si="6082"/>
        <v/>
      </c>
      <c r="FP401" s="71" t="str">
        <f t="shared" si="6083"/>
        <v/>
      </c>
      <c r="FQ401" s="71" t="str">
        <f t="shared" si="6084"/>
        <v/>
      </c>
      <c r="FR401" s="71" t="str">
        <f t="shared" si="6085"/>
        <v/>
      </c>
      <c r="FS401" s="71" t="str">
        <f t="shared" si="6086"/>
        <v/>
      </c>
    </row>
    <row r="402" spans="1:175" ht="16.5">
      <c r="A402" s="134"/>
      <c r="B402" s="80" t="s">
        <v>1091</v>
      </c>
      <c r="C402" s="147" t="s">
        <v>1088</v>
      </c>
      <c r="K402" s="149"/>
      <c r="T402" s="152" t="s">
        <v>1092</v>
      </c>
      <c r="U402" s="85" t="s">
        <v>1090</v>
      </c>
      <c r="CN402" s="70" t="str">
        <f t="shared" ref="CN402:CN409" si="6467">"InitUnitState('"&amp;B402&amp;"',"&amp;V402&amp;","&amp;W402&amp;","&amp;X402&amp;","&amp;Y402&amp;","&amp;Z402&amp;","&amp;AA402&amp;","&amp;AB402&amp;","&amp;AC402&amp;","&amp;AD402&amp;","&amp;AE402&amp;")"</f>
        <v>InitUnitState('IK6B',,,,,,,,,,)</v>
      </c>
      <c r="CO402" s="70" t="str">
        <f t="shared" ref="CO402:CO409" si="6468">"InitUnitNormal('"&amp;B402&amp;"',"&amp;AF402&amp;","&amp;AG402&amp;","&amp;AH402&amp;","&amp;AI402&amp;","&amp;AJ402&amp;","&amp;AK402&amp;","&amp;AL402&amp;","&amp;AM402&amp;","&amp;AN402&amp;","&amp;AO402&amp;")"</f>
        <v>InitUnitNormal('IK6B',,,,,,,,,,)</v>
      </c>
      <c r="CP402" s="70" t="str">
        <f t="shared" ref="CP402:CP409" si="6469">"InitUnitMagic('"&amp;B402&amp;"',"&amp;AP402&amp;","&amp;AQ402&amp;","&amp;AR402&amp;","&amp;AS402&amp;","&amp;AT402&amp;","&amp;AU402&amp;","&amp;AV402&amp;","&amp;AW402&amp;","&amp;BI402&amp;","&amp;BJ402&amp;")"</f>
        <v>InitUnitMagic('IK6B',,,,,,,,,,)</v>
      </c>
      <c r="CQ402" s="70" t="str">
        <f t="shared" ref="CQ402:CQ409" si="6470">"InitUnitAdd('"&amp;B402&amp;"',"&amp;BK402&amp;","&amp;BL402&amp;","&amp;BM402&amp;","&amp;BN402&amp;","&amp;BO402&amp;","&amp;BP402&amp;","&amp;BQ402&amp;","&amp;BR402&amp;","&amp;BS402&amp;","&amp;BT402&amp;")"</f>
        <v>InitUnitAdd('IK6B',,,,,,,,,,)</v>
      </c>
      <c r="CR402" s="70" t="str">
        <f t="shared" ref="CR402:CR409" si="6471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411&amp;CR$1&amp;")"</f>
        <v>InitEquipData('IK6B',,"",,,,,'','','','','','',"ReplaceableTextures\\CommandButtons\\BTNSST15.blp")</v>
      </c>
      <c r="CU402" s="95" t="str">
        <f t="shared" ref="CU402:CU409" si="6472">CONCATENATE(DB402,DC402,DD402,DE402,DF402,DG402,DH402,DI402,DJ402,DK402,DL402,DM402,DN402,DO402,DP402,DQ402,DR402,DS402,DT402,DU402,DV402,DW402,DX402,DY402,DZ402,EA402,EB402,EC402,ED402,EE402,EF402,EG402,EH402,EI402,EJ402,EK402,EL402,EM402,EN402,EO402,EP402&amp;"|n")</f>
        <v>|n</v>
      </c>
      <c r="CV402" s="61" t="str">
        <f t="shared" si="6011"/>
        <v>暴击伤害|Cffffc926+60%|n|n|r|Cffaaaaaa○|CffFFD24D金之符印+1|r|r|n|n|Cff00ff7f点击穿戴或脱卸。|r</v>
      </c>
      <c r="CW402" s="60"/>
      <c r="CX402" s="60"/>
      <c r="CY402" s="60"/>
      <c r="CZ402" s="60"/>
      <c r="DA402" s="60"/>
      <c r="DB402" s="71" t="str">
        <f t="shared" ref="DB402:DB409" si="6473">IF(V402="","","|n"&amp;DB$2&amp;"+"&amp;V402&amp;DB$1)</f>
        <v/>
      </c>
      <c r="DC402" s="71" t="str">
        <f t="shared" ref="DC402:DC409" si="6474">IF(W402="","","|n"&amp;DC$2&amp;"+"&amp;W402&amp;DC$1)</f>
        <v/>
      </c>
      <c r="DD402" s="71" t="str">
        <f t="shared" ref="DD402:DD409" si="6475">IF(X402="","","|n"&amp;DD$2&amp;"+"&amp;X402&amp;DD$1)</f>
        <v/>
      </c>
      <c r="DE402" s="71" t="str">
        <f t="shared" ref="DE402:DE409" si="6476">IF(Y402="","","|n"&amp;DE$2&amp;"+"&amp;Y402&amp;DE$1)</f>
        <v/>
      </c>
      <c r="DF402" s="71" t="str">
        <f t="shared" ref="DF402:DF409" si="6477">IF(Z402="","","|n"&amp;DF$2&amp;"+"&amp;Z402&amp;DF$1)</f>
        <v/>
      </c>
      <c r="DG402" s="71" t="str">
        <f t="shared" ref="DG402:DG409" si="6478">IF(AA402="","","|n"&amp;DG$2&amp;"+"&amp;AA402&amp;DG$1)</f>
        <v/>
      </c>
      <c r="DH402" s="71" t="str">
        <f t="shared" ref="DH402:DH409" si="6479">IF(AB402="","","|n"&amp;DH$2&amp;"+"&amp;AB402&amp;DH$1)</f>
        <v/>
      </c>
      <c r="DI402" s="71" t="str">
        <f t="shared" ref="DI402:DI409" si="6480">IF(AC402="","","|n"&amp;DI$2&amp;"+"&amp;AC402&amp;DI$1)</f>
        <v/>
      </c>
      <c r="DJ402" s="71" t="str">
        <f t="shared" ref="DJ402:DJ409" si="6481">IF(AD402="","","|n"&amp;DJ$2&amp;"+"&amp;AD402&amp;DJ$1)</f>
        <v/>
      </c>
      <c r="DK402" s="71" t="str">
        <f t="shared" ref="DK402:DK409" si="6482">IF(AE402="","","|n"&amp;DK$2&amp;"+"&amp;AE402&amp;DK$1)</f>
        <v/>
      </c>
      <c r="DL402" s="71" t="str">
        <f t="shared" ref="DL402:DL409" si="6483">IF(AF402="","","|n"&amp;DL$2&amp;"+"&amp;AF402&amp;DL$1)</f>
        <v/>
      </c>
      <c r="DM402" s="71" t="str">
        <f t="shared" ref="DM402:DM409" si="6484">IF(AG402="","","|n"&amp;DM$2&amp;"+"&amp;AG402&amp;DM$1)</f>
        <v/>
      </c>
      <c r="DN402" s="71" t="str">
        <f t="shared" ref="DN402:DN409" si="6485">IF(AH402="","","|n"&amp;DN$2&amp;"+"&amp;AH402&amp;DN$1)</f>
        <v/>
      </c>
      <c r="DO402" s="71" t="str">
        <f t="shared" ref="DO402:DO409" si="6486">IF(AI402="","","|n"&amp;DO$2&amp;"+"&amp;AI402&amp;DO$1)</f>
        <v/>
      </c>
      <c r="DP402" s="71" t="str">
        <f t="shared" ref="DP402:DP409" si="6487">IF(AJ402="","","|n"&amp;DP$2&amp;"+"&amp;AJ402&amp;DP$1)</f>
        <v/>
      </c>
      <c r="DQ402" s="71" t="str">
        <f t="shared" ref="DQ402:DQ409" si="6488">IF(AK402="","","|n"&amp;DQ$2&amp;"+"&amp;AK402&amp;DQ$1)</f>
        <v/>
      </c>
      <c r="DR402" s="71" t="str">
        <f t="shared" ref="DR402:DR409" si="6489">IF(AL402="","","|n"&amp;DR$2&amp;"+"&amp;AL402&amp;DR$1)</f>
        <v/>
      </c>
      <c r="DS402" s="71" t="str">
        <f t="shared" ref="DS402:DS409" si="6490">IF(AM402="","","|n"&amp;DS$2&amp;"+"&amp;AM402&amp;DS$1)</f>
        <v/>
      </c>
      <c r="DT402" s="71" t="str">
        <f t="shared" ref="DT402:DT409" si="6491">IF(AN402="","","|n"&amp;DT$2&amp;"+"&amp;AN402&amp;DT$1)</f>
        <v/>
      </c>
      <c r="DU402" s="71" t="str">
        <f t="shared" ref="DU402:DU409" si="6492">IF(AO402="","","|n"&amp;DU$2&amp;"+"&amp;AO402&amp;DU$1)</f>
        <v/>
      </c>
      <c r="DV402" s="71" t="str">
        <f t="shared" ref="DV402:DV409" si="6493">IF(AP402="","","|n"&amp;DV$2&amp;"+"&amp;AP402&amp;DV$1)</f>
        <v/>
      </c>
      <c r="DW402" s="71" t="str">
        <f t="shared" ref="DW402:DW409" si="6494">IF(AQ402="","","|n"&amp;DW$2&amp;"+"&amp;AQ402&amp;DW$1)</f>
        <v/>
      </c>
      <c r="DX402" s="71" t="str">
        <f t="shared" ref="DX402:DX409" si="6495">IF(AR402="","","|n"&amp;DX$2&amp;"+"&amp;AR402&amp;DX$1)</f>
        <v/>
      </c>
      <c r="DY402" s="71" t="str">
        <f t="shared" ref="DY402:DY409" si="6496">IF(AS402="","","|n"&amp;DY$2&amp;"+"&amp;AS402&amp;DY$1)</f>
        <v/>
      </c>
      <c r="DZ402" s="71" t="str">
        <f t="shared" ref="DZ402:DZ409" si="6497">IF(AT402="","","|n"&amp;DZ$2&amp;"+"&amp;AT402&amp;DZ$1)</f>
        <v/>
      </c>
      <c r="EA402" s="71" t="str">
        <f t="shared" ref="EA402:EA409" si="6498">IF(AU402="","","|n"&amp;EA$2&amp;"+"&amp;AU402&amp;EA$1)</f>
        <v/>
      </c>
      <c r="EB402" s="71" t="str">
        <f t="shared" ref="EB402:EB409" si="6499">IF(AV402="","","|n"&amp;EB$2&amp;"+"&amp;AV402&amp;EB$1)</f>
        <v/>
      </c>
      <c r="EC402" s="71" t="str">
        <f t="shared" ref="EC402:EC409" si="6500">IF(AW402="","","|n"&amp;EC$2&amp;"+"&amp;AW402&amp;EC$1)</f>
        <v/>
      </c>
      <c r="ED402" s="71" t="str">
        <f t="shared" ref="ED402:ED409" si="6501">IF(AX402="","","|n"&amp;ED$2&amp;"+"&amp;AX402&amp;ED$1)</f>
        <v/>
      </c>
      <c r="EE402" s="71" t="str">
        <f t="shared" ref="EE402:EE409" si="6502">IF(AY402="","","|n"&amp;EE$2&amp;"+"&amp;AY402&amp;EE$1)</f>
        <v/>
      </c>
      <c r="EF402" s="71" t="str">
        <f t="shared" ref="EF402:EF409" si="6503">IF(AZ402="","","|n"&amp;EF$2&amp;"+"&amp;AZ402&amp;EF$1)</f>
        <v/>
      </c>
      <c r="EG402" s="71" t="str">
        <f t="shared" ref="EG402:EG409" si="6504">IF(BA402="","","|n"&amp;EG$2&amp;"+"&amp;BA402&amp;EG$1)</f>
        <v/>
      </c>
      <c r="EH402" s="71" t="str">
        <f t="shared" ref="EH402:EH409" si="6505">IF(BB402="","","|n"&amp;EH$2&amp;"+"&amp;BB402&amp;EH$1)</f>
        <v/>
      </c>
      <c r="EI402" s="71" t="str">
        <f t="shared" ref="EI402:EI409" si="6506">IF(BC402="","","|n"&amp;EI$2&amp;"+"&amp;BC402&amp;EI$1)</f>
        <v/>
      </c>
      <c r="EJ402" s="71" t="str">
        <f t="shared" ref="EJ402:EJ409" si="6507">IF(BD402="","","|n"&amp;EJ$2&amp;"+"&amp;BD402&amp;EJ$1)</f>
        <v/>
      </c>
      <c r="EK402" s="71" t="str">
        <f t="shared" ref="EK402:EK409" si="6508">IF(BE402="","","|n"&amp;EK$2&amp;"+"&amp;BE402&amp;EK$1)</f>
        <v/>
      </c>
      <c r="EL402" s="71" t="str">
        <f t="shared" ref="EL402:EL409" si="6509">IF(BF402="","","|n"&amp;EL$2&amp;"+"&amp;BF402&amp;EL$1)</f>
        <v/>
      </c>
      <c r="EM402" s="71" t="str">
        <f t="shared" ref="EM402:EM409" si="6510">IF(BG402="","","|n"&amp;EM$2&amp;"+"&amp;BG402&amp;EM$1)</f>
        <v/>
      </c>
      <c r="EN402" s="71" t="str">
        <f t="shared" ref="EN402:EN409" si="6511">IF(BH402="","","|n"&amp;EN$2&amp;"+"&amp;BH402&amp;EN$1)</f>
        <v/>
      </c>
      <c r="EO402" s="71" t="str">
        <f t="shared" ref="EO402:EO409" si="6512">IF(BI402="","","|n"&amp;EO$2&amp;"+"&amp;BI402&amp;EO$1)</f>
        <v/>
      </c>
      <c r="EP402" s="71" t="str">
        <f t="shared" ref="EP402:EP409" si="6513">IF(BJ402="","","|n"&amp;EP$2&amp;"+"&amp;BJ402&amp;EP$1)</f>
        <v/>
      </c>
      <c r="EQ402" s="71" t="str">
        <f t="shared" ref="EQ402:EQ409" si="6514">IF(BK402="","","|n"&amp;EQ$2&amp;"+"&amp;BK402&amp;EQ$1)</f>
        <v/>
      </c>
      <c r="ER402" s="71" t="str">
        <f t="shared" ref="ER402:ER409" si="6515">IF(BL402="","","|n"&amp;ER$2&amp;"+"&amp;BL402&amp;ER$1)</f>
        <v/>
      </c>
      <c r="ES402" s="71" t="str">
        <f t="shared" ref="ES402:ES409" si="6516">IF(BM402="","","|n"&amp;ES$2&amp;"+"&amp;BM402&amp;ES$1)</f>
        <v/>
      </c>
      <c r="ET402" s="71" t="str">
        <f t="shared" ref="ET402:ET409" si="6517">IF(BN402="","","|n"&amp;ET$2&amp;"+"&amp;BN402&amp;ET$1)</f>
        <v/>
      </c>
      <c r="EU402" s="71" t="str">
        <f t="shared" ref="EU402:EU409" si="6518">IF(BO402="","","|n"&amp;EU$2&amp;"+"&amp;BO402&amp;EU$1)</f>
        <v/>
      </c>
      <c r="EV402" s="71" t="str">
        <f t="shared" ref="EV402:EV409" si="6519">IF(BP402="","","|n"&amp;EV$2&amp;"+"&amp;BP402&amp;EV$1)</f>
        <v/>
      </c>
      <c r="EW402" s="71" t="str">
        <f t="shared" ref="EW402:EW409" si="6520">IF(BQ402="","","|n"&amp;EW$2&amp;"+"&amp;BQ402&amp;EW$1)</f>
        <v/>
      </c>
      <c r="EX402" s="71" t="str">
        <f t="shared" ref="EX402:EX409" si="6521">IF(BR402="","","|n"&amp;EX$2&amp;"+"&amp;BR402&amp;EX$1)</f>
        <v/>
      </c>
      <c r="EY402" s="71" t="str">
        <f t="shared" ref="EY402:EY409" si="6522">IF(BS402="","","|n"&amp;EY$2&amp;"+"&amp;BS402&amp;EY$1)</f>
        <v/>
      </c>
      <c r="EZ402" s="71" t="str">
        <f t="shared" ref="EZ402:EZ409" si="6523">IF(BT402="","","|n"&amp;EZ$2&amp;"+"&amp;BT402&amp;EZ$1)</f>
        <v/>
      </c>
      <c r="FA402" s="71" t="str">
        <f t="shared" ref="FA402:FA409" si="6524">IF(BU402="","","|n"&amp;FA$2&amp;"+"&amp;BU402&amp;FA$1)</f>
        <v/>
      </c>
      <c r="FB402" s="71" t="str">
        <f t="shared" ref="FB402:FB409" si="6525">IF(BV402="","","|n"&amp;FB$2&amp;"+"&amp;BV402&amp;FB$1)</f>
        <v/>
      </c>
      <c r="FC402" s="71" t="str">
        <f t="shared" ref="FC402:FC409" si="6526">IF(BW402="","","|n"&amp;FC$2&amp;"+"&amp;BW402&amp;FC$1)</f>
        <v/>
      </c>
      <c r="FD402" s="71" t="str">
        <f t="shared" ref="FD402:FD409" si="6527">IF(BX402="","","|n"&amp;FD$2&amp;"+"&amp;BX402&amp;FD$1)</f>
        <v/>
      </c>
      <c r="FE402" s="71" t="str">
        <f t="shared" ref="FE402:FE409" si="6528">IF(BY402="","","|n"&amp;FE$2&amp;"+"&amp;BY402&amp;FE$1)</f>
        <v/>
      </c>
      <c r="FF402" s="71" t="str">
        <f t="shared" ref="FF402:FF409" si="6529">IF(BZ402="","","|n"&amp;FF$2&amp;"+"&amp;BZ402&amp;FF$1)</f>
        <v/>
      </c>
      <c r="FG402" s="71" t="str">
        <f t="shared" ref="FG402:FG409" si="6530">IF(CA402="","","|n"&amp;FG$2&amp;"+"&amp;CA402&amp;FG$1)</f>
        <v/>
      </c>
      <c r="FH402" s="71" t="str">
        <f t="shared" ref="FH402:FH409" si="6531">IF(CB402="","","|n"&amp;FH$2&amp;"+"&amp;CB402&amp;FH$1)</f>
        <v/>
      </c>
      <c r="FI402" s="71" t="str">
        <f t="shared" ref="FI402:FI409" si="6532">IF(CC402="","","|n"&amp;FI$2&amp;"+"&amp;CC402&amp;FI$1)</f>
        <v/>
      </c>
      <c r="FJ402" s="71" t="str">
        <f t="shared" ref="FJ402:FJ409" si="6533">IF(CD402="","","|n"&amp;FJ$2&amp;"+"&amp;CD402&amp;FJ$1)</f>
        <v/>
      </c>
      <c r="FK402" s="71" t="str">
        <f t="shared" ref="FK402:FK409" si="6534">IF(CE402="","","|n"&amp;FK$2&amp;"+"&amp;CE402&amp;FK$1)</f>
        <v/>
      </c>
      <c r="FL402" s="71" t="str">
        <f t="shared" ref="FL402:FL409" si="6535">IF(CF402="","","|n"&amp;FL$2&amp;"+"&amp;CF402&amp;FL$1)</f>
        <v/>
      </c>
      <c r="FM402" s="71" t="str">
        <f t="shared" ref="FM402:FM409" si="6536">IF(CG402="","","|n"&amp;FM$2&amp;"+"&amp;CG402&amp;FM$1)</f>
        <v/>
      </c>
      <c r="FN402" s="71" t="str">
        <f t="shared" ref="FN402:FN409" si="6537">IF(CH402="","","|n"&amp;FN$2&amp;"+"&amp;CH402&amp;FN$1)</f>
        <v/>
      </c>
      <c r="FO402" s="71" t="str">
        <f t="shared" ref="FO402:FO409" si="6538">IF(CI402="","","|n"&amp;FO$2&amp;"+"&amp;CI402&amp;FO$1)</f>
        <v/>
      </c>
      <c r="FP402" s="71" t="str">
        <f t="shared" ref="FP402:FP409" si="6539">IF(CJ402="","","|n"&amp;FP$2&amp;"+"&amp;CJ402&amp;FP$1)</f>
        <v/>
      </c>
      <c r="FQ402" s="71" t="str">
        <f t="shared" ref="FQ402:FQ409" si="6540">IF(CK402="","","|n"&amp;FQ$2&amp;"+"&amp;CK402&amp;FQ$1)</f>
        <v/>
      </c>
      <c r="FR402" s="71" t="str">
        <f t="shared" ref="FR402:FR409" si="6541">IF(CL402="","","|n"&amp;FR$2&amp;"+"&amp;CL402&amp;FR$1)</f>
        <v/>
      </c>
      <c r="FS402" s="71" t="str">
        <f t="shared" ref="FS402:FS409" si="6542">IF(CM402="","","|n"&amp;FS$2&amp;"+"&amp;CM402&amp;FS$1)</f>
        <v/>
      </c>
    </row>
    <row r="403" spans="1:175" ht="16.5">
      <c r="A403" s="134"/>
      <c r="B403" s="80" t="s">
        <v>1093</v>
      </c>
      <c r="C403" s="147" t="s">
        <v>1088</v>
      </c>
      <c r="K403" s="150"/>
      <c r="T403" s="152" t="s">
        <v>1094</v>
      </c>
      <c r="U403" s="85" t="s">
        <v>1090</v>
      </c>
      <c r="CN403" s="70" t="str">
        <f t="shared" si="6467"/>
        <v>InitUnitState('IK6C',,,,,,,,,,)</v>
      </c>
      <c r="CO403" s="70" t="str">
        <f t="shared" si="6468"/>
        <v>InitUnitNormal('IK6C',,,,,,,,,,)</v>
      </c>
      <c r="CP403" s="70" t="str">
        <f t="shared" si="6469"/>
        <v>InitUnitMagic('IK6C',,,,,,,,,,)</v>
      </c>
      <c r="CQ403" s="70" t="str">
        <f t="shared" si="6470"/>
        <v>InitUnitAdd('IK6C',,,,,,,,,,)</v>
      </c>
      <c r="CR403" s="70" t="str">
        <f t="shared" si="6471"/>
        <v>InitEquipData('IK6C',,"",,,,,'','','','','','',"ReplaceableTextures\\CommandButtons\\BTNSST15.blp")</v>
      </c>
      <c r="CU403" s="95" t="str">
        <f t="shared" si="6472"/>
        <v>|n</v>
      </c>
      <c r="CV403" s="61" t="str">
        <f t="shared" si="6011"/>
        <v>暴击伤害|Cffffc926+60%|n|n|r|Cffaaaaaa○|CffFFD24D木之符印+1|r|r|n|n|Cff00ff7f点击穿戴或脱卸。|r</v>
      </c>
      <c r="CW403" s="60"/>
      <c r="CX403" s="60"/>
      <c r="CY403" s="60"/>
      <c r="CZ403" s="60"/>
      <c r="DA403" s="60"/>
      <c r="DB403" s="71" t="str">
        <f t="shared" si="6473"/>
        <v/>
      </c>
      <c r="DC403" s="71" t="str">
        <f t="shared" si="6474"/>
        <v/>
      </c>
      <c r="DD403" s="71" t="str">
        <f t="shared" si="6475"/>
        <v/>
      </c>
      <c r="DE403" s="71" t="str">
        <f t="shared" si="6476"/>
        <v/>
      </c>
      <c r="DF403" s="71" t="str">
        <f t="shared" si="6477"/>
        <v/>
      </c>
      <c r="DG403" s="71" t="str">
        <f t="shared" si="6478"/>
        <v/>
      </c>
      <c r="DH403" s="71" t="str">
        <f t="shared" si="6479"/>
        <v/>
      </c>
      <c r="DI403" s="71" t="str">
        <f t="shared" si="6480"/>
        <v/>
      </c>
      <c r="DJ403" s="71" t="str">
        <f t="shared" si="6481"/>
        <v/>
      </c>
      <c r="DK403" s="71" t="str">
        <f t="shared" si="6482"/>
        <v/>
      </c>
      <c r="DL403" s="71" t="str">
        <f t="shared" si="6483"/>
        <v/>
      </c>
      <c r="DM403" s="71" t="str">
        <f t="shared" si="6484"/>
        <v/>
      </c>
      <c r="DN403" s="71" t="str">
        <f t="shared" si="6485"/>
        <v/>
      </c>
      <c r="DO403" s="71" t="str">
        <f t="shared" si="6486"/>
        <v/>
      </c>
      <c r="DP403" s="71" t="str">
        <f t="shared" si="6487"/>
        <v/>
      </c>
      <c r="DQ403" s="71" t="str">
        <f t="shared" si="6488"/>
        <v/>
      </c>
      <c r="DR403" s="71" t="str">
        <f t="shared" si="6489"/>
        <v/>
      </c>
      <c r="DS403" s="71" t="str">
        <f t="shared" si="6490"/>
        <v/>
      </c>
      <c r="DT403" s="71" t="str">
        <f t="shared" si="6491"/>
        <v/>
      </c>
      <c r="DU403" s="71" t="str">
        <f t="shared" si="6492"/>
        <v/>
      </c>
      <c r="DV403" s="71" t="str">
        <f t="shared" si="6493"/>
        <v/>
      </c>
      <c r="DW403" s="71" t="str">
        <f t="shared" si="6494"/>
        <v/>
      </c>
      <c r="DX403" s="71" t="str">
        <f t="shared" si="6495"/>
        <v/>
      </c>
      <c r="DY403" s="71" t="str">
        <f t="shared" si="6496"/>
        <v/>
      </c>
      <c r="DZ403" s="71" t="str">
        <f t="shared" si="6497"/>
        <v/>
      </c>
      <c r="EA403" s="71" t="str">
        <f t="shared" si="6498"/>
        <v/>
      </c>
      <c r="EB403" s="71" t="str">
        <f t="shared" si="6499"/>
        <v/>
      </c>
      <c r="EC403" s="71" t="str">
        <f t="shared" si="6500"/>
        <v/>
      </c>
      <c r="ED403" s="71" t="str">
        <f t="shared" si="6501"/>
        <v/>
      </c>
      <c r="EE403" s="71" t="str">
        <f t="shared" si="6502"/>
        <v/>
      </c>
      <c r="EF403" s="71" t="str">
        <f t="shared" si="6503"/>
        <v/>
      </c>
      <c r="EG403" s="71" t="str">
        <f t="shared" si="6504"/>
        <v/>
      </c>
      <c r="EH403" s="71" t="str">
        <f t="shared" si="6505"/>
        <v/>
      </c>
      <c r="EI403" s="71" t="str">
        <f t="shared" si="6506"/>
        <v/>
      </c>
      <c r="EJ403" s="71" t="str">
        <f t="shared" si="6507"/>
        <v/>
      </c>
      <c r="EK403" s="71" t="str">
        <f t="shared" si="6508"/>
        <v/>
      </c>
      <c r="EL403" s="71" t="str">
        <f t="shared" si="6509"/>
        <v/>
      </c>
      <c r="EM403" s="71" t="str">
        <f t="shared" si="6510"/>
        <v/>
      </c>
      <c r="EN403" s="71" t="str">
        <f t="shared" si="6511"/>
        <v/>
      </c>
      <c r="EO403" s="71" t="str">
        <f t="shared" si="6512"/>
        <v/>
      </c>
      <c r="EP403" s="71" t="str">
        <f t="shared" si="6513"/>
        <v/>
      </c>
      <c r="EQ403" s="71" t="str">
        <f t="shared" si="6514"/>
        <v/>
      </c>
      <c r="ER403" s="71" t="str">
        <f t="shared" si="6515"/>
        <v/>
      </c>
      <c r="ES403" s="71" t="str">
        <f t="shared" si="6516"/>
        <v/>
      </c>
      <c r="ET403" s="71" t="str">
        <f t="shared" si="6517"/>
        <v/>
      </c>
      <c r="EU403" s="71" t="str">
        <f t="shared" si="6518"/>
        <v/>
      </c>
      <c r="EV403" s="71" t="str">
        <f t="shared" si="6519"/>
        <v/>
      </c>
      <c r="EW403" s="71" t="str">
        <f t="shared" si="6520"/>
        <v/>
      </c>
      <c r="EX403" s="71" t="str">
        <f t="shared" si="6521"/>
        <v/>
      </c>
      <c r="EY403" s="71" t="str">
        <f t="shared" si="6522"/>
        <v/>
      </c>
      <c r="EZ403" s="71" t="str">
        <f t="shared" si="6523"/>
        <v/>
      </c>
      <c r="FA403" s="71" t="str">
        <f t="shared" si="6524"/>
        <v/>
      </c>
      <c r="FB403" s="71" t="str">
        <f t="shared" si="6525"/>
        <v/>
      </c>
      <c r="FC403" s="71" t="str">
        <f t="shared" si="6526"/>
        <v/>
      </c>
      <c r="FD403" s="71" t="str">
        <f t="shared" si="6527"/>
        <v/>
      </c>
      <c r="FE403" s="71" t="str">
        <f t="shared" si="6528"/>
        <v/>
      </c>
      <c r="FF403" s="71" t="str">
        <f t="shared" si="6529"/>
        <v/>
      </c>
      <c r="FG403" s="71" t="str">
        <f t="shared" si="6530"/>
        <v/>
      </c>
      <c r="FH403" s="71" t="str">
        <f t="shared" si="6531"/>
        <v/>
      </c>
      <c r="FI403" s="71" t="str">
        <f t="shared" si="6532"/>
        <v/>
      </c>
      <c r="FJ403" s="71" t="str">
        <f t="shared" si="6533"/>
        <v/>
      </c>
      <c r="FK403" s="71" t="str">
        <f t="shared" si="6534"/>
        <v/>
      </c>
      <c r="FL403" s="71" t="str">
        <f t="shared" si="6535"/>
        <v/>
      </c>
      <c r="FM403" s="71" t="str">
        <f t="shared" si="6536"/>
        <v/>
      </c>
      <c r="FN403" s="71" t="str">
        <f t="shared" si="6537"/>
        <v/>
      </c>
      <c r="FO403" s="71" t="str">
        <f t="shared" si="6538"/>
        <v/>
      </c>
      <c r="FP403" s="71" t="str">
        <f t="shared" si="6539"/>
        <v/>
      </c>
      <c r="FQ403" s="71" t="str">
        <f t="shared" si="6540"/>
        <v/>
      </c>
      <c r="FR403" s="71" t="str">
        <f t="shared" si="6541"/>
        <v/>
      </c>
      <c r="FS403" s="71" t="str">
        <f t="shared" si="6542"/>
        <v/>
      </c>
    </row>
    <row r="404" spans="1:175" ht="16.5">
      <c r="A404" s="134"/>
      <c r="B404" s="80" t="s">
        <v>1095</v>
      </c>
      <c r="C404" s="147" t="s">
        <v>1088</v>
      </c>
      <c r="K404" s="150"/>
      <c r="T404" s="152" t="s">
        <v>1096</v>
      </c>
      <c r="U404" s="85" t="s">
        <v>1090</v>
      </c>
      <c r="CN404" s="70" t="str">
        <f t="shared" si="6467"/>
        <v>InitUnitState('IK6D',,,,,,,,,,)</v>
      </c>
      <c r="CO404" s="70" t="str">
        <f t="shared" si="6468"/>
        <v>InitUnitNormal('IK6D',,,,,,,,,,)</v>
      </c>
      <c r="CP404" s="70" t="str">
        <f t="shared" si="6469"/>
        <v>InitUnitMagic('IK6D',,,,,,,,,,)</v>
      </c>
      <c r="CQ404" s="70" t="str">
        <f t="shared" si="6470"/>
        <v>InitUnitAdd('IK6D',,,,,,,,,,)</v>
      </c>
      <c r="CR404" s="70" t="str">
        <f t="shared" si="6471"/>
        <v>InitEquipData('IK6D',,"",,,,,'','','','','','',"ReplaceableTextures\\CommandButtons\\BTNSST15.blp")</v>
      </c>
      <c r="CU404" s="95" t="str">
        <f t="shared" si="6472"/>
        <v>|n</v>
      </c>
      <c r="CV404" s="61" t="str">
        <f t="shared" si="6011"/>
        <v>暴击伤害|Cffffc926+60%|n|n|r|Cffaaaaaa○|CffFFD24D水之符印+1|r|r|n|n|Cff00ff7f点击穿戴或脱卸。|r</v>
      </c>
      <c r="CW404" s="60"/>
      <c r="CX404" s="60"/>
      <c r="CY404" s="60"/>
      <c r="CZ404" s="60"/>
      <c r="DA404" s="60"/>
      <c r="DB404" s="71" t="str">
        <f t="shared" si="6473"/>
        <v/>
      </c>
      <c r="DC404" s="71" t="str">
        <f t="shared" si="6474"/>
        <v/>
      </c>
      <c r="DD404" s="71" t="str">
        <f t="shared" si="6475"/>
        <v/>
      </c>
      <c r="DE404" s="71" t="str">
        <f t="shared" si="6476"/>
        <v/>
      </c>
      <c r="DF404" s="71" t="str">
        <f t="shared" si="6477"/>
        <v/>
      </c>
      <c r="DG404" s="71" t="str">
        <f t="shared" si="6478"/>
        <v/>
      </c>
      <c r="DH404" s="71" t="str">
        <f t="shared" si="6479"/>
        <v/>
      </c>
      <c r="DI404" s="71" t="str">
        <f t="shared" si="6480"/>
        <v/>
      </c>
      <c r="DJ404" s="71" t="str">
        <f t="shared" si="6481"/>
        <v/>
      </c>
      <c r="DK404" s="71" t="str">
        <f t="shared" si="6482"/>
        <v/>
      </c>
      <c r="DL404" s="71" t="str">
        <f t="shared" si="6483"/>
        <v/>
      </c>
      <c r="DM404" s="71" t="str">
        <f t="shared" si="6484"/>
        <v/>
      </c>
      <c r="DN404" s="71" t="str">
        <f t="shared" si="6485"/>
        <v/>
      </c>
      <c r="DO404" s="71" t="str">
        <f t="shared" si="6486"/>
        <v/>
      </c>
      <c r="DP404" s="71" t="str">
        <f t="shared" si="6487"/>
        <v/>
      </c>
      <c r="DQ404" s="71" t="str">
        <f t="shared" si="6488"/>
        <v/>
      </c>
      <c r="DR404" s="71" t="str">
        <f t="shared" si="6489"/>
        <v/>
      </c>
      <c r="DS404" s="71" t="str">
        <f t="shared" si="6490"/>
        <v/>
      </c>
      <c r="DT404" s="71" t="str">
        <f t="shared" si="6491"/>
        <v/>
      </c>
      <c r="DU404" s="71" t="str">
        <f t="shared" si="6492"/>
        <v/>
      </c>
      <c r="DV404" s="71" t="str">
        <f t="shared" si="6493"/>
        <v/>
      </c>
      <c r="DW404" s="71" t="str">
        <f t="shared" si="6494"/>
        <v/>
      </c>
      <c r="DX404" s="71" t="str">
        <f t="shared" si="6495"/>
        <v/>
      </c>
      <c r="DY404" s="71" t="str">
        <f t="shared" si="6496"/>
        <v/>
      </c>
      <c r="DZ404" s="71" t="str">
        <f t="shared" si="6497"/>
        <v/>
      </c>
      <c r="EA404" s="71" t="str">
        <f t="shared" si="6498"/>
        <v/>
      </c>
      <c r="EB404" s="71" t="str">
        <f t="shared" si="6499"/>
        <v/>
      </c>
      <c r="EC404" s="71" t="str">
        <f t="shared" si="6500"/>
        <v/>
      </c>
      <c r="ED404" s="71" t="str">
        <f t="shared" si="6501"/>
        <v/>
      </c>
      <c r="EE404" s="71" t="str">
        <f t="shared" si="6502"/>
        <v/>
      </c>
      <c r="EF404" s="71" t="str">
        <f t="shared" si="6503"/>
        <v/>
      </c>
      <c r="EG404" s="71" t="str">
        <f t="shared" si="6504"/>
        <v/>
      </c>
      <c r="EH404" s="71" t="str">
        <f t="shared" si="6505"/>
        <v/>
      </c>
      <c r="EI404" s="71" t="str">
        <f t="shared" si="6506"/>
        <v/>
      </c>
      <c r="EJ404" s="71" t="str">
        <f t="shared" si="6507"/>
        <v/>
      </c>
      <c r="EK404" s="71" t="str">
        <f t="shared" si="6508"/>
        <v/>
      </c>
      <c r="EL404" s="71" t="str">
        <f t="shared" si="6509"/>
        <v/>
      </c>
      <c r="EM404" s="71" t="str">
        <f t="shared" si="6510"/>
        <v/>
      </c>
      <c r="EN404" s="71" t="str">
        <f t="shared" si="6511"/>
        <v/>
      </c>
      <c r="EO404" s="71" t="str">
        <f t="shared" si="6512"/>
        <v/>
      </c>
      <c r="EP404" s="71" t="str">
        <f t="shared" si="6513"/>
        <v/>
      </c>
      <c r="EQ404" s="71" t="str">
        <f t="shared" si="6514"/>
        <v/>
      </c>
      <c r="ER404" s="71" t="str">
        <f t="shared" si="6515"/>
        <v/>
      </c>
      <c r="ES404" s="71" t="str">
        <f t="shared" si="6516"/>
        <v/>
      </c>
      <c r="ET404" s="71" t="str">
        <f t="shared" si="6517"/>
        <v/>
      </c>
      <c r="EU404" s="71" t="str">
        <f t="shared" si="6518"/>
        <v/>
      </c>
      <c r="EV404" s="71" t="str">
        <f t="shared" si="6519"/>
        <v/>
      </c>
      <c r="EW404" s="71" t="str">
        <f t="shared" si="6520"/>
        <v/>
      </c>
      <c r="EX404" s="71" t="str">
        <f t="shared" si="6521"/>
        <v/>
      </c>
      <c r="EY404" s="71" t="str">
        <f t="shared" si="6522"/>
        <v/>
      </c>
      <c r="EZ404" s="71" t="str">
        <f t="shared" si="6523"/>
        <v/>
      </c>
      <c r="FA404" s="71" t="str">
        <f t="shared" si="6524"/>
        <v/>
      </c>
      <c r="FB404" s="71" t="str">
        <f t="shared" si="6525"/>
        <v/>
      </c>
      <c r="FC404" s="71" t="str">
        <f t="shared" si="6526"/>
        <v/>
      </c>
      <c r="FD404" s="71" t="str">
        <f t="shared" si="6527"/>
        <v/>
      </c>
      <c r="FE404" s="71" t="str">
        <f t="shared" si="6528"/>
        <v/>
      </c>
      <c r="FF404" s="71" t="str">
        <f t="shared" si="6529"/>
        <v/>
      </c>
      <c r="FG404" s="71" t="str">
        <f t="shared" si="6530"/>
        <v/>
      </c>
      <c r="FH404" s="71" t="str">
        <f t="shared" si="6531"/>
        <v/>
      </c>
      <c r="FI404" s="71" t="str">
        <f t="shared" si="6532"/>
        <v/>
      </c>
      <c r="FJ404" s="71" t="str">
        <f t="shared" si="6533"/>
        <v/>
      </c>
      <c r="FK404" s="71" t="str">
        <f t="shared" si="6534"/>
        <v/>
      </c>
      <c r="FL404" s="71" t="str">
        <f t="shared" si="6535"/>
        <v/>
      </c>
      <c r="FM404" s="71" t="str">
        <f t="shared" si="6536"/>
        <v/>
      </c>
      <c r="FN404" s="71" t="str">
        <f t="shared" si="6537"/>
        <v/>
      </c>
      <c r="FO404" s="71" t="str">
        <f t="shared" si="6538"/>
        <v/>
      </c>
      <c r="FP404" s="71" t="str">
        <f t="shared" si="6539"/>
        <v/>
      </c>
      <c r="FQ404" s="71" t="str">
        <f t="shared" si="6540"/>
        <v/>
      </c>
      <c r="FR404" s="71" t="str">
        <f t="shared" si="6541"/>
        <v/>
      </c>
      <c r="FS404" s="71" t="str">
        <f t="shared" si="6542"/>
        <v/>
      </c>
    </row>
    <row r="405" spans="1:175" ht="16.5">
      <c r="A405" s="134"/>
      <c r="B405" s="80" t="s">
        <v>1097</v>
      </c>
      <c r="C405" s="147" t="s">
        <v>1088</v>
      </c>
      <c r="K405" s="150"/>
      <c r="T405" s="152" t="s">
        <v>1098</v>
      </c>
      <c r="U405" s="85" t="s">
        <v>1090</v>
      </c>
      <c r="CN405" s="70" t="str">
        <f t="shared" si="6467"/>
        <v>InitUnitState('IK6E',,,,,,,,,,)</v>
      </c>
      <c r="CO405" s="70" t="str">
        <f t="shared" si="6468"/>
        <v>InitUnitNormal('IK6E',,,,,,,,,,)</v>
      </c>
      <c r="CP405" s="70" t="str">
        <f t="shared" si="6469"/>
        <v>InitUnitMagic('IK6E',,,,,,,,,,)</v>
      </c>
      <c r="CQ405" s="70" t="str">
        <f t="shared" si="6470"/>
        <v>InitUnitAdd('IK6E',,,,,,,,,,)</v>
      </c>
      <c r="CR405" s="70" t="str">
        <f t="shared" si="6471"/>
        <v>InitEquipData('IK6E',,"",,,,,'','','','','','',"ReplaceableTextures\\CommandButtons\\BTNSST15.blp")</v>
      </c>
      <c r="CU405" s="95" t="str">
        <f t="shared" si="6472"/>
        <v>|n</v>
      </c>
      <c r="CV405" s="61" t="str">
        <f t="shared" si="6011"/>
        <v>暴击伤害|Cffffc926+60%|n|n|r|Cffaaaaaa○|CffFFD24D火之符印+1|r|r|n|n|Cff00ff7f点击穿戴或脱卸。|r</v>
      </c>
      <c r="CW405" s="60"/>
      <c r="CX405" s="60"/>
      <c r="CY405" s="60"/>
      <c r="CZ405" s="60"/>
      <c r="DA405" s="60"/>
      <c r="DB405" s="71" t="str">
        <f t="shared" si="6473"/>
        <v/>
      </c>
      <c r="DC405" s="71" t="str">
        <f t="shared" si="6474"/>
        <v/>
      </c>
      <c r="DD405" s="71" t="str">
        <f t="shared" si="6475"/>
        <v/>
      </c>
      <c r="DE405" s="71" t="str">
        <f t="shared" si="6476"/>
        <v/>
      </c>
      <c r="DF405" s="71" t="str">
        <f t="shared" si="6477"/>
        <v/>
      </c>
      <c r="DG405" s="71" t="str">
        <f t="shared" si="6478"/>
        <v/>
      </c>
      <c r="DH405" s="71" t="str">
        <f t="shared" si="6479"/>
        <v/>
      </c>
      <c r="DI405" s="71" t="str">
        <f t="shared" si="6480"/>
        <v/>
      </c>
      <c r="DJ405" s="71" t="str">
        <f t="shared" si="6481"/>
        <v/>
      </c>
      <c r="DK405" s="71" t="str">
        <f t="shared" si="6482"/>
        <v/>
      </c>
      <c r="DL405" s="71" t="str">
        <f t="shared" si="6483"/>
        <v/>
      </c>
      <c r="DM405" s="71" t="str">
        <f t="shared" si="6484"/>
        <v/>
      </c>
      <c r="DN405" s="71" t="str">
        <f t="shared" si="6485"/>
        <v/>
      </c>
      <c r="DO405" s="71" t="str">
        <f t="shared" si="6486"/>
        <v/>
      </c>
      <c r="DP405" s="71" t="str">
        <f t="shared" si="6487"/>
        <v/>
      </c>
      <c r="DQ405" s="71" t="str">
        <f t="shared" si="6488"/>
        <v/>
      </c>
      <c r="DR405" s="71" t="str">
        <f t="shared" si="6489"/>
        <v/>
      </c>
      <c r="DS405" s="71" t="str">
        <f t="shared" si="6490"/>
        <v/>
      </c>
      <c r="DT405" s="71" t="str">
        <f t="shared" si="6491"/>
        <v/>
      </c>
      <c r="DU405" s="71" t="str">
        <f t="shared" si="6492"/>
        <v/>
      </c>
      <c r="DV405" s="71" t="str">
        <f t="shared" si="6493"/>
        <v/>
      </c>
      <c r="DW405" s="71" t="str">
        <f t="shared" si="6494"/>
        <v/>
      </c>
      <c r="DX405" s="71" t="str">
        <f t="shared" si="6495"/>
        <v/>
      </c>
      <c r="DY405" s="71" t="str">
        <f t="shared" si="6496"/>
        <v/>
      </c>
      <c r="DZ405" s="71" t="str">
        <f t="shared" si="6497"/>
        <v/>
      </c>
      <c r="EA405" s="71" t="str">
        <f t="shared" si="6498"/>
        <v/>
      </c>
      <c r="EB405" s="71" t="str">
        <f t="shared" si="6499"/>
        <v/>
      </c>
      <c r="EC405" s="71" t="str">
        <f t="shared" si="6500"/>
        <v/>
      </c>
      <c r="ED405" s="71" t="str">
        <f t="shared" si="6501"/>
        <v/>
      </c>
      <c r="EE405" s="71" t="str">
        <f t="shared" si="6502"/>
        <v/>
      </c>
      <c r="EF405" s="71" t="str">
        <f t="shared" si="6503"/>
        <v/>
      </c>
      <c r="EG405" s="71" t="str">
        <f t="shared" si="6504"/>
        <v/>
      </c>
      <c r="EH405" s="71" t="str">
        <f t="shared" si="6505"/>
        <v/>
      </c>
      <c r="EI405" s="71" t="str">
        <f t="shared" si="6506"/>
        <v/>
      </c>
      <c r="EJ405" s="71" t="str">
        <f t="shared" si="6507"/>
        <v/>
      </c>
      <c r="EK405" s="71" t="str">
        <f t="shared" si="6508"/>
        <v/>
      </c>
      <c r="EL405" s="71" t="str">
        <f t="shared" si="6509"/>
        <v/>
      </c>
      <c r="EM405" s="71" t="str">
        <f t="shared" si="6510"/>
        <v/>
      </c>
      <c r="EN405" s="71" t="str">
        <f t="shared" si="6511"/>
        <v/>
      </c>
      <c r="EO405" s="71" t="str">
        <f t="shared" si="6512"/>
        <v/>
      </c>
      <c r="EP405" s="71" t="str">
        <f t="shared" si="6513"/>
        <v/>
      </c>
      <c r="EQ405" s="71" t="str">
        <f t="shared" si="6514"/>
        <v/>
      </c>
      <c r="ER405" s="71" t="str">
        <f t="shared" si="6515"/>
        <v/>
      </c>
      <c r="ES405" s="71" t="str">
        <f t="shared" si="6516"/>
        <v/>
      </c>
      <c r="ET405" s="71" t="str">
        <f t="shared" si="6517"/>
        <v/>
      </c>
      <c r="EU405" s="71" t="str">
        <f t="shared" si="6518"/>
        <v/>
      </c>
      <c r="EV405" s="71" t="str">
        <f t="shared" si="6519"/>
        <v/>
      </c>
      <c r="EW405" s="71" t="str">
        <f t="shared" si="6520"/>
        <v/>
      </c>
      <c r="EX405" s="71" t="str">
        <f t="shared" si="6521"/>
        <v/>
      </c>
      <c r="EY405" s="71" t="str">
        <f t="shared" si="6522"/>
        <v/>
      </c>
      <c r="EZ405" s="71" t="str">
        <f t="shared" si="6523"/>
        <v/>
      </c>
      <c r="FA405" s="71" t="str">
        <f t="shared" si="6524"/>
        <v/>
      </c>
      <c r="FB405" s="71" t="str">
        <f t="shared" si="6525"/>
        <v/>
      </c>
      <c r="FC405" s="71" t="str">
        <f t="shared" si="6526"/>
        <v/>
      </c>
      <c r="FD405" s="71" t="str">
        <f t="shared" si="6527"/>
        <v/>
      </c>
      <c r="FE405" s="71" t="str">
        <f t="shared" si="6528"/>
        <v/>
      </c>
      <c r="FF405" s="71" t="str">
        <f t="shared" si="6529"/>
        <v/>
      </c>
      <c r="FG405" s="71" t="str">
        <f t="shared" si="6530"/>
        <v/>
      </c>
      <c r="FH405" s="71" t="str">
        <f t="shared" si="6531"/>
        <v/>
      </c>
      <c r="FI405" s="71" t="str">
        <f t="shared" si="6532"/>
        <v/>
      </c>
      <c r="FJ405" s="71" t="str">
        <f t="shared" si="6533"/>
        <v/>
      </c>
      <c r="FK405" s="71" t="str">
        <f t="shared" si="6534"/>
        <v/>
      </c>
      <c r="FL405" s="71" t="str">
        <f t="shared" si="6535"/>
        <v/>
      </c>
      <c r="FM405" s="71" t="str">
        <f t="shared" si="6536"/>
        <v/>
      </c>
      <c r="FN405" s="71" t="str">
        <f t="shared" si="6537"/>
        <v/>
      </c>
      <c r="FO405" s="71" t="str">
        <f t="shared" si="6538"/>
        <v/>
      </c>
      <c r="FP405" s="71" t="str">
        <f t="shared" si="6539"/>
        <v/>
      </c>
      <c r="FQ405" s="71" t="str">
        <f t="shared" si="6540"/>
        <v/>
      </c>
      <c r="FR405" s="71" t="str">
        <f t="shared" si="6541"/>
        <v/>
      </c>
      <c r="FS405" s="71" t="str">
        <f t="shared" si="6542"/>
        <v/>
      </c>
    </row>
    <row r="406" spans="1:175" ht="16.5">
      <c r="A406" s="134"/>
      <c r="B406" s="80" t="s">
        <v>1099</v>
      </c>
      <c r="C406" s="147" t="s">
        <v>1088</v>
      </c>
      <c r="K406" s="150"/>
      <c r="T406" s="152" t="s">
        <v>1100</v>
      </c>
      <c r="U406" s="85" t="s">
        <v>1090</v>
      </c>
      <c r="CN406" s="70" t="str">
        <f t="shared" si="6467"/>
        <v>InitUnitState('IK6F',,,,,,,,,,)</v>
      </c>
      <c r="CO406" s="70" t="str">
        <f t="shared" si="6468"/>
        <v>InitUnitNormal('IK6F',,,,,,,,,,)</v>
      </c>
      <c r="CP406" s="70" t="str">
        <f t="shared" si="6469"/>
        <v>InitUnitMagic('IK6F',,,,,,,,,,)</v>
      </c>
      <c r="CQ406" s="70" t="str">
        <f t="shared" si="6470"/>
        <v>InitUnitAdd('IK6F',,,,,,,,,,)</v>
      </c>
      <c r="CR406" s="70" t="str">
        <f t="shared" si="6471"/>
        <v>InitEquipData('IK6F',,"",,,,,'','','','','','',"ReplaceableTextures\\CommandButtons\\BTNSST15.blp")</v>
      </c>
      <c r="CU406" s="95" t="str">
        <f t="shared" si="6472"/>
        <v>|n</v>
      </c>
      <c r="CV406" s="61" t="str">
        <f t="shared" si="6011"/>
        <v>暴击伤害|Cffffc926+60%|n|n|r|Cffaaaaaa○|CffFFD24D土之符印+1|r|r|n|n|Cff00ff7f点击穿戴或脱卸。|r</v>
      </c>
      <c r="CW406" s="60"/>
      <c r="CX406" s="60"/>
      <c r="CY406" s="60"/>
      <c r="CZ406" s="60"/>
      <c r="DA406" s="60"/>
      <c r="DB406" s="71" t="str">
        <f t="shared" si="6473"/>
        <v/>
      </c>
      <c r="DC406" s="71" t="str">
        <f t="shared" si="6474"/>
        <v/>
      </c>
      <c r="DD406" s="71" t="str">
        <f t="shared" si="6475"/>
        <v/>
      </c>
      <c r="DE406" s="71" t="str">
        <f t="shared" si="6476"/>
        <v/>
      </c>
      <c r="DF406" s="71" t="str">
        <f t="shared" si="6477"/>
        <v/>
      </c>
      <c r="DG406" s="71" t="str">
        <f t="shared" si="6478"/>
        <v/>
      </c>
      <c r="DH406" s="71" t="str">
        <f t="shared" si="6479"/>
        <v/>
      </c>
      <c r="DI406" s="71" t="str">
        <f t="shared" si="6480"/>
        <v/>
      </c>
      <c r="DJ406" s="71" t="str">
        <f t="shared" si="6481"/>
        <v/>
      </c>
      <c r="DK406" s="71" t="str">
        <f t="shared" si="6482"/>
        <v/>
      </c>
      <c r="DL406" s="71" t="str">
        <f t="shared" si="6483"/>
        <v/>
      </c>
      <c r="DM406" s="71" t="str">
        <f t="shared" si="6484"/>
        <v/>
      </c>
      <c r="DN406" s="71" t="str">
        <f t="shared" si="6485"/>
        <v/>
      </c>
      <c r="DO406" s="71" t="str">
        <f t="shared" si="6486"/>
        <v/>
      </c>
      <c r="DP406" s="71" t="str">
        <f t="shared" si="6487"/>
        <v/>
      </c>
      <c r="DQ406" s="71" t="str">
        <f t="shared" si="6488"/>
        <v/>
      </c>
      <c r="DR406" s="71" t="str">
        <f t="shared" si="6489"/>
        <v/>
      </c>
      <c r="DS406" s="71" t="str">
        <f t="shared" si="6490"/>
        <v/>
      </c>
      <c r="DT406" s="71" t="str">
        <f t="shared" si="6491"/>
        <v/>
      </c>
      <c r="DU406" s="71" t="str">
        <f t="shared" si="6492"/>
        <v/>
      </c>
      <c r="DV406" s="71" t="str">
        <f t="shared" si="6493"/>
        <v/>
      </c>
      <c r="DW406" s="71" t="str">
        <f t="shared" si="6494"/>
        <v/>
      </c>
      <c r="DX406" s="71" t="str">
        <f t="shared" si="6495"/>
        <v/>
      </c>
      <c r="DY406" s="71" t="str">
        <f t="shared" si="6496"/>
        <v/>
      </c>
      <c r="DZ406" s="71" t="str">
        <f t="shared" si="6497"/>
        <v/>
      </c>
      <c r="EA406" s="71" t="str">
        <f t="shared" si="6498"/>
        <v/>
      </c>
      <c r="EB406" s="71" t="str">
        <f t="shared" si="6499"/>
        <v/>
      </c>
      <c r="EC406" s="71" t="str">
        <f t="shared" si="6500"/>
        <v/>
      </c>
      <c r="ED406" s="71" t="str">
        <f t="shared" si="6501"/>
        <v/>
      </c>
      <c r="EE406" s="71" t="str">
        <f t="shared" si="6502"/>
        <v/>
      </c>
      <c r="EF406" s="71" t="str">
        <f t="shared" si="6503"/>
        <v/>
      </c>
      <c r="EG406" s="71" t="str">
        <f t="shared" si="6504"/>
        <v/>
      </c>
      <c r="EH406" s="71" t="str">
        <f t="shared" si="6505"/>
        <v/>
      </c>
      <c r="EI406" s="71" t="str">
        <f t="shared" si="6506"/>
        <v/>
      </c>
      <c r="EJ406" s="71" t="str">
        <f t="shared" si="6507"/>
        <v/>
      </c>
      <c r="EK406" s="71" t="str">
        <f t="shared" si="6508"/>
        <v/>
      </c>
      <c r="EL406" s="71" t="str">
        <f t="shared" si="6509"/>
        <v/>
      </c>
      <c r="EM406" s="71" t="str">
        <f t="shared" si="6510"/>
        <v/>
      </c>
      <c r="EN406" s="71" t="str">
        <f t="shared" si="6511"/>
        <v/>
      </c>
      <c r="EO406" s="71" t="str">
        <f t="shared" si="6512"/>
        <v/>
      </c>
      <c r="EP406" s="71" t="str">
        <f t="shared" si="6513"/>
        <v/>
      </c>
      <c r="EQ406" s="71" t="str">
        <f t="shared" si="6514"/>
        <v/>
      </c>
      <c r="ER406" s="71" t="str">
        <f t="shared" si="6515"/>
        <v/>
      </c>
      <c r="ES406" s="71" t="str">
        <f t="shared" si="6516"/>
        <v/>
      </c>
      <c r="ET406" s="71" t="str">
        <f t="shared" si="6517"/>
        <v/>
      </c>
      <c r="EU406" s="71" t="str">
        <f t="shared" si="6518"/>
        <v/>
      </c>
      <c r="EV406" s="71" t="str">
        <f t="shared" si="6519"/>
        <v/>
      </c>
      <c r="EW406" s="71" t="str">
        <f t="shared" si="6520"/>
        <v/>
      </c>
      <c r="EX406" s="71" t="str">
        <f t="shared" si="6521"/>
        <v/>
      </c>
      <c r="EY406" s="71" t="str">
        <f t="shared" si="6522"/>
        <v/>
      </c>
      <c r="EZ406" s="71" t="str">
        <f t="shared" si="6523"/>
        <v/>
      </c>
      <c r="FA406" s="71" t="str">
        <f t="shared" si="6524"/>
        <v/>
      </c>
      <c r="FB406" s="71" t="str">
        <f t="shared" si="6525"/>
        <v/>
      </c>
      <c r="FC406" s="71" t="str">
        <f t="shared" si="6526"/>
        <v/>
      </c>
      <c r="FD406" s="71" t="str">
        <f t="shared" si="6527"/>
        <v/>
      </c>
      <c r="FE406" s="71" t="str">
        <f t="shared" si="6528"/>
        <v/>
      </c>
      <c r="FF406" s="71" t="str">
        <f t="shared" si="6529"/>
        <v/>
      </c>
      <c r="FG406" s="71" t="str">
        <f t="shared" si="6530"/>
        <v/>
      </c>
      <c r="FH406" s="71" t="str">
        <f t="shared" si="6531"/>
        <v/>
      </c>
      <c r="FI406" s="71" t="str">
        <f t="shared" si="6532"/>
        <v/>
      </c>
      <c r="FJ406" s="71" t="str">
        <f t="shared" si="6533"/>
        <v/>
      </c>
      <c r="FK406" s="71" t="str">
        <f t="shared" si="6534"/>
        <v/>
      </c>
      <c r="FL406" s="71" t="str">
        <f t="shared" si="6535"/>
        <v/>
      </c>
      <c r="FM406" s="71" t="str">
        <f t="shared" si="6536"/>
        <v/>
      </c>
      <c r="FN406" s="71" t="str">
        <f t="shared" si="6537"/>
        <v/>
      </c>
      <c r="FO406" s="71" t="str">
        <f t="shared" si="6538"/>
        <v/>
      </c>
      <c r="FP406" s="71" t="str">
        <f t="shared" si="6539"/>
        <v/>
      </c>
      <c r="FQ406" s="71" t="str">
        <f t="shared" si="6540"/>
        <v/>
      </c>
      <c r="FR406" s="71" t="str">
        <f t="shared" si="6541"/>
        <v/>
      </c>
      <c r="FS406" s="71" t="str">
        <f t="shared" si="6542"/>
        <v/>
      </c>
    </row>
    <row r="407" spans="1:175" ht="16.5">
      <c r="A407" s="134"/>
      <c r="B407" s="80" t="s">
        <v>1101</v>
      </c>
      <c r="C407" s="147" t="s">
        <v>1088</v>
      </c>
      <c r="K407" s="150"/>
      <c r="T407" s="152" t="s">
        <v>1102</v>
      </c>
      <c r="U407" s="85" t="s">
        <v>1090</v>
      </c>
      <c r="CN407" s="70" t="str">
        <f t="shared" si="6467"/>
        <v>InitUnitState('IK6G',,,,,,,,,,)</v>
      </c>
      <c r="CO407" s="70" t="str">
        <f t="shared" si="6468"/>
        <v>InitUnitNormal('IK6G',,,,,,,,,,)</v>
      </c>
      <c r="CP407" s="70" t="str">
        <f t="shared" si="6469"/>
        <v>InitUnitMagic('IK6G',,,,,,,,,,)</v>
      </c>
      <c r="CQ407" s="70" t="str">
        <f t="shared" si="6470"/>
        <v>InitUnitAdd('IK6G',,,,,,,,,,)</v>
      </c>
      <c r="CR407" s="70" t="str">
        <f t="shared" si="6471"/>
        <v>InitEquipData('IK6G',,"",,,,,'','','','','','',"ReplaceableTextures\\CommandButtons\\BTNSST15.blp")</v>
      </c>
      <c r="CU407" s="95" t="str">
        <f t="shared" si="6472"/>
        <v>|n</v>
      </c>
      <c r="CV407" s="61" t="str">
        <f t="shared" si="6011"/>
        <v>暴击伤害|Cffffc926+60%|n|n|r|Cffaaaaaa○|CffFFD24D光之符印+1|r|r|n|n|Cff00ff7f点击穿戴或脱卸。|r</v>
      </c>
      <c r="CW407" s="60"/>
      <c r="CX407" s="60"/>
      <c r="CY407" s="60"/>
      <c r="CZ407" s="60"/>
      <c r="DA407" s="60"/>
      <c r="DB407" s="71" t="str">
        <f t="shared" si="6473"/>
        <v/>
      </c>
      <c r="DC407" s="71" t="str">
        <f t="shared" si="6474"/>
        <v/>
      </c>
      <c r="DD407" s="71" t="str">
        <f t="shared" si="6475"/>
        <v/>
      </c>
      <c r="DE407" s="71" t="str">
        <f t="shared" si="6476"/>
        <v/>
      </c>
      <c r="DF407" s="71" t="str">
        <f t="shared" si="6477"/>
        <v/>
      </c>
      <c r="DG407" s="71" t="str">
        <f t="shared" si="6478"/>
        <v/>
      </c>
      <c r="DH407" s="71" t="str">
        <f t="shared" si="6479"/>
        <v/>
      </c>
      <c r="DI407" s="71" t="str">
        <f t="shared" si="6480"/>
        <v/>
      </c>
      <c r="DJ407" s="71" t="str">
        <f t="shared" si="6481"/>
        <v/>
      </c>
      <c r="DK407" s="71" t="str">
        <f t="shared" si="6482"/>
        <v/>
      </c>
      <c r="DL407" s="71" t="str">
        <f t="shared" si="6483"/>
        <v/>
      </c>
      <c r="DM407" s="71" t="str">
        <f t="shared" si="6484"/>
        <v/>
      </c>
      <c r="DN407" s="71" t="str">
        <f t="shared" si="6485"/>
        <v/>
      </c>
      <c r="DO407" s="71" t="str">
        <f t="shared" si="6486"/>
        <v/>
      </c>
      <c r="DP407" s="71" t="str">
        <f t="shared" si="6487"/>
        <v/>
      </c>
      <c r="DQ407" s="71" t="str">
        <f t="shared" si="6488"/>
        <v/>
      </c>
      <c r="DR407" s="71" t="str">
        <f t="shared" si="6489"/>
        <v/>
      </c>
      <c r="DS407" s="71" t="str">
        <f t="shared" si="6490"/>
        <v/>
      </c>
      <c r="DT407" s="71" t="str">
        <f t="shared" si="6491"/>
        <v/>
      </c>
      <c r="DU407" s="71" t="str">
        <f t="shared" si="6492"/>
        <v/>
      </c>
      <c r="DV407" s="71" t="str">
        <f t="shared" si="6493"/>
        <v/>
      </c>
      <c r="DW407" s="71" t="str">
        <f t="shared" si="6494"/>
        <v/>
      </c>
      <c r="DX407" s="71" t="str">
        <f t="shared" si="6495"/>
        <v/>
      </c>
      <c r="DY407" s="71" t="str">
        <f t="shared" si="6496"/>
        <v/>
      </c>
      <c r="DZ407" s="71" t="str">
        <f t="shared" si="6497"/>
        <v/>
      </c>
      <c r="EA407" s="71" t="str">
        <f t="shared" si="6498"/>
        <v/>
      </c>
      <c r="EB407" s="71" t="str">
        <f t="shared" si="6499"/>
        <v/>
      </c>
      <c r="EC407" s="71" t="str">
        <f t="shared" si="6500"/>
        <v/>
      </c>
      <c r="ED407" s="71" t="str">
        <f t="shared" si="6501"/>
        <v/>
      </c>
      <c r="EE407" s="71" t="str">
        <f t="shared" si="6502"/>
        <v/>
      </c>
      <c r="EF407" s="71" t="str">
        <f t="shared" si="6503"/>
        <v/>
      </c>
      <c r="EG407" s="71" t="str">
        <f t="shared" si="6504"/>
        <v/>
      </c>
      <c r="EH407" s="71" t="str">
        <f t="shared" si="6505"/>
        <v/>
      </c>
      <c r="EI407" s="71" t="str">
        <f t="shared" si="6506"/>
        <v/>
      </c>
      <c r="EJ407" s="71" t="str">
        <f t="shared" si="6507"/>
        <v/>
      </c>
      <c r="EK407" s="71" t="str">
        <f t="shared" si="6508"/>
        <v/>
      </c>
      <c r="EL407" s="71" t="str">
        <f t="shared" si="6509"/>
        <v/>
      </c>
      <c r="EM407" s="71" t="str">
        <f t="shared" si="6510"/>
        <v/>
      </c>
      <c r="EN407" s="71" t="str">
        <f t="shared" si="6511"/>
        <v/>
      </c>
      <c r="EO407" s="71" t="str">
        <f t="shared" si="6512"/>
        <v/>
      </c>
      <c r="EP407" s="71" t="str">
        <f t="shared" si="6513"/>
        <v/>
      </c>
      <c r="EQ407" s="71" t="str">
        <f t="shared" si="6514"/>
        <v/>
      </c>
      <c r="ER407" s="71" t="str">
        <f t="shared" si="6515"/>
        <v/>
      </c>
      <c r="ES407" s="71" t="str">
        <f t="shared" si="6516"/>
        <v/>
      </c>
      <c r="ET407" s="71" t="str">
        <f t="shared" si="6517"/>
        <v/>
      </c>
      <c r="EU407" s="71" t="str">
        <f t="shared" si="6518"/>
        <v/>
      </c>
      <c r="EV407" s="71" t="str">
        <f t="shared" si="6519"/>
        <v/>
      </c>
      <c r="EW407" s="71" t="str">
        <f t="shared" si="6520"/>
        <v/>
      </c>
      <c r="EX407" s="71" t="str">
        <f t="shared" si="6521"/>
        <v/>
      </c>
      <c r="EY407" s="71" t="str">
        <f t="shared" si="6522"/>
        <v/>
      </c>
      <c r="EZ407" s="71" t="str">
        <f t="shared" si="6523"/>
        <v/>
      </c>
      <c r="FA407" s="71" t="str">
        <f t="shared" si="6524"/>
        <v/>
      </c>
      <c r="FB407" s="71" t="str">
        <f t="shared" si="6525"/>
        <v/>
      </c>
      <c r="FC407" s="71" t="str">
        <f t="shared" si="6526"/>
        <v/>
      </c>
      <c r="FD407" s="71" t="str">
        <f t="shared" si="6527"/>
        <v/>
      </c>
      <c r="FE407" s="71" t="str">
        <f t="shared" si="6528"/>
        <v/>
      </c>
      <c r="FF407" s="71" t="str">
        <f t="shared" si="6529"/>
        <v/>
      </c>
      <c r="FG407" s="71" t="str">
        <f t="shared" si="6530"/>
        <v/>
      </c>
      <c r="FH407" s="71" t="str">
        <f t="shared" si="6531"/>
        <v/>
      </c>
      <c r="FI407" s="71" t="str">
        <f t="shared" si="6532"/>
        <v/>
      </c>
      <c r="FJ407" s="71" t="str">
        <f t="shared" si="6533"/>
        <v/>
      </c>
      <c r="FK407" s="71" t="str">
        <f t="shared" si="6534"/>
        <v/>
      </c>
      <c r="FL407" s="71" t="str">
        <f t="shared" si="6535"/>
        <v/>
      </c>
      <c r="FM407" s="71" t="str">
        <f t="shared" si="6536"/>
        <v/>
      </c>
      <c r="FN407" s="71" t="str">
        <f t="shared" si="6537"/>
        <v/>
      </c>
      <c r="FO407" s="71" t="str">
        <f t="shared" si="6538"/>
        <v/>
      </c>
      <c r="FP407" s="71" t="str">
        <f t="shared" si="6539"/>
        <v/>
      </c>
      <c r="FQ407" s="71" t="str">
        <f t="shared" si="6540"/>
        <v/>
      </c>
      <c r="FR407" s="71" t="str">
        <f t="shared" si="6541"/>
        <v/>
      </c>
      <c r="FS407" s="71" t="str">
        <f t="shared" si="6542"/>
        <v/>
      </c>
    </row>
    <row r="408" spans="1:175" ht="16.5">
      <c r="A408" s="134"/>
      <c r="B408" s="80" t="s">
        <v>1103</v>
      </c>
      <c r="C408" s="147" t="s">
        <v>1088</v>
      </c>
      <c r="K408" s="150"/>
      <c r="T408" s="152" t="s">
        <v>1104</v>
      </c>
      <c r="U408" s="85" t="s">
        <v>1090</v>
      </c>
      <c r="CN408" s="70" t="str">
        <f t="shared" si="6467"/>
        <v>InitUnitState('IK6H',,,,,,,,,,)</v>
      </c>
      <c r="CO408" s="70" t="str">
        <f t="shared" si="6468"/>
        <v>InitUnitNormal('IK6H',,,,,,,,,,)</v>
      </c>
      <c r="CP408" s="70" t="str">
        <f t="shared" si="6469"/>
        <v>InitUnitMagic('IK6H',,,,,,,,,,)</v>
      </c>
      <c r="CQ408" s="70" t="str">
        <f t="shared" si="6470"/>
        <v>InitUnitAdd('IK6H',,,,,,,,,,)</v>
      </c>
      <c r="CR408" s="70" t="str">
        <f t="shared" si="6471"/>
        <v>InitEquipData('IK6H',,"",,,,,'','','','','','',"ReplaceableTextures\\CommandButtons\\BTNSST15.blp")</v>
      </c>
      <c r="CU408" s="95" t="str">
        <f t="shared" si="6472"/>
        <v>|n</v>
      </c>
      <c r="CV408" s="61" t="str">
        <f t="shared" si="6011"/>
        <v>暴击伤害|Cffffc926+60%|n|n|r|Cffaaaaaa○|CffFFD24D雷之符印+1|r|r|n|n|Cff00ff7f点击穿戴或脱卸。|r</v>
      </c>
      <c r="CW408" s="60"/>
      <c r="CX408" s="60"/>
      <c r="CY408" s="60"/>
      <c r="CZ408" s="60"/>
      <c r="DA408" s="60"/>
      <c r="DB408" s="71" t="str">
        <f t="shared" si="6473"/>
        <v/>
      </c>
      <c r="DC408" s="71" t="str">
        <f t="shared" si="6474"/>
        <v/>
      </c>
      <c r="DD408" s="71" t="str">
        <f t="shared" si="6475"/>
        <v/>
      </c>
      <c r="DE408" s="71" t="str">
        <f t="shared" si="6476"/>
        <v/>
      </c>
      <c r="DF408" s="71" t="str">
        <f t="shared" si="6477"/>
        <v/>
      </c>
      <c r="DG408" s="71" t="str">
        <f t="shared" si="6478"/>
        <v/>
      </c>
      <c r="DH408" s="71" t="str">
        <f t="shared" si="6479"/>
        <v/>
      </c>
      <c r="DI408" s="71" t="str">
        <f t="shared" si="6480"/>
        <v/>
      </c>
      <c r="DJ408" s="71" t="str">
        <f t="shared" si="6481"/>
        <v/>
      </c>
      <c r="DK408" s="71" t="str">
        <f t="shared" si="6482"/>
        <v/>
      </c>
      <c r="DL408" s="71" t="str">
        <f t="shared" si="6483"/>
        <v/>
      </c>
      <c r="DM408" s="71" t="str">
        <f t="shared" si="6484"/>
        <v/>
      </c>
      <c r="DN408" s="71" t="str">
        <f t="shared" si="6485"/>
        <v/>
      </c>
      <c r="DO408" s="71" t="str">
        <f t="shared" si="6486"/>
        <v/>
      </c>
      <c r="DP408" s="71" t="str">
        <f t="shared" si="6487"/>
        <v/>
      </c>
      <c r="DQ408" s="71" t="str">
        <f t="shared" si="6488"/>
        <v/>
      </c>
      <c r="DR408" s="71" t="str">
        <f t="shared" si="6489"/>
        <v/>
      </c>
      <c r="DS408" s="71" t="str">
        <f t="shared" si="6490"/>
        <v/>
      </c>
      <c r="DT408" s="71" t="str">
        <f t="shared" si="6491"/>
        <v/>
      </c>
      <c r="DU408" s="71" t="str">
        <f t="shared" si="6492"/>
        <v/>
      </c>
      <c r="DV408" s="71" t="str">
        <f t="shared" si="6493"/>
        <v/>
      </c>
      <c r="DW408" s="71" t="str">
        <f t="shared" si="6494"/>
        <v/>
      </c>
      <c r="DX408" s="71" t="str">
        <f t="shared" si="6495"/>
        <v/>
      </c>
      <c r="DY408" s="71" t="str">
        <f t="shared" si="6496"/>
        <v/>
      </c>
      <c r="DZ408" s="71" t="str">
        <f t="shared" si="6497"/>
        <v/>
      </c>
      <c r="EA408" s="71" t="str">
        <f t="shared" si="6498"/>
        <v/>
      </c>
      <c r="EB408" s="71" t="str">
        <f t="shared" si="6499"/>
        <v/>
      </c>
      <c r="EC408" s="71" t="str">
        <f t="shared" si="6500"/>
        <v/>
      </c>
      <c r="ED408" s="71" t="str">
        <f t="shared" si="6501"/>
        <v/>
      </c>
      <c r="EE408" s="71" t="str">
        <f t="shared" si="6502"/>
        <v/>
      </c>
      <c r="EF408" s="71" t="str">
        <f t="shared" si="6503"/>
        <v/>
      </c>
      <c r="EG408" s="71" t="str">
        <f t="shared" si="6504"/>
        <v/>
      </c>
      <c r="EH408" s="71" t="str">
        <f t="shared" si="6505"/>
        <v/>
      </c>
      <c r="EI408" s="71" t="str">
        <f t="shared" si="6506"/>
        <v/>
      </c>
      <c r="EJ408" s="71" t="str">
        <f t="shared" si="6507"/>
        <v/>
      </c>
      <c r="EK408" s="71" t="str">
        <f t="shared" si="6508"/>
        <v/>
      </c>
      <c r="EL408" s="71" t="str">
        <f t="shared" si="6509"/>
        <v/>
      </c>
      <c r="EM408" s="71" t="str">
        <f t="shared" si="6510"/>
        <v/>
      </c>
      <c r="EN408" s="71" t="str">
        <f t="shared" si="6511"/>
        <v/>
      </c>
      <c r="EO408" s="71" t="str">
        <f t="shared" si="6512"/>
        <v/>
      </c>
      <c r="EP408" s="71" t="str">
        <f t="shared" si="6513"/>
        <v/>
      </c>
      <c r="EQ408" s="71" t="str">
        <f t="shared" si="6514"/>
        <v/>
      </c>
      <c r="ER408" s="71" t="str">
        <f t="shared" si="6515"/>
        <v/>
      </c>
      <c r="ES408" s="71" t="str">
        <f t="shared" si="6516"/>
        <v/>
      </c>
      <c r="ET408" s="71" t="str">
        <f t="shared" si="6517"/>
        <v/>
      </c>
      <c r="EU408" s="71" t="str">
        <f t="shared" si="6518"/>
        <v/>
      </c>
      <c r="EV408" s="71" t="str">
        <f t="shared" si="6519"/>
        <v/>
      </c>
      <c r="EW408" s="71" t="str">
        <f t="shared" si="6520"/>
        <v/>
      </c>
      <c r="EX408" s="71" t="str">
        <f t="shared" si="6521"/>
        <v/>
      </c>
      <c r="EY408" s="71" t="str">
        <f t="shared" si="6522"/>
        <v/>
      </c>
      <c r="EZ408" s="71" t="str">
        <f t="shared" si="6523"/>
        <v/>
      </c>
      <c r="FA408" s="71" t="str">
        <f t="shared" si="6524"/>
        <v/>
      </c>
      <c r="FB408" s="71" t="str">
        <f t="shared" si="6525"/>
        <v/>
      </c>
      <c r="FC408" s="71" t="str">
        <f t="shared" si="6526"/>
        <v/>
      </c>
      <c r="FD408" s="71" t="str">
        <f t="shared" si="6527"/>
        <v/>
      </c>
      <c r="FE408" s="71" t="str">
        <f t="shared" si="6528"/>
        <v/>
      </c>
      <c r="FF408" s="71" t="str">
        <f t="shared" si="6529"/>
        <v/>
      </c>
      <c r="FG408" s="71" t="str">
        <f t="shared" si="6530"/>
        <v/>
      </c>
      <c r="FH408" s="71" t="str">
        <f t="shared" si="6531"/>
        <v/>
      </c>
      <c r="FI408" s="71" t="str">
        <f t="shared" si="6532"/>
        <v/>
      </c>
      <c r="FJ408" s="71" t="str">
        <f t="shared" si="6533"/>
        <v/>
      </c>
      <c r="FK408" s="71" t="str">
        <f t="shared" si="6534"/>
        <v/>
      </c>
      <c r="FL408" s="71" t="str">
        <f t="shared" si="6535"/>
        <v/>
      </c>
      <c r="FM408" s="71" t="str">
        <f t="shared" si="6536"/>
        <v/>
      </c>
      <c r="FN408" s="71" t="str">
        <f t="shared" si="6537"/>
        <v/>
      </c>
      <c r="FO408" s="71" t="str">
        <f t="shared" si="6538"/>
        <v/>
      </c>
      <c r="FP408" s="71" t="str">
        <f t="shared" si="6539"/>
        <v/>
      </c>
      <c r="FQ408" s="71" t="str">
        <f t="shared" si="6540"/>
        <v/>
      </c>
      <c r="FR408" s="71" t="str">
        <f t="shared" si="6541"/>
        <v/>
      </c>
      <c r="FS408" s="71" t="str">
        <f t="shared" si="6542"/>
        <v/>
      </c>
    </row>
    <row r="409" spans="1:175" ht="16.5">
      <c r="A409" s="134"/>
      <c r="B409" s="80" t="s">
        <v>1105</v>
      </c>
      <c r="C409" s="147" t="s">
        <v>1088</v>
      </c>
      <c r="K409" s="151"/>
      <c r="T409" s="152" t="s">
        <v>1106</v>
      </c>
      <c r="U409" s="85" t="s">
        <v>1090</v>
      </c>
      <c r="CN409" s="70" t="str">
        <f t="shared" si="6467"/>
        <v>InitUnitState('IK6I',,,,,,,,,,)</v>
      </c>
      <c r="CO409" s="70" t="str">
        <f t="shared" si="6468"/>
        <v>InitUnitNormal('IK6I',,,,,,,,,,)</v>
      </c>
      <c r="CP409" s="70" t="str">
        <f t="shared" si="6469"/>
        <v>InitUnitMagic('IK6I',,,,,,,,,,)</v>
      </c>
      <c r="CQ409" s="70" t="str">
        <f t="shared" si="6470"/>
        <v>InitUnitAdd('IK6I',,,,,,,,,,)</v>
      </c>
      <c r="CR409" s="70" t="str">
        <f t="shared" si="6471"/>
        <v>InitEquipData('IK6I',,"",,,,,'','','','','','',"ReplaceableTextures\\CommandButtons\\BTNSST15.blp")</v>
      </c>
      <c r="CU409" s="95" t="str">
        <f t="shared" si="6472"/>
        <v>|n</v>
      </c>
      <c r="CV409" s="61" t="str">
        <f t="shared" si="6011"/>
        <v>暴击伤害|Cffffc926+60%|n|n|r|Cffaaaaaa○|CffFFD24D暗之符印+1|r|r|n|n|Cff00ff7f点击穿戴或脱卸。|r</v>
      </c>
      <c r="CW409" s="60"/>
      <c r="CX409" s="60"/>
      <c r="CY409" s="60"/>
      <c r="CZ409" s="60"/>
      <c r="DA409" s="60"/>
      <c r="DB409" s="71" t="str">
        <f t="shared" si="6473"/>
        <v/>
      </c>
      <c r="DC409" s="71" t="str">
        <f t="shared" si="6474"/>
        <v/>
      </c>
      <c r="DD409" s="71" t="str">
        <f t="shared" si="6475"/>
        <v/>
      </c>
      <c r="DE409" s="71" t="str">
        <f t="shared" si="6476"/>
        <v/>
      </c>
      <c r="DF409" s="71" t="str">
        <f t="shared" si="6477"/>
        <v/>
      </c>
      <c r="DG409" s="71" t="str">
        <f t="shared" si="6478"/>
        <v/>
      </c>
      <c r="DH409" s="71" t="str">
        <f t="shared" si="6479"/>
        <v/>
      </c>
      <c r="DI409" s="71" t="str">
        <f t="shared" si="6480"/>
        <v/>
      </c>
      <c r="DJ409" s="71" t="str">
        <f t="shared" si="6481"/>
        <v/>
      </c>
      <c r="DK409" s="71" t="str">
        <f t="shared" si="6482"/>
        <v/>
      </c>
      <c r="DL409" s="71" t="str">
        <f t="shared" si="6483"/>
        <v/>
      </c>
      <c r="DM409" s="71" t="str">
        <f t="shared" si="6484"/>
        <v/>
      </c>
      <c r="DN409" s="71" t="str">
        <f t="shared" si="6485"/>
        <v/>
      </c>
      <c r="DO409" s="71" t="str">
        <f t="shared" si="6486"/>
        <v/>
      </c>
      <c r="DP409" s="71" t="str">
        <f t="shared" si="6487"/>
        <v/>
      </c>
      <c r="DQ409" s="71" t="str">
        <f t="shared" si="6488"/>
        <v/>
      </c>
      <c r="DR409" s="71" t="str">
        <f t="shared" si="6489"/>
        <v/>
      </c>
      <c r="DS409" s="71" t="str">
        <f t="shared" si="6490"/>
        <v/>
      </c>
      <c r="DT409" s="71" t="str">
        <f t="shared" si="6491"/>
        <v/>
      </c>
      <c r="DU409" s="71" t="str">
        <f t="shared" si="6492"/>
        <v/>
      </c>
      <c r="DV409" s="71" t="str">
        <f t="shared" si="6493"/>
        <v/>
      </c>
      <c r="DW409" s="71" t="str">
        <f t="shared" si="6494"/>
        <v/>
      </c>
      <c r="DX409" s="71" t="str">
        <f t="shared" si="6495"/>
        <v/>
      </c>
      <c r="DY409" s="71" t="str">
        <f t="shared" si="6496"/>
        <v/>
      </c>
      <c r="DZ409" s="71" t="str">
        <f t="shared" si="6497"/>
        <v/>
      </c>
      <c r="EA409" s="71" t="str">
        <f t="shared" si="6498"/>
        <v/>
      </c>
      <c r="EB409" s="71" t="str">
        <f t="shared" si="6499"/>
        <v/>
      </c>
      <c r="EC409" s="71" t="str">
        <f t="shared" si="6500"/>
        <v/>
      </c>
      <c r="ED409" s="71" t="str">
        <f t="shared" si="6501"/>
        <v/>
      </c>
      <c r="EE409" s="71" t="str">
        <f t="shared" si="6502"/>
        <v/>
      </c>
      <c r="EF409" s="71" t="str">
        <f t="shared" si="6503"/>
        <v/>
      </c>
      <c r="EG409" s="71" t="str">
        <f t="shared" si="6504"/>
        <v/>
      </c>
      <c r="EH409" s="71" t="str">
        <f t="shared" si="6505"/>
        <v/>
      </c>
      <c r="EI409" s="71" t="str">
        <f t="shared" si="6506"/>
        <v/>
      </c>
      <c r="EJ409" s="71" t="str">
        <f t="shared" si="6507"/>
        <v/>
      </c>
      <c r="EK409" s="71" t="str">
        <f t="shared" si="6508"/>
        <v/>
      </c>
      <c r="EL409" s="71" t="str">
        <f t="shared" si="6509"/>
        <v/>
      </c>
      <c r="EM409" s="71" t="str">
        <f t="shared" si="6510"/>
        <v/>
      </c>
      <c r="EN409" s="71" t="str">
        <f t="shared" si="6511"/>
        <v/>
      </c>
      <c r="EO409" s="71" t="str">
        <f t="shared" si="6512"/>
        <v/>
      </c>
      <c r="EP409" s="71" t="str">
        <f t="shared" si="6513"/>
        <v/>
      </c>
      <c r="EQ409" s="71" t="str">
        <f t="shared" si="6514"/>
        <v/>
      </c>
      <c r="ER409" s="71" t="str">
        <f t="shared" si="6515"/>
        <v/>
      </c>
      <c r="ES409" s="71" t="str">
        <f t="shared" si="6516"/>
        <v/>
      </c>
      <c r="ET409" s="71" t="str">
        <f t="shared" si="6517"/>
        <v/>
      </c>
      <c r="EU409" s="71" t="str">
        <f t="shared" si="6518"/>
        <v/>
      </c>
      <c r="EV409" s="71" t="str">
        <f t="shared" si="6519"/>
        <v/>
      </c>
      <c r="EW409" s="71" t="str">
        <f t="shared" si="6520"/>
        <v/>
      </c>
      <c r="EX409" s="71" t="str">
        <f t="shared" si="6521"/>
        <v/>
      </c>
      <c r="EY409" s="71" t="str">
        <f t="shared" si="6522"/>
        <v/>
      </c>
      <c r="EZ409" s="71" t="str">
        <f t="shared" si="6523"/>
        <v/>
      </c>
      <c r="FA409" s="71" t="str">
        <f t="shared" si="6524"/>
        <v/>
      </c>
      <c r="FB409" s="71" t="str">
        <f t="shared" si="6525"/>
        <v/>
      </c>
      <c r="FC409" s="71" t="str">
        <f t="shared" si="6526"/>
        <v/>
      </c>
      <c r="FD409" s="71" t="str">
        <f t="shared" si="6527"/>
        <v/>
      </c>
      <c r="FE409" s="71" t="str">
        <f t="shared" si="6528"/>
        <v/>
      </c>
      <c r="FF409" s="71" t="str">
        <f t="shared" si="6529"/>
        <v/>
      </c>
      <c r="FG409" s="71" t="str">
        <f t="shared" si="6530"/>
        <v/>
      </c>
      <c r="FH409" s="71" t="str">
        <f t="shared" si="6531"/>
        <v/>
      </c>
      <c r="FI409" s="71" t="str">
        <f t="shared" si="6532"/>
        <v/>
      </c>
      <c r="FJ409" s="71" t="str">
        <f t="shared" si="6533"/>
        <v/>
      </c>
      <c r="FK409" s="71" t="str">
        <f t="shared" si="6534"/>
        <v/>
      </c>
      <c r="FL409" s="71" t="str">
        <f t="shared" si="6535"/>
        <v/>
      </c>
      <c r="FM409" s="71" t="str">
        <f t="shared" si="6536"/>
        <v/>
      </c>
      <c r="FN409" s="71" t="str">
        <f t="shared" si="6537"/>
        <v/>
      </c>
      <c r="FO409" s="71" t="str">
        <f t="shared" si="6538"/>
        <v/>
      </c>
      <c r="FP409" s="71" t="str">
        <f t="shared" si="6539"/>
        <v/>
      </c>
      <c r="FQ409" s="71" t="str">
        <f t="shared" si="6540"/>
        <v/>
      </c>
      <c r="FR409" s="71" t="str">
        <f t="shared" si="6541"/>
        <v/>
      </c>
      <c r="FS409" s="71" t="str">
        <f t="shared" si="6542"/>
        <v/>
      </c>
    </row>
    <row r="410" spans="1:175" ht="16.5">
      <c r="A410" s="134"/>
      <c r="B410" s="80" t="s">
        <v>1107</v>
      </c>
      <c r="C410" s="147" t="s">
        <v>1108</v>
      </c>
      <c r="T410" s="152" t="s">
        <v>1109</v>
      </c>
      <c r="U410" s="85" t="s">
        <v>1110</v>
      </c>
      <c r="CN410" s="70" t="str">
        <f t="shared" si="6012"/>
        <v>InitUnitState('IK7A',,,,,,,,,,)</v>
      </c>
      <c r="CO410" s="70" t="str">
        <f t="shared" si="6013"/>
        <v>InitUnitNormal('IK7A',,,,,,,,,,)</v>
      </c>
      <c r="CP410" s="70" t="str">
        <f t="shared" si="6014"/>
        <v>InitUnitMagic('IK7A',,,,,,,,,,)</v>
      </c>
      <c r="CQ410" s="70" t="str">
        <f t="shared" si="6015"/>
        <v>InitUnitAdd('IK7A',,,,,,,,,,)</v>
      </c>
      <c r="CR410" s="70" t="str">
        <f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419&amp;CR$1&amp;")"</f>
        <v>InitEquipData('IK7A',,"",,,,,'','','','','','',"ReplaceableTextures\\CommandButtons\\BTNSST16.blp")</v>
      </c>
      <c r="CU410" s="95" t="str">
        <f t="shared" si="6016"/>
        <v>|n</v>
      </c>
      <c r="CV410" s="61" t="str">
        <f t="shared" si="6011"/>
        <v>护甲|Cffffc926+100|n|n|r|Cffaaaaaa○刻印槽 【空】|r|n|n|Cff00ff7f点击穿戴或脱卸。|r</v>
      </c>
      <c r="CW410" s="60"/>
      <c r="CX410" s="60"/>
      <c r="CY410" s="60"/>
      <c r="CZ410" s="60"/>
      <c r="DA410" s="60"/>
      <c r="DB410" s="71" t="str">
        <f t="shared" si="6017"/>
        <v/>
      </c>
      <c r="DC410" s="71" t="str">
        <f t="shared" si="6018"/>
        <v/>
      </c>
      <c r="DD410" s="71" t="str">
        <f t="shared" si="6019"/>
        <v/>
      </c>
      <c r="DE410" s="71" t="str">
        <f t="shared" si="6020"/>
        <v/>
      </c>
      <c r="DF410" s="71" t="str">
        <f t="shared" si="6021"/>
        <v/>
      </c>
      <c r="DG410" s="71" t="str">
        <f t="shared" si="6022"/>
        <v/>
      </c>
      <c r="DH410" s="71" t="str">
        <f t="shared" si="6023"/>
        <v/>
      </c>
      <c r="DI410" s="71" t="str">
        <f t="shared" si="6024"/>
        <v/>
      </c>
      <c r="DJ410" s="71" t="str">
        <f t="shared" si="6025"/>
        <v/>
      </c>
      <c r="DK410" s="71" t="str">
        <f t="shared" si="6026"/>
        <v/>
      </c>
      <c r="DL410" s="71" t="str">
        <f t="shared" si="6027"/>
        <v/>
      </c>
      <c r="DM410" s="71" t="str">
        <f t="shared" si="6028"/>
        <v/>
      </c>
      <c r="DN410" s="71" t="str">
        <f t="shared" si="6029"/>
        <v/>
      </c>
      <c r="DO410" s="71" t="str">
        <f t="shared" si="6030"/>
        <v/>
      </c>
      <c r="DP410" s="71" t="str">
        <f t="shared" si="6031"/>
        <v/>
      </c>
      <c r="DQ410" s="71" t="str">
        <f t="shared" si="6032"/>
        <v/>
      </c>
      <c r="DR410" s="71" t="str">
        <f t="shared" si="6033"/>
        <v/>
      </c>
      <c r="DS410" s="71" t="str">
        <f t="shared" si="6034"/>
        <v/>
      </c>
      <c r="DT410" s="71" t="str">
        <f t="shared" si="6035"/>
        <v/>
      </c>
      <c r="DU410" s="71" t="str">
        <f t="shared" si="6036"/>
        <v/>
      </c>
      <c r="DV410" s="71" t="str">
        <f t="shared" si="6037"/>
        <v/>
      </c>
      <c r="DW410" s="71" t="str">
        <f t="shared" si="6038"/>
        <v/>
      </c>
      <c r="DX410" s="71" t="str">
        <f t="shared" si="6039"/>
        <v/>
      </c>
      <c r="DY410" s="71" t="str">
        <f t="shared" si="6040"/>
        <v/>
      </c>
      <c r="DZ410" s="71" t="str">
        <f t="shared" si="6041"/>
        <v/>
      </c>
      <c r="EA410" s="71" t="str">
        <f t="shared" si="6042"/>
        <v/>
      </c>
      <c r="EB410" s="71" t="str">
        <f t="shared" si="6043"/>
        <v/>
      </c>
      <c r="EC410" s="71" t="str">
        <f t="shared" si="6044"/>
        <v/>
      </c>
      <c r="ED410" s="71" t="str">
        <f t="shared" si="6045"/>
        <v/>
      </c>
      <c r="EE410" s="71" t="str">
        <f t="shared" si="6046"/>
        <v/>
      </c>
      <c r="EF410" s="71" t="str">
        <f t="shared" si="6047"/>
        <v/>
      </c>
      <c r="EG410" s="71" t="str">
        <f t="shared" si="6048"/>
        <v/>
      </c>
      <c r="EH410" s="71" t="str">
        <f t="shared" si="6049"/>
        <v/>
      </c>
      <c r="EI410" s="71" t="str">
        <f t="shared" si="6050"/>
        <v/>
      </c>
      <c r="EJ410" s="71" t="str">
        <f t="shared" si="6051"/>
        <v/>
      </c>
      <c r="EK410" s="71" t="str">
        <f t="shared" si="6052"/>
        <v/>
      </c>
      <c r="EL410" s="71" t="str">
        <f t="shared" si="6053"/>
        <v/>
      </c>
      <c r="EM410" s="71" t="str">
        <f t="shared" si="6054"/>
        <v/>
      </c>
      <c r="EN410" s="71" t="str">
        <f t="shared" si="6055"/>
        <v/>
      </c>
      <c r="EO410" s="71" t="str">
        <f t="shared" si="6056"/>
        <v/>
      </c>
      <c r="EP410" s="71" t="str">
        <f t="shared" si="6057"/>
        <v/>
      </c>
      <c r="EQ410" s="71" t="str">
        <f t="shared" si="6058"/>
        <v/>
      </c>
      <c r="ER410" s="71" t="str">
        <f t="shared" si="6059"/>
        <v/>
      </c>
      <c r="ES410" s="71" t="str">
        <f t="shared" si="6060"/>
        <v/>
      </c>
      <c r="ET410" s="71" t="str">
        <f t="shared" si="6061"/>
        <v/>
      </c>
      <c r="EU410" s="71" t="str">
        <f t="shared" si="6062"/>
        <v/>
      </c>
      <c r="EV410" s="71" t="str">
        <f t="shared" si="6063"/>
        <v/>
      </c>
      <c r="EW410" s="71" t="str">
        <f t="shared" si="6064"/>
        <v/>
      </c>
      <c r="EX410" s="71" t="str">
        <f t="shared" si="6065"/>
        <v/>
      </c>
      <c r="EY410" s="71" t="str">
        <f t="shared" si="6066"/>
        <v/>
      </c>
      <c r="EZ410" s="71" t="str">
        <f t="shared" si="6067"/>
        <v/>
      </c>
      <c r="FA410" s="71" t="str">
        <f t="shared" si="6068"/>
        <v/>
      </c>
      <c r="FB410" s="71" t="str">
        <f t="shared" si="6069"/>
        <v/>
      </c>
      <c r="FC410" s="71" t="str">
        <f t="shared" si="6070"/>
        <v/>
      </c>
      <c r="FD410" s="71" t="str">
        <f t="shared" si="6071"/>
        <v/>
      </c>
      <c r="FE410" s="71" t="str">
        <f t="shared" si="6072"/>
        <v/>
      </c>
      <c r="FF410" s="71" t="str">
        <f t="shared" si="6073"/>
        <v/>
      </c>
      <c r="FG410" s="71" t="str">
        <f t="shared" si="6074"/>
        <v/>
      </c>
      <c r="FH410" s="71" t="str">
        <f t="shared" si="6075"/>
        <v/>
      </c>
      <c r="FI410" s="71" t="str">
        <f t="shared" si="6076"/>
        <v/>
      </c>
      <c r="FJ410" s="71" t="str">
        <f t="shared" si="6077"/>
        <v/>
      </c>
      <c r="FK410" s="71" t="str">
        <f t="shared" si="6078"/>
        <v/>
      </c>
      <c r="FL410" s="71" t="str">
        <f t="shared" si="6079"/>
        <v/>
      </c>
      <c r="FM410" s="71" t="str">
        <f t="shared" si="6080"/>
        <v/>
      </c>
      <c r="FN410" s="71" t="str">
        <f t="shared" si="6081"/>
        <v/>
      </c>
      <c r="FO410" s="71" t="str">
        <f t="shared" si="6082"/>
        <v/>
      </c>
      <c r="FP410" s="71" t="str">
        <f t="shared" si="6083"/>
        <v/>
      </c>
      <c r="FQ410" s="71" t="str">
        <f t="shared" si="6084"/>
        <v/>
      </c>
      <c r="FR410" s="71" t="str">
        <f t="shared" si="6085"/>
        <v/>
      </c>
      <c r="FS410" s="71" t="str">
        <f t="shared" si="6086"/>
        <v/>
      </c>
    </row>
    <row r="411" spans="1:175" ht="16.5">
      <c r="A411" s="134"/>
      <c r="B411" s="80" t="s">
        <v>1111</v>
      </c>
      <c r="C411" s="147" t="s">
        <v>1108</v>
      </c>
      <c r="K411" s="149"/>
      <c r="T411" s="152" t="s">
        <v>1112</v>
      </c>
      <c r="U411" s="85" t="s">
        <v>1110</v>
      </c>
      <c r="CN411" s="70" t="str">
        <f t="shared" ref="CN411:CN418" si="6543">"InitUnitState('"&amp;B411&amp;"',"&amp;V411&amp;","&amp;W411&amp;","&amp;X411&amp;","&amp;Y411&amp;","&amp;Z411&amp;","&amp;AA411&amp;","&amp;AB411&amp;","&amp;AC411&amp;","&amp;AD411&amp;","&amp;AE411&amp;")"</f>
        <v>InitUnitState('IK7B',,,,,,,,,,)</v>
      </c>
      <c r="CO411" s="70" t="str">
        <f t="shared" ref="CO411:CO418" si="6544">"InitUnitNormal('"&amp;B411&amp;"',"&amp;AF411&amp;","&amp;AG411&amp;","&amp;AH411&amp;","&amp;AI411&amp;","&amp;AJ411&amp;","&amp;AK411&amp;","&amp;AL411&amp;","&amp;AM411&amp;","&amp;AN411&amp;","&amp;AO411&amp;")"</f>
        <v>InitUnitNormal('IK7B',,,,,,,,,,)</v>
      </c>
      <c r="CP411" s="70" t="str">
        <f t="shared" ref="CP411:CP418" si="6545">"InitUnitMagic('"&amp;B411&amp;"',"&amp;AP411&amp;","&amp;AQ411&amp;","&amp;AR411&amp;","&amp;AS411&amp;","&amp;AT411&amp;","&amp;AU411&amp;","&amp;AV411&amp;","&amp;AW411&amp;","&amp;BI411&amp;","&amp;BJ411&amp;")"</f>
        <v>InitUnitMagic('IK7B',,,,,,,,,,)</v>
      </c>
      <c r="CQ411" s="70" t="str">
        <f t="shared" ref="CQ411:CQ418" si="6546">"InitUnitAdd('"&amp;B411&amp;"',"&amp;BK411&amp;","&amp;BL411&amp;","&amp;BM411&amp;","&amp;BN411&amp;","&amp;BO411&amp;","&amp;BP411&amp;","&amp;BQ411&amp;","&amp;BR411&amp;","&amp;BS411&amp;","&amp;BT411&amp;")"</f>
        <v>InitUnitAdd('IK7B',,,,,,,,,,)</v>
      </c>
      <c r="CR411" s="70" t="str">
        <f t="shared" ref="CR411:CR418" si="6547">"InitEquipData('"&amp;B411&amp;"',"&amp;D411&amp;","&amp;CR$1&amp;A411&amp;CR$1&amp;","&amp;E411&amp;","&amp;I411&amp;","&amp;F411&amp;","&amp;G411&amp;",'"&amp;J411&amp;"','"&amp;K411&amp;"','"&amp;L411&amp;"','"&amp;M411&amp;"','"&amp;N411&amp;"','"&amp;O411&amp;"',"&amp;CR$1&amp;U420&amp;CR$1&amp;")"</f>
        <v>InitEquipData('IK7B',,"",,,,,'','','','','','',"ReplaceableTextures\\CommandButtons\\BTNSST16.blp")</v>
      </c>
      <c r="CU411" s="95" t="str">
        <f t="shared" ref="CU411:CU418" si="6548">CONCATENATE(DB411,DC411,DD411,DE411,DF411,DG411,DH411,DI411,DJ411,DK411,DL411,DM411,DN411,DO411,DP411,DQ411,DR411,DS411,DT411,DU411,DV411,DW411,DX411,DY411,DZ411,EA411,EB411,EC411,ED411,EE411,EF411,EG411,EH411,EI411,EJ411,EK411,EL411,EM411,EN411,EO411,EP411&amp;"|n")</f>
        <v>|n</v>
      </c>
      <c r="CV411" s="61" t="str">
        <f t="shared" si="6011"/>
        <v>护甲|Cffffc926+100|n|n|r|Cffaaaaaa○|CffFFD24D金之符印+1|r|r|n|n|Cff00ff7f点击穿戴或脱卸。|r</v>
      </c>
      <c r="CW411" s="60"/>
      <c r="CX411" s="60"/>
      <c r="CY411" s="60"/>
      <c r="CZ411" s="60"/>
      <c r="DA411" s="60"/>
      <c r="DB411" s="71" t="str">
        <f t="shared" ref="DB411:DB418" si="6549">IF(V411="","","|n"&amp;DB$2&amp;"+"&amp;V411&amp;DB$1)</f>
        <v/>
      </c>
      <c r="DC411" s="71" t="str">
        <f t="shared" ref="DC411:DC418" si="6550">IF(W411="","","|n"&amp;DC$2&amp;"+"&amp;W411&amp;DC$1)</f>
        <v/>
      </c>
      <c r="DD411" s="71" t="str">
        <f t="shared" ref="DD411:DD418" si="6551">IF(X411="","","|n"&amp;DD$2&amp;"+"&amp;X411&amp;DD$1)</f>
        <v/>
      </c>
      <c r="DE411" s="71" t="str">
        <f t="shared" ref="DE411:DE418" si="6552">IF(Y411="","","|n"&amp;DE$2&amp;"+"&amp;Y411&amp;DE$1)</f>
        <v/>
      </c>
      <c r="DF411" s="71" t="str">
        <f t="shared" ref="DF411:DF418" si="6553">IF(Z411="","","|n"&amp;DF$2&amp;"+"&amp;Z411&amp;DF$1)</f>
        <v/>
      </c>
      <c r="DG411" s="71" t="str">
        <f t="shared" ref="DG411:DG418" si="6554">IF(AA411="","","|n"&amp;DG$2&amp;"+"&amp;AA411&amp;DG$1)</f>
        <v/>
      </c>
      <c r="DH411" s="71" t="str">
        <f t="shared" ref="DH411:DH418" si="6555">IF(AB411="","","|n"&amp;DH$2&amp;"+"&amp;AB411&amp;DH$1)</f>
        <v/>
      </c>
      <c r="DI411" s="71" t="str">
        <f t="shared" ref="DI411:DI418" si="6556">IF(AC411="","","|n"&amp;DI$2&amp;"+"&amp;AC411&amp;DI$1)</f>
        <v/>
      </c>
      <c r="DJ411" s="71" t="str">
        <f t="shared" ref="DJ411:DJ418" si="6557">IF(AD411="","","|n"&amp;DJ$2&amp;"+"&amp;AD411&amp;DJ$1)</f>
        <v/>
      </c>
      <c r="DK411" s="71" t="str">
        <f t="shared" ref="DK411:DK418" si="6558">IF(AE411="","","|n"&amp;DK$2&amp;"+"&amp;AE411&amp;DK$1)</f>
        <v/>
      </c>
      <c r="DL411" s="71" t="str">
        <f t="shared" ref="DL411:DL418" si="6559">IF(AF411="","","|n"&amp;DL$2&amp;"+"&amp;AF411&amp;DL$1)</f>
        <v/>
      </c>
      <c r="DM411" s="71" t="str">
        <f t="shared" ref="DM411:DM418" si="6560">IF(AG411="","","|n"&amp;DM$2&amp;"+"&amp;AG411&amp;DM$1)</f>
        <v/>
      </c>
      <c r="DN411" s="71" t="str">
        <f t="shared" ref="DN411:DN418" si="6561">IF(AH411="","","|n"&amp;DN$2&amp;"+"&amp;AH411&amp;DN$1)</f>
        <v/>
      </c>
      <c r="DO411" s="71" t="str">
        <f t="shared" ref="DO411:DO418" si="6562">IF(AI411="","","|n"&amp;DO$2&amp;"+"&amp;AI411&amp;DO$1)</f>
        <v/>
      </c>
      <c r="DP411" s="71" t="str">
        <f t="shared" ref="DP411:DP418" si="6563">IF(AJ411="","","|n"&amp;DP$2&amp;"+"&amp;AJ411&amp;DP$1)</f>
        <v/>
      </c>
      <c r="DQ411" s="71" t="str">
        <f t="shared" ref="DQ411:DQ418" si="6564">IF(AK411="","","|n"&amp;DQ$2&amp;"+"&amp;AK411&amp;DQ$1)</f>
        <v/>
      </c>
      <c r="DR411" s="71" t="str">
        <f t="shared" ref="DR411:DR418" si="6565">IF(AL411="","","|n"&amp;DR$2&amp;"+"&amp;AL411&amp;DR$1)</f>
        <v/>
      </c>
      <c r="DS411" s="71" t="str">
        <f t="shared" ref="DS411:DS418" si="6566">IF(AM411="","","|n"&amp;DS$2&amp;"+"&amp;AM411&amp;DS$1)</f>
        <v/>
      </c>
      <c r="DT411" s="71" t="str">
        <f t="shared" ref="DT411:DT418" si="6567">IF(AN411="","","|n"&amp;DT$2&amp;"+"&amp;AN411&amp;DT$1)</f>
        <v/>
      </c>
      <c r="DU411" s="71" t="str">
        <f t="shared" ref="DU411:DU418" si="6568">IF(AO411="","","|n"&amp;DU$2&amp;"+"&amp;AO411&amp;DU$1)</f>
        <v/>
      </c>
      <c r="DV411" s="71" t="str">
        <f t="shared" ref="DV411:DV418" si="6569">IF(AP411="","","|n"&amp;DV$2&amp;"+"&amp;AP411&amp;DV$1)</f>
        <v/>
      </c>
      <c r="DW411" s="71" t="str">
        <f t="shared" ref="DW411:DW418" si="6570">IF(AQ411="","","|n"&amp;DW$2&amp;"+"&amp;AQ411&amp;DW$1)</f>
        <v/>
      </c>
      <c r="DX411" s="71" t="str">
        <f t="shared" ref="DX411:DX418" si="6571">IF(AR411="","","|n"&amp;DX$2&amp;"+"&amp;AR411&amp;DX$1)</f>
        <v/>
      </c>
      <c r="DY411" s="71" t="str">
        <f t="shared" ref="DY411:DY418" si="6572">IF(AS411="","","|n"&amp;DY$2&amp;"+"&amp;AS411&amp;DY$1)</f>
        <v/>
      </c>
      <c r="DZ411" s="71" t="str">
        <f t="shared" ref="DZ411:DZ418" si="6573">IF(AT411="","","|n"&amp;DZ$2&amp;"+"&amp;AT411&amp;DZ$1)</f>
        <v/>
      </c>
      <c r="EA411" s="71" t="str">
        <f t="shared" ref="EA411:EA418" si="6574">IF(AU411="","","|n"&amp;EA$2&amp;"+"&amp;AU411&amp;EA$1)</f>
        <v/>
      </c>
      <c r="EB411" s="71" t="str">
        <f t="shared" ref="EB411:EB418" si="6575">IF(AV411="","","|n"&amp;EB$2&amp;"+"&amp;AV411&amp;EB$1)</f>
        <v/>
      </c>
      <c r="EC411" s="71" t="str">
        <f t="shared" ref="EC411:EC418" si="6576">IF(AW411="","","|n"&amp;EC$2&amp;"+"&amp;AW411&amp;EC$1)</f>
        <v/>
      </c>
      <c r="ED411" s="71" t="str">
        <f t="shared" ref="ED411:ED418" si="6577">IF(AX411="","","|n"&amp;ED$2&amp;"+"&amp;AX411&amp;ED$1)</f>
        <v/>
      </c>
      <c r="EE411" s="71" t="str">
        <f t="shared" ref="EE411:EE418" si="6578">IF(AY411="","","|n"&amp;EE$2&amp;"+"&amp;AY411&amp;EE$1)</f>
        <v/>
      </c>
      <c r="EF411" s="71" t="str">
        <f t="shared" ref="EF411:EF418" si="6579">IF(AZ411="","","|n"&amp;EF$2&amp;"+"&amp;AZ411&amp;EF$1)</f>
        <v/>
      </c>
      <c r="EG411" s="71" t="str">
        <f t="shared" ref="EG411:EG418" si="6580">IF(BA411="","","|n"&amp;EG$2&amp;"+"&amp;BA411&amp;EG$1)</f>
        <v/>
      </c>
      <c r="EH411" s="71" t="str">
        <f t="shared" ref="EH411:EH418" si="6581">IF(BB411="","","|n"&amp;EH$2&amp;"+"&amp;BB411&amp;EH$1)</f>
        <v/>
      </c>
      <c r="EI411" s="71" t="str">
        <f t="shared" ref="EI411:EI418" si="6582">IF(BC411="","","|n"&amp;EI$2&amp;"+"&amp;BC411&amp;EI$1)</f>
        <v/>
      </c>
      <c r="EJ411" s="71" t="str">
        <f t="shared" ref="EJ411:EJ418" si="6583">IF(BD411="","","|n"&amp;EJ$2&amp;"+"&amp;BD411&amp;EJ$1)</f>
        <v/>
      </c>
      <c r="EK411" s="71" t="str">
        <f t="shared" ref="EK411:EK418" si="6584">IF(BE411="","","|n"&amp;EK$2&amp;"+"&amp;BE411&amp;EK$1)</f>
        <v/>
      </c>
      <c r="EL411" s="71" t="str">
        <f t="shared" ref="EL411:EL418" si="6585">IF(BF411="","","|n"&amp;EL$2&amp;"+"&amp;BF411&amp;EL$1)</f>
        <v/>
      </c>
      <c r="EM411" s="71" t="str">
        <f t="shared" ref="EM411:EM418" si="6586">IF(BG411="","","|n"&amp;EM$2&amp;"+"&amp;BG411&amp;EM$1)</f>
        <v/>
      </c>
      <c r="EN411" s="71" t="str">
        <f t="shared" ref="EN411:EN418" si="6587">IF(BH411="","","|n"&amp;EN$2&amp;"+"&amp;BH411&amp;EN$1)</f>
        <v/>
      </c>
      <c r="EO411" s="71" t="str">
        <f t="shared" ref="EO411:EO418" si="6588">IF(BI411="","","|n"&amp;EO$2&amp;"+"&amp;BI411&amp;EO$1)</f>
        <v/>
      </c>
      <c r="EP411" s="71" t="str">
        <f t="shared" ref="EP411:EP418" si="6589">IF(BJ411="","","|n"&amp;EP$2&amp;"+"&amp;BJ411&amp;EP$1)</f>
        <v/>
      </c>
      <c r="EQ411" s="71" t="str">
        <f t="shared" ref="EQ411:EQ418" si="6590">IF(BK411="","","|n"&amp;EQ$2&amp;"+"&amp;BK411&amp;EQ$1)</f>
        <v/>
      </c>
      <c r="ER411" s="71" t="str">
        <f t="shared" ref="ER411:ER418" si="6591">IF(BL411="","","|n"&amp;ER$2&amp;"+"&amp;BL411&amp;ER$1)</f>
        <v/>
      </c>
      <c r="ES411" s="71" t="str">
        <f t="shared" ref="ES411:ES418" si="6592">IF(BM411="","","|n"&amp;ES$2&amp;"+"&amp;BM411&amp;ES$1)</f>
        <v/>
      </c>
      <c r="ET411" s="71" t="str">
        <f t="shared" ref="ET411:ET418" si="6593">IF(BN411="","","|n"&amp;ET$2&amp;"+"&amp;BN411&amp;ET$1)</f>
        <v/>
      </c>
      <c r="EU411" s="71" t="str">
        <f t="shared" ref="EU411:EU418" si="6594">IF(BO411="","","|n"&amp;EU$2&amp;"+"&amp;BO411&amp;EU$1)</f>
        <v/>
      </c>
      <c r="EV411" s="71" t="str">
        <f t="shared" ref="EV411:EV418" si="6595">IF(BP411="","","|n"&amp;EV$2&amp;"+"&amp;BP411&amp;EV$1)</f>
        <v/>
      </c>
      <c r="EW411" s="71" t="str">
        <f t="shared" ref="EW411:EW418" si="6596">IF(BQ411="","","|n"&amp;EW$2&amp;"+"&amp;BQ411&amp;EW$1)</f>
        <v/>
      </c>
      <c r="EX411" s="71" t="str">
        <f t="shared" ref="EX411:EX418" si="6597">IF(BR411="","","|n"&amp;EX$2&amp;"+"&amp;BR411&amp;EX$1)</f>
        <v/>
      </c>
      <c r="EY411" s="71" t="str">
        <f t="shared" ref="EY411:EY418" si="6598">IF(BS411="","","|n"&amp;EY$2&amp;"+"&amp;BS411&amp;EY$1)</f>
        <v/>
      </c>
      <c r="EZ411" s="71" t="str">
        <f t="shared" ref="EZ411:EZ418" si="6599">IF(BT411="","","|n"&amp;EZ$2&amp;"+"&amp;BT411&amp;EZ$1)</f>
        <v/>
      </c>
      <c r="FA411" s="71" t="str">
        <f t="shared" ref="FA411:FA418" si="6600">IF(BU411="","","|n"&amp;FA$2&amp;"+"&amp;BU411&amp;FA$1)</f>
        <v/>
      </c>
      <c r="FB411" s="71" t="str">
        <f t="shared" ref="FB411:FB418" si="6601">IF(BV411="","","|n"&amp;FB$2&amp;"+"&amp;BV411&amp;FB$1)</f>
        <v/>
      </c>
      <c r="FC411" s="71" t="str">
        <f t="shared" ref="FC411:FC418" si="6602">IF(BW411="","","|n"&amp;FC$2&amp;"+"&amp;BW411&amp;FC$1)</f>
        <v/>
      </c>
      <c r="FD411" s="71" t="str">
        <f t="shared" ref="FD411:FD418" si="6603">IF(BX411="","","|n"&amp;FD$2&amp;"+"&amp;BX411&amp;FD$1)</f>
        <v/>
      </c>
      <c r="FE411" s="71" t="str">
        <f t="shared" ref="FE411:FE418" si="6604">IF(BY411="","","|n"&amp;FE$2&amp;"+"&amp;BY411&amp;FE$1)</f>
        <v/>
      </c>
      <c r="FF411" s="71" t="str">
        <f t="shared" ref="FF411:FF418" si="6605">IF(BZ411="","","|n"&amp;FF$2&amp;"+"&amp;BZ411&amp;FF$1)</f>
        <v/>
      </c>
      <c r="FG411" s="71" t="str">
        <f t="shared" ref="FG411:FG418" si="6606">IF(CA411="","","|n"&amp;FG$2&amp;"+"&amp;CA411&amp;FG$1)</f>
        <v/>
      </c>
      <c r="FH411" s="71" t="str">
        <f t="shared" ref="FH411:FH418" si="6607">IF(CB411="","","|n"&amp;FH$2&amp;"+"&amp;CB411&amp;FH$1)</f>
        <v/>
      </c>
      <c r="FI411" s="71" t="str">
        <f t="shared" ref="FI411:FI418" si="6608">IF(CC411="","","|n"&amp;FI$2&amp;"+"&amp;CC411&amp;FI$1)</f>
        <v/>
      </c>
      <c r="FJ411" s="71" t="str">
        <f t="shared" ref="FJ411:FJ418" si="6609">IF(CD411="","","|n"&amp;FJ$2&amp;"+"&amp;CD411&amp;FJ$1)</f>
        <v/>
      </c>
      <c r="FK411" s="71" t="str">
        <f t="shared" ref="FK411:FK418" si="6610">IF(CE411="","","|n"&amp;FK$2&amp;"+"&amp;CE411&amp;FK$1)</f>
        <v/>
      </c>
      <c r="FL411" s="71" t="str">
        <f t="shared" ref="FL411:FL418" si="6611">IF(CF411="","","|n"&amp;FL$2&amp;"+"&amp;CF411&amp;FL$1)</f>
        <v/>
      </c>
      <c r="FM411" s="71" t="str">
        <f t="shared" ref="FM411:FM418" si="6612">IF(CG411="","","|n"&amp;FM$2&amp;"+"&amp;CG411&amp;FM$1)</f>
        <v/>
      </c>
      <c r="FN411" s="71" t="str">
        <f t="shared" ref="FN411:FN418" si="6613">IF(CH411="","","|n"&amp;FN$2&amp;"+"&amp;CH411&amp;FN$1)</f>
        <v/>
      </c>
      <c r="FO411" s="71" t="str">
        <f t="shared" ref="FO411:FO418" si="6614">IF(CI411="","","|n"&amp;FO$2&amp;"+"&amp;CI411&amp;FO$1)</f>
        <v/>
      </c>
      <c r="FP411" s="71" t="str">
        <f t="shared" ref="FP411:FP418" si="6615">IF(CJ411="","","|n"&amp;FP$2&amp;"+"&amp;CJ411&amp;FP$1)</f>
        <v/>
      </c>
      <c r="FQ411" s="71" t="str">
        <f t="shared" ref="FQ411:FQ418" si="6616">IF(CK411="","","|n"&amp;FQ$2&amp;"+"&amp;CK411&amp;FQ$1)</f>
        <v/>
      </c>
      <c r="FR411" s="71" t="str">
        <f t="shared" ref="FR411:FR418" si="6617">IF(CL411="","","|n"&amp;FR$2&amp;"+"&amp;CL411&amp;FR$1)</f>
        <v/>
      </c>
      <c r="FS411" s="71" t="str">
        <f t="shared" ref="FS411:FS418" si="6618">IF(CM411="","","|n"&amp;FS$2&amp;"+"&amp;CM411&amp;FS$1)</f>
        <v/>
      </c>
    </row>
    <row r="412" spans="1:175" ht="16.5">
      <c r="A412" s="134"/>
      <c r="B412" s="80" t="s">
        <v>1113</v>
      </c>
      <c r="C412" s="147" t="s">
        <v>1108</v>
      </c>
      <c r="K412" s="150"/>
      <c r="T412" s="152" t="s">
        <v>1114</v>
      </c>
      <c r="U412" s="85" t="s">
        <v>1110</v>
      </c>
      <c r="CN412" s="70" t="str">
        <f t="shared" si="6543"/>
        <v>InitUnitState('IK7C',,,,,,,,,,)</v>
      </c>
      <c r="CO412" s="70" t="str">
        <f t="shared" si="6544"/>
        <v>InitUnitNormal('IK7C',,,,,,,,,,)</v>
      </c>
      <c r="CP412" s="70" t="str">
        <f t="shared" si="6545"/>
        <v>InitUnitMagic('IK7C',,,,,,,,,,)</v>
      </c>
      <c r="CQ412" s="70" t="str">
        <f t="shared" si="6546"/>
        <v>InitUnitAdd('IK7C',,,,,,,,,,)</v>
      </c>
      <c r="CR412" s="70" t="str">
        <f t="shared" si="6547"/>
        <v>InitEquipData('IK7C',,"",,,,,'','','','','','',"ReplaceableTextures\\CommandButtons\\BTNSST16.blp")</v>
      </c>
      <c r="CU412" s="95" t="str">
        <f t="shared" si="6548"/>
        <v>|n</v>
      </c>
      <c r="CV412" s="61" t="str">
        <f t="shared" ref="CV412:CV435" si="6619">T412</f>
        <v>护甲|Cffffc926+100|n|n|r|Cffaaaaaa○|CffFFD24D木之符印+1|r|r|n|n|Cff00ff7f点击穿戴或脱卸。|r</v>
      </c>
      <c r="CW412" s="60"/>
      <c r="CX412" s="60"/>
      <c r="CY412" s="60"/>
      <c r="CZ412" s="60"/>
      <c r="DA412" s="60"/>
      <c r="DB412" s="71" t="str">
        <f t="shared" si="6549"/>
        <v/>
      </c>
      <c r="DC412" s="71" t="str">
        <f t="shared" si="6550"/>
        <v/>
      </c>
      <c r="DD412" s="71" t="str">
        <f t="shared" si="6551"/>
        <v/>
      </c>
      <c r="DE412" s="71" t="str">
        <f t="shared" si="6552"/>
        <v/>
      </c>
      <c r="DF412" s="71" t="str">
        <f t="shared" si="6553"/>
        <v/>
      </c>
      <c r="DG412" s="71" t="str">
        <f t="shared" si="6554"/>
        <v/>
      </c>
      <c r="DH412" s="71" t="str">
        <f t="shared" si="6555"/>
        <v/>
      </c>
      <c r="DI412" s="71" t="str">
        <f t="shared" si="6556"/>
        <v/>
      </c>
      <c r="DJ412" s="71" t="str">
        <f t="shared" si="6557"/>
        <v/>
      </c>
      <c r="DK412" s="71" t="str">
        <f t="shared" si="6558"/>
        <v/>
      </c>
      <c r="DL412" s="71" t="str">
        <f t="shared" si="6559"/>
        <v/>
      </c>
      <c r="DM412" s="71" t="str">
        <f t="shared" si="6560"/>
        <v/>
      </c>
      <c r="DN412" s="71" t="str">
        <f t="shared" si="6561"/>
        <v/>
      </c>
      <c r="DO412" s="71" t="str">
        <f t="shared" si="6562"/>
        <v/>
      </c>
      <c r="DP412" s="71" t="str">
        <f t="shared" si="6563"/>
        <v/>
      </c>
      <c r="DQ412" s="71" t="str">
        <f t="shared" si="6564"/>
        <v/>
      </c>
      <c r="DR412" s="71" t="str">
        <f t="shared" si="6565"/>
        <v/>
      </c>
      <c r="DS412" s="71" t="str">
        <f t="shared" si="6566"/>
        <v/>
      </c>
      <c r="DT412" s="71" t="str">
        <f t="shared" si="6567"/>
        <v/>
      </c>
      <c r="DU412" s="71" t="str">
        <f t="shared" si="6568"/>
        <v/>
      </c>
      <c r="DV412" s="71" t="str">
        <f t="shared" si="6569"/>
        <v/>
      </c>
      <c r="DW412" s="71" t="str">
        <f t="shared" si="6570"/>
        <v/>
      </c>
      <c r="DX412" s="71" t="str">
        <f t="shared" si="6571"/>
        <v/>
      </c>
      <c r="DY412" s="71" t="str">
        <f t="shared" si="6572"/>
        <v/>
      </c>
      <c r="DZ412" s="71" t="str">
        <f t="shared" si="6573"/>
        <v/>
      </c>
      <c r="EA412" s="71" t="str">
        <f t="shared" si="6574"/>
        <v/>
      </c>
      <c r="EB412" s="71" t="str">
        <f t="shared" si="6575"/>
        <v/>
      </c>
      <c r="EC412" s="71" t="str">
        <f t="shared" si="6576"/>
        <v/>
      </c>
      <c r="ED412" s="71" t="str">
        <f t="shared" si="6577"/>
        <v/>
      </c>
      <c r="EE412" s="71" t="str">
        <f t="shared" si="6578"/>
        <v/>
      </c>
      <c r="EF412" s="71" t="str">
        <f t="shared" si="6579"/>
        <v/>
      </c>
      <c r="EG412" s="71" t="str">
        <f t="shared" si="6580"/>
        <v/>
      </c>
      <c r="EH412" s="71" t="str">
        <f t="shared" si="6581"/>
        <v/>
      </c>
      <c r="EI412" s="71" t="str">
        <f t="shared" si="6582"/>
        <v/>
      </c>
      <c r="EJ412" s="71" t="str">
        <f t="shared" si="6583"/>
        <v/>
      </c>
      <c r="EK412" s="71" t="str">
        <f t="shared" si="6584"/>
        <v/>
      </c>
      <c r="EL412" s="71" t="str">
        <f t="shared" si="6585"/>
        <v/>
      </c>
      <c r="EM412" s="71" t="str">
        <f t="shared" si="6586"/>
        <v/>
      </c>
      <c r="EN412" s="71" t="str">
        <f t="shared" si="6587"/>
        <v/>
      </c>
      <c r="EO412" s="71" t="str">
        <f t="shared" si="6588"/>
        <v/>
      </c>
      <c r="EP412" s="71" t="str">
        <f t="shared" si="6589"/>
        <v/>
      </c>
      <c r="EQ412" s="71" t="str">
        <f t="shared" si="6590"/>
        <v/>
      </c>
      <c r="ER412" s="71" t="str">
        <f t="shared" si="6591"/>
        <v/>
      </c>
      <c r="ES412" s="71" t="str">
        <f t="shared" si="6592"/>
        <v/>
      </c>
      <c r="ET412" s="71" t="str">
        <f t="shared" si="6593"/>
        <v/>
      </c>
      <c r="EU412" s="71" t="str">
        <f t="shared" si="6594"/>
        <v/>
      </c>
      <c r="EV412" s="71" t="str">
        <f t="shared" si="6595"/>
        <v/>
      </c>
      <c r="EW412" s="71" t="str">
        <f t="shared" si="6596"/>
        <v/>
      </c>
      <c r="EX412" s="71" t="str">
        <f t="shared" si="6597"/>
        <v/>
      </c>
      <c r="EY412" s="71" t="str">
        <f t="shared" si="6598"/>
        <v/>
      </c>
      <c r="EZ412" s="71" t="str">
        <f t="shared" si="6599"/>
        <v/>
      </c>
      <c r="FA412" s="71" t="str">
        <f t="shared" si="6600"/>
        <v/>
      </c>
      <c r="FB412" s="71" t="str">
        <f t="shared" si="6601"/>
        <v/>
      </c>
      <c r="FC412" s="71" t="str">
        <f t="shared" si="6602"/>
        <v/>
      </c>
      <c r="FD412" s="71" t="str">
        <f t="shared" si="6603"/>
        <v/>
      </c>
      <c r="FE412" s="71" t="str">
        <f t="shared" si="6604"/>
        <v/>
      </c>
      <c r="FF412" s="71" t="str">
        <f t="shared" si="6605"/>
        <v/>
      </c>
      <c r="FG412" s="71" t="str">
        <f t="shared" si="6606"/>
        <v/>
      </c>
      <c r="FH412" s="71" t="str">
        <f t="shared" si="6607"/>
        <v/>
      </c>
      <c r="FI412" s="71" t="str">
        <f t="shared" si="6608"/>
        <v/>
      </c>
      <c r="FJ412" s="71" t="str">
        <f t="shared" si="6609"/>
        <v/>
      </c>
      <c r="FK412" s="71" t="str">
        <f t="shared" si="6610"/>
        <v/>
      </c>
      <c r="FL412" s="71" t="str">
        <f t="shared" si="6611"/>
        <v/>
      </c>
      <c r="FM412" s="71" t="str">
        <f t="shared" si="6612"/>
        <v/>
      </c>
      <c r="FN412" s="71" t="str">
        <f t="shared" si="6613"/>
        <v/>
      </c>
      <c r="FO412" s="71" t="str">
        <f t="shared" si="6614"/>
        <v/>
      </c>
      <c r="FP412" s="71" t="str">
        <f t="shared" si="6615"/>
        <v/>
      </c>
      <c r="FQ412" s="71" t="str">
        <f t="shared" si="6616"/>
        <v/>
      </c>
      <c r="FR412" s="71" t="str">
        <f t="shared" si="6617"/>
        <v/>
      </c>
      <c r="FS412" s="71" t="str">
        <f t="shared" si="6618"/>
        <v/>
      </c>
    </row>
    <row r="413" spans="1:175" ht="16.5">
      <c r="A413" s="134"/>
      <c r="B413" s="80" t="s">
        <v>1115</v>
      </c>
      <c r="C413" s="147" t="s">
        <v>1108</v>
      </c>
      <c r="K413" s="150"/>
      <c r="T413" s="152" t="s">
        <v>1116</v>
      </c>
      <c r="U413" s="85" t="s">
        <v>1110</v>
      </c>
      <c r="CN413" s="70" t="str">
        <f t="shared" si="6543"/>
        <v>InitUnitState('IK7D',,,,,,,,,,)</v>
      </c>
      <c r="CO413" s="70" t="str">
        <f t="shared" si="6544"/>
        <v>InitUnitNormal('IK7D',,,,,,,,,,)</v>
      </c>
      <c r="CP413" s="70" t="str">
        <f t="shared" si="6545"/>
        <v>InitUnitMagic('IK7D',,,,,,,,,,)</v>
      </c>
      <c r="CQ413" s="70" t="str">
        <f t="shared" si="6546"/>
        <v>InitUnitAdd('IK7D',,,,,,,,,,)</v>
      </c>
      <c r="CR413" s="70" t="str">
        <f t="shared" si="6547"/>
        <v>InitEquipData('IK7D',,"",,,,,'','','','','','',"ReplaceableTextures\\CommandButtons\\BTNSST16.blp")</v>
      </c>
      <c r="CU413" s="95" t="str">
        <f t="shared" si="6548"/>
        <v>|n</v>
      </c>
      <c r="CV413" s="61" t="str">
        <f t="shared" si="6619"/>
        <v>护甲|Cffffc926+100|n|n|r|Cffaaaaaa○|CffFFD24D水之符印+1|r|r|n|n|Cff00ff7f点击穿戴或脱卸。|r</v>
      </c>
      <c r="CW413" s="60"/>
      <c r="CX413" s="60"/>
      <c r="CY413" s="60"/>
      <c r="CZ413" s="60"/>
      <c r="DA413" s="60"/>
      <c r="DB413" s="71" t="str">
        <f t="shared" si="6549"/>
        <v/>
      </c>
      <c r="DC413" s="71" t="str">
        <f t="shared" si="6550"/>
        <v/>
      </c>
      <c r="DD413" s="71" t="str">
        <f t="shared" si="6551"/>
        <v/>
      </c>
      <c r="DE413" s="71" t="str">
        <f t="shared" si="6552"/>
        <v/>
      </c>
      <c r="DF413" s="71" t="str">
        <f t="shared" si="6553"/>
        <v/>
      </c>
      <c r="DG413" s="71" t="str">
        <f t="shared" si="6554"/>
        <v/>
      </c>
      <c r="DH413" s="71" t="str">
        <f t="shared" si="6555"/>
        <v/>
      </c>
      <c r="DI413" s="71" t="str">
        <f t="shared" si="6556"/>
        <v/>
      </c>
      <c r="DJ413" s="71" t="str">
        <f t="shared" si="6557"/>
        <v/>
      </c>
      <c r="DK413" s="71" t="str">
        <f t="shared" si="6558"/>
        <v/>
      </c>
      <c r="DL413" s="71" t="str">
        <f t="shared" si="6559"/>
        <v/>
      </c>
      <c r="DM413" s="71" t="str">
        <f t="shared" si="6560"/>
        <v/>
      </c>
      <c r="DN413" s="71" t="str">
        <f t="shared" si="6561"/>
        <v/>
      </c>
      <c r="DO413" s="71" t="str">
        <f t="shared" si="6562"/>
        <v/>
      </c>
      <c r="DP413" s="71" t="str">
        <f t="shared" si="6563"/>
        <v/>
      </c>
      <c r="DQ413" s="71" t="str">
        <f t="shared" si="6564"/>
        <v/>
      </c>
      <c r="DR413" s="71" t="str">
        <f t="shared" si="6565"/>
        <v/>
      </c>
      <c r="DS413" s="71" t="str">
        <f t="shared" si="6566"/>
        <v/>
      </c>
      <c r="DT413" s="71" t="str">
        <f t="shared" si="6567"/>
        <v/>
      </c>
      <c r="DU413" s="71" t="str">
        <f t="shared" si="6568"/>
        <v/>
      </c>
      <c r="DV413" s="71" t="str">
        <f t="shared" si="6569"/>
        <v/>
      </c>
      <c r="DW413" s="71" t="str">
        <f t="shared" si="6570"/>
        <v/>
      </c>
      <c r="DX413" s="71" t="str">
        <f t="shared" si="6571"/>
        <v/>
      </c>
      <c r="DY413" s="71" t="str">
        <f t="shared" si="6572"/>
        <v/>
      </c>
      <c r="DZ413" s="71" t="str">
        <f t="shared" si="6573"/>
        <v/>
      </c>
      <c r="EA413" s="71" t="str">
        <f t="shared" si="6574"/>
        <v/>
      </c>
      <c r="EB413" s="71" t="str">
        <f t="shared" si="6575"/>
        <v/>
      </c>
      <c r="EC413" s="71" t="str">
        <f t="shared" si="6576"/>
        <v/>
      </c>
      <c r="ED413" s="71" t="str">
        <f t="shared" si="6577"/>
        <v/>
      </c>
      <c r="EE413" s="71" t="str">
        <f t="shared" si="6578"/>
        <v/>
      </c>
      <c r="EF413" s="71" t="str">
        <f t="shared" si="6579"/>
        <v/>
      </c>
      <c r="EG413" s="71" t="str">
        <f t="shared" si="6580"/>
        <v/>
      </c>
      <c r="EH413" s="71" t="str">
        <f t="shared" si="6581"/>
        <v/>
      </c>
      <c r="EI413" s="71" t="str">
        <f t="shared" si="6582"/>
        <v/>
      </c>
      <c r="EJ413" s="71" t="str">
        <f t="shared" si="6583"/>
        <v/>
      </c>
      <c r="EK413" s="71" t="str">
        <f t="shared" si="6584"/>
        <v/>
      </c>
      <c r="EL413" s="71" t="str">
        <f t="shared" si="6585"/>
        <v/>
      </c>
      <c r="EM413" s="71" t="str">
        <f t="shared" si="6586"/>
        <v/>
      </c>
      <c r="EN413" s="71" t="str">
        <f t="shared" si="6587"/>
        <v/>
      </c>
      <c r="EO413" s="71" t="str">
        <f t="shared" si="6588"/>
        <v/>
      </c>
      <c r="EP413" s="71" t="str">
        <f t="shared" si="6589"/>
        <v/>
      </c>
      <c r="EQ413" s="71" t="str">
        <f t="shared" si="6590"/>
        <v/>
      </c>
      <c r="ER413" s="71" t="str">
        <f t="shared" si="6591"/>
        <v/>
      </c>
      <c r="ES413" s="71" t="str">
        <f t="shared" si="6592"/>
        <v/>
      </c>
      <c r="ET413" s="71" t="str">
        <f t="shared" si="6593"/>
        <v/>
      </c>
      <c r="EU413" s="71" t="str">
        <f t="shared" si="6594"/>
        <v/>
      </c>
      <c r="EV413" s="71" t="str">
        <f t="shared" si="6595"/>
        <v/>
      </c>
      <c r="EW413" s="71" t="str">
        <f t="shared" si="6596"/>
        <v/>
      </c>
      <c r="EX413" s="71" t="str">
        <f t="shared" si="6597"/>
        <v/>
      </c>
      <c r="EY413" s="71" t="str">
        <f t="shared" si="6598"/>
        <v/>
      </c>
      <c r="EZ413" s="71" t="str">
        <f t="shared" si="6599"/>
        <v/>
      </c>
      <c r="FA413" s="71" t="str">
        <f t="shared" si="6600"/>
        <v/>
      </c>
      <c r="FB413" s="71" t="str">
        <f t="shared" si="6601"/>
        <v/>
      </c>
      <c r="FC413" s="71" t="str">
        <f t="shared" si="6602"/>
        <v/>
      </c>
      <c r="FD413" s="71" t="str">
        <f t="shared" si="6603"/>
        <v/>
      </c>
      <c r="FE413" s="71" t="str">
        <f t="shared" si="6604"/>
        <v/>
      </c>
      <c r="FF413" s="71" t="str">
        <f t="shared" si="6605"/>
        <v/>
      </c>
      <c r="FG413" s="71" t="str">
        <f t="shared" si="6606"/>
        <v/>
      </c>
      <c r="FH413" s="71" t="str">
        <f t="shared" si="6607"/>
        <v/>
      </c>
      <c r="FI413" s="71" t="str">
        <f t="shared" si="6608"/>
        <v/>
      </c>
      <c r="FJ413" s="71" t="str">
        <f t="shared" si="6609"/>
        <v/>
      </c>
      <c r="FK413" s="71" t="str">
        <f t="shared" si="6610"/>
        <v/>
      </c>
      <c r="FL413" s="71" t="str">
        <f t="shared" si="6611"/>
        <v/>
      </c>
      <c r="FM413" s="71" t="str">
        <f t="shared" si="6612"/>
        <v/>
      </c>
      <c r="FN413" s="71" t="str">
        <f t="shared" si="6613"/>
        <v/>
      </c>
      <c r="FO413" s="71" t="str">
        <f t="shared" si="6614"/>
        <v/>
      </c>
      <c r="FP413" s="71" t="str">
        <f t="shared" si="6615"/>
        <v/>
      </c>
      <c r="FQ413" s="71" t="str">
        <f t="shared" si="6616"/>
        <v/>
      </c>
      <c r="FR413" s="71" t="str">
        <f t="shared" si="6617"/>
        <v/>
      </c>
      <c r="FS413" s="71" t="str">
        <f t="shared" si="6618"/>
        <v/>
      </c>
    </row>
    <row r="414" spans="1:175" ht="16.5">
      <c r="A414" s="134"/>
      <c r="B414" s="80" t="s">
        <v>1117</v>
      </c>
      <c r="C414" s="147" t="s">
        <v>1108</v>
      </c>
      <c r="K414" s="150"/>
      <c r="T414" s="152" t="s">
        <v>1118</v>
      </c>
      <c r="U414" s="85" t="s">
        <v>1110</v>
      </c>
      <c r="CN414" s="70" t="str">
        <f t="shared" si="6543"/>
        <v>InitUnitState('IK7E',,,,,,,,,,)</v>
      </c>
      <c r="CO414" s="70" t="str">
        <f t="shared" si="6544"/>
        <v>InitUnitNormal('IK7E',,,,,,,,,,)</v>
      </c>
      <c r="CP414" s="70" t="str">
        <f t="shared" si="6545"/>
        <v>InitUnitMagic('IK7E',,,,,,,,,,)</v>
      </c>
      <c r="CQ414" s="70" t="str">
        <f t="shared" si="6546"/>
        <v>InitUnitAdd('IK7E',,,,,,,,,,)</v>
      </c>
      <c r="CR414" s="70" t="str">
        <f t="shared" si="6547"/>
        <v>InitEquipData('IK7E',,"",,,,,'','','','','','',"ReplaceableTextures\\CommandButtons\\BTNSST16.blp")</v>
      </c>
      <c r="CU414" s="95" t="str">
        <f t="shared" si="6548"/>
        <v>|n</v>
      </c>
      <c r="CV414" s="61" t="str">
        <f t="shared" si="6619"/>
        <v>护甲|Cffffc926+100|n|n|r|Cffaaaaaa○|CffFFD24D火之符印+1|r|r|n|n|Cff00ff7f点击穿戴或脱卸。|r</v>
      </c>
      <c r="CW414" s="60"/>
      <c r="CX414" s="60"/>
      <c r="CY414" s="60"/>
      <c r="CZ414" s="60"/>
      <c r="DA414" s="60"/>
      <c r="DB414" s="71" t="str">
        <f t="shared" si="6549"/>
        <v/>
      </c>
      <c r="DC414" s="71" t="str">
        <f t="shared" si="6550"/>
        <v/>
      </c>
      <c r="DD414" s="71" t="str">
        <f t="shared" si="6551"/>
        <v/>
      </c>
      <c r="DE414" s="71" t="str">
        <f t="shared" si="6552"/>
        <v/>
      </c>
      <c r="DF414" s="71" t="str">
        <f t="shared" si="6553"/>
        <v/>
      </c>
      <c r="DG414" s="71" t="str">
        <f t="shared" si="6554"/>
        <v/>
      </c>
      <c r="DH414" s="71" t="str">
        <f t="shared" si="6555"/>
        <v/>
      </c>
      <c r="DI414" s="71" t="str">
        <f t="shared" si="6556"/>
        <v/>
      </c>
      <c r="DJ414" s="71" t="str">
        <f t="shared" si="6557"/>
        <v/>
      </c>
      <c r="DK414" s="71" t="str">
        <f t="shared" si="6558"/>
        <v/>
      </c>
      <c r="DL414" s="71" t="str">
        <f t="shared" si="6559"/>
        <v/>
      </c>
      <c r="DM414" s="71" t="str">
        <f t="shared" si="6560"/>
        <v/>
      </c>
      <c r="DN414" s="71" t="str">
        <f t="shared" si="6561"/>
        <v/>
      </c>
      <c r="DO414" s="71" t="str">
        <f t="shared" si="6562"/>
        <v/>
      </c>
      <c r="DP414" s="71" t="str">
        <f t="shared" si="6563"/>
        <v/>
      </c>
      <c r="DQ414" s="71" t="str">
        <f t="shared" si="6564"/>
        <v/>
      </c>
      <c r="DR414" s="71" t="str">
        <f t="shared" si="6565"/>
        <v/>
      </c>
      <c r="DS414" s="71" t="str">
        <f t="shared" si="6566"/>
        <v/>
      </c>
      <c r="DT414" s="71" t="str">
        <f t="shared" si="6567"/>
        <v/>
      </c>
      <c r="DU414" s="71" t="str">
        <f t="shared" si="6568"/>
        <v/>
      </c>
      <c r="DV414" s="71" t="str">
        <f t="shared" si="6569"/>
        <v/>
      </c>
      <c r="DW414" s="71" t="str">
        <f t="shared" si="6570"/>
        <v/>
      </c>
      <c r="DX414" s="71" t="str">
        <f t="shared" si="6571"/>
        <v/>
      </c>
      <c r="DY414" s="71" t="str">
        <f t="shared" si="6572"/>
        <v/>
      </c>
      <c r="DZ414" s="71" t="str">
        <f t="shared" si="6573"/>
        <v/>
      </c>
      <c r="EA414" s="71" t="str">
        <f t="shared" si="6574"/>
        <v/>
      </c>
      <c r="EB414" s="71" t="str">
        <f t="shared" si="6575"/>
        <v/>
      </c>
      <c r="EC414" s="71" t="str">
        <f t="shared" si="6576"/>
        <v/>
      </c>
      <c r="ED414" s="71" t="str">
        <f t="shared" si="6577"/>
        <v/>
      </c>
      <c r="EE414" s="71" t="str">
        <f t="shared" si="6578"/>
        <v/>
      </c>
      <c r="EF414" s="71" t="str">
        <f t="shared" si="6579"/>
        <v/>
      </c>
      <c r="EG414" s="71" t="str">
        <f t="shared" si="6580"/>
        <v/>
      </c>
      <c r="EH414" s="71" t="str">
        <f t="shared" si="6581"/>
        <v/>
      </c>
      <c r="EI414" s="71" t="str">
        <f t="shared" si="6582"/>
        <v/>
      </c>
      <c r="EJ414" s="71" t="str">
        <f t="shared" si="6583"/>
        <v/>
      </c>
      <c r="EK414" s="71" t="str">
        <f t="shared" si="6584"/>
        <v/>
      </c>
      <c r="EL414" s="71" t="str">
        <f t="shared" si="6585"/>
        <v/>
      </c>
      <c r="EM414" s="71" t="str">
        <f t="shared" si="6586"/>
        <v/>
      </c>
      <c r="EN414" s="71" t="str">
        <f t="shared" si="6587"/>
        <v/>
      </c>
      <c r="EO414" s="71" t="str">
        <f t="shared" si="6588"/>
        <v/>
      </c>
      <c r="EP414" s="71" t="str">
        <f t="shared" si="6589"/>
        <v/>
      </c>
      <c r="EQ414" s="71" t="str">
        <f t="shared" si="6590"/>
        <v/>
      </c>
      <c r="ER414" s="71" t="str">
        <f t="shared" si="6591"/>
        <v/>
      </c>
      <c r="ES414" s="71" t="str">
        <f t="shared" si="6592"/>
        <v/>
      </c>
      <c r="ET414" s="71" t="str">
        <f t="shared" si="6593"/>
        <v/>
      </c>
      <c r="EU414" s="71" t="str">
        <f t="shared" si="6594"/>
        <v/>
      </c>
      <c r="EV414" s="71" t="str">
        <f t="shared" si="6595"/>
        <v/>
      </c>
      <c r="EW414" s="71" t="str">
        <f t="shared" si="6596"/>
        <v/>
      </c>
      <c r="EX414" s="71" t="str">
        <f t="shared" si="6597"/>
        <v/>
      </c>
      <c r="EY414" s="71" t="str">
        <f t="shared" si="6598"/>
        <v/>
      </c>
      <c r="EZ414" s="71" t="str">
        <f t="shared" si="6599"/>
        <v/>
      </c>
      <c r="FA414" s="71" t="str">
        <f t="shared" si="6600"/>
        <v/>
      </c>
      <c r="FB414" s="71" t="str">
        <f t="shared" si="6601"/>
        <v/>
      </c>
      <c r="FC414" s="71" t="str">
        <f t="shared" si="6602"/>
        <v/>
      </c>
      <c r="FD414" s="71" t="str">
        <f t="shared" si="6603"/>
        <v/>
      </c>
      <c r="FE414" s="71" t="str">
        <f t="shared" si="6604"/>
        <v/>
      </c>
      <c r="FF414" s="71" t="str">
        <f t="shared" si="6605"/>
        <v/>
      </c>
      <c r="FG414" s="71" t="str">
        <f t="shared" si="6606"/>
        <v/>
      </c>
      <c r="FH414" s="71" t="str">
        <f t="shared" si="6607"/>
        <v/>
      </c>
      <c r="FI414" s="71" t="str">
        <f t="shared" si="6608"/>
        <v/>
      </c>
      <c r="FJ414" s="71" t="str">
        <f t="shared" si="6609"/>
        <v/>
      </c>
      <c r="FK414" s="71" t="str">
        <f t="shared" si="6610"/>
        <v/>
      </c>
      <c r="FL414" s="71" t="str">
        <f t="shared" si="6611"/>
        <v/>
      </c>
      <c r="FM414" s="71" t="str">
        <f t="shared" si="6612"/>
        <v/>
      </c>
      <c r="FN414" s="71" t="str">
        <f t="shared" si="6613"/>
        <v/>
      </c>
      <c r="FO414" s="71" t="str">
        <f t="shared" si="6614"/>
        <v/>
      </c>
      <c r="FP414" s="71" t="str">
        <f t="shared" si="6615"/>
        <v/>
      </c>
      <c r="FQ414" s="71" t="str">
        <f t="shared" si="6616"/>
        <v/>
      </c>
      <c r="FR414" s="71" t="str">
        <f t="shared" si="6617"/>
        <v/>
      </c>
      <c r="FS414" s="71" t="str">
        <f t="shared" si="6618"/>
        <v/>
      </c>
    </row>
    <row r="415" spans="1:175" ht="16.5">
      <c r="A415" s="134"/>
      <c r="B415" s="80" t="s">
        <v>1119</v>
      </c>
      <c r="C415" s="147" t="s">
        <v>1108</v>
      </c>
      <c r="K415" s="150"/>
      <c r="T415" s="152" t="s">
        <v>1120</v>
      </c>
      <c r="U415" s="85" t="s">
        <v>1110</v>
      </c>
      <c r="CN415" s="70" t="str">
        <f t="shared" si="6543"/>
        <v>InitUnitState('IK7F',,,,,,,,,,)</v>
      </c>
      <c r="CO415" s="70" t="str">
        <f t="shared" si="6544"/>
        <v>InitUnitNormal('IK7F',,,,,,,,,,)</v>
      </c>
      <c r="CP415" s="70" t="str">
        <f t="shared" si="6545"/>
        <v>InitUnitMagic('IK7F',,,,,,,,,,)</v>
      </c>
      <c r="CQ415" s="70" t="str">
        <f t="shared" si="6546"/>
        <v>InitUnitAdd('IK7F',,,,,,,,,,)</v>
      </c>
      <c r="CR415" s="70" t="str">
        <f t="shared" si="6547"/>
        <v>InitEquipData('IK7F',,"",,,,,'','','','','','',"ReplaceableTextures\\CommandButtons\\BTNSST16.blp")</v>
      </c>
      <c r="CU415" s="95" t="str">
        <f t="shared" si="6548"/>
        <v>|n</v>
      </c>
      <c r="CV415" s="61" t="str">
        <f t="shared" si="6619"/>
        <v>护甲|Cffffc926+100|n|n|r|Cffaaaaaa○|CffFFD24D土之符印+1|r|r|n|n|Cff00ff7f点击穿戴或脱卸。|r</v>
      </c>
      <c r="CW415" s="60"/>
      <c r="CX415" s="60"/>
      <c r="CY415" s="60"/>
      <c r="CZ415" s="60"/>
      <c r="DA415" s="60"/>
      <c r="DB415" s="71" t="str">
        <f t="shared" si="6549"/>
        <v/>
      </c>
      <c r="DC415" s="71" t="str">
        <f t="shared" si="6550"/>
        <v/>
      </c>
      <c r="DD415" s="71" t="str">
        <f t="shared" si="6551"/>
        <v/>
      </c>
      <c r="DE415" s="71" t="str">
        <f t="shared" si="6552"/>
        <v/>
      </c>
      <c r="DF415" s="71" t="str">
        <f t="shared" si="6553"/>
        <v/>
      </c>
      <c r="DG415" s="71" t="str">
        <f t="shared" si="6554"/>
        <v/>
      </c>
      <c r="DH415" s="71" t="str">
        <f t="shared" si="6555"/>
        <v/>
      </c>
      <c r="DI415" s="71" t="str">
        <f t="shared" si="6556"/>
        <v/>
      </c>
      <c r="DJ415" s="71" t="str">
        <f t="shared" si="6557"/>
        <v/>
      </c>
      <c r="DK415" s="71" t="str">
        <f t="shared" si="6558"/>
        <v/>
      </c>
      <c r="DL415" s="71" t="str">
        <f t="shared" si="6559"/>
        <v/>
      </c>
      <c r="DM415" s="71" t="str">
        <f t="shared" si="6560"/>
        <v/>
      </c>
      <c r="DN415" s="71" t="str">
        <f t="shared" si="6561"/>
        <v/>
      </c>
      <c r="DO415" s="71" t="str">
        <f t="shared" si="6562"/>
        <v/>
      </c>
      <c r="DP415" s="71" t="str">
        <f t="shared" si="6563"/>
        <v/>
      </c>
      <c r="DQ415" s="71" t="str">
        <f t="shared" si="6564"/>
        <v/>
      </c>
      <c r="DR415" s="71" t="str">
        <f t="shared" si="6565"/>
        <v/>
      </c>
      <c r="DS415" s="71" t="str">
        <f t="shared" si="6566"/>
        <v/>
      </c>
      <c r="DT415" s="71" t="str">
        <f t="shared" si="6567"/>
        <v/>
      </c>
      <c r="DU415" s="71" t="str">
        <f t="shared" si="6568"/>
        <v/>
      </c>
      <c r="DV415" s="71" t="str">
        <f t="shared" si="6569"/>
        <v/>
      </c>
      <c r="DW415" s="71" t="str">
        <f t="shared" si="6570"/>
        <v/>
      </c>
      <c r="DX415" s="71" t="str">
        <f t="shared" si="6571"/>
        <v/>
      </c>
      <c r="DY415" s="71" t="str">
        <f t="shared" si="6572"/>
        <v/>
      </c>
      <c r="DZ415" s="71" t="str">
        <f t="shared" si="6573"/>
        <v/>
      </c>
      <c r="EA415" s="71" t="str">
        <f t="shared" si="6574"/>
        <v/>
      </c>
      <c r="EB415" s="71" t="str">
        <f t="shared" si="6575"/>
        <v/>
      </c>
      <c r="EC415" s="71" t="str">
        <f t="shared" si="6576"/>
        <v/>
      </c>
      <c r="ED415" s="71" t="str">
        <f t="shared" si="6577"/>
        <v/>
      </c>
      <c r="EE415" s="71" t="str">
        <f t="shared" si="6578"/>
        <v/>
      </c>
      <c r="EF415" s="71" t="str">
        <f t="shared" si="6579"/>
        <v/>
      </c>
      <c r="EG415" s="71" t="str">
        <f t="shared" si="6580"/>
        <v/>
      </c>
      <c r="EH415" s="71" t="str">
        <f t="shared" si="6581"/>
        <v/>
      </c>
      <c r="EI415" s="71" t="str">
        <f t="shared" si="6582"/>
        <v/>
      </c>
      <c r="EJ415" s="71" t="str">
        <f t="shared" si="6583"/>
        <v/>
      </c>
      <c r="EK415" s="71" t="str">
        <f t="shared" si="6584"/>
        <v/>
      </c>
      <c r="EL415" s="71" t="str">
        <f t="shared" si="6585"/>
        <v/>
      </c>
      <c r="EM415" s="71" t="str">
        <f t="shared" si="6586"/>
        <v/>
      </c>
      <c r="EN415" s="71" t="str">
        <f t="shared" si="6587"/>
        <v/>
      </c>
      <c r="EO415" s="71" t="str">
        <f t="shared" si="6588"/>
        <v/>
      </c>
      <c r="EP415" s="71" t="str">
        <f t="shared" si="6589"/>
        <v/>
      </c>
      <c r="EQ415" s="71" t="str">
        <f t="shared" si="6590"/>
        <v/>
      </c>
      <c r="ER415" s="71" t="str">
        <f t="shared" si="6591"/>
        <v/>
      </c>
      <c r="ES415" s="71" t="str">
        <f t="shared" si="6592"/>
        <v/>
      </c>
      <c r="ET415" s="71" t="str">
        <f t="shared" si="6593"/>
        <v/>
      </c>
      <c r="EU415" s="71" t="str">
        <f t="shared" si="6594"/>
        <v/>
      </c>
      <c r="EV415" s="71" t="str">
        <f t="shared" si="6595"/>
        <v/>
      </c>
      <c r="EW415" s="71" t="str">
        <f t="shared" si="6596"/>
        <v/>
      </c>
      <c r="EX415" s="71" t="str">
        <f t="shared" si="6597"/>
        <v/>
      </c>
      <c r="EY415" s="71" t="str">
        <f t="shared" si="6598"/>
        <v/>
      </c>
      <c r="EZ415" s="71" t="str">
        <f t="shared" si="6599"/>
        <v/>
      </c>
      <c r="FA415" s="71" t="str">
        <f t="shared" si="6600"/>
        <v/>
      </c>
      <c r="FB415" s="71" t="str">
        <f t="shared" si="6601"/>
        <v/>
      </c>
      <c r="FC415" s="71" t="str">
        <f t="shared" si="6602"/>
        <v/>
      </c>
      <c r="FD415" s="71" t="str">
        <f t="shared" si="6603"/>
        <v/>
      </c>
      <c r="FE415" s="71" t="str">
        <f t="shared" si="6604"/>
        <v/>
      </c>
      <c r="FF415" s="71" t="str">
        <f t="shared" si="6605"/>
        <v/>
      </c>
      <c r="FG415" s="71" t="str">
        <f t="shared" si="6606"/>
        <v/>
      </c>
      <c r="FH415" s="71" t="str">
        <f t="shared" si="6607"/>
        <v/>
      </c>
      <c r="FI415" s="71" t="str">
        <f t="shared" si="6608"/>
        <v/>
      </c>
      <c r="FJ415" s="71" t="str">
        <f t="shared" si="6609"/>
        <v/>
      </c>
      <c r="FK415" s="71" t="str">
        <f t="shared" si="6610"/>
        <v/>
      </c>
      <c r="FL415" s="71" t="str">
        <f t="shared" si="6611"/>
        <v/>
      </c>
      <c r="FM415" s="71" t="str">
        <f t="shared" si="6612"/>
        <v/>
      </c>
      <c r="FN415" s="71" t="str">
        <f t="shared" si="6613"/>
        <v/>
      </c>
      <c r="FO415" s="71" t="str">
        <f t="shared" si="6614"/>
        <v/>
      </c>
      <c r="FP415" s="71" t="str">
        <f t="shared" si="6615"/>
        <v/>
      </c>
      <c r="FQ415" s="71" t="str">
        <f t="shared" si="6616"/>
        <v/>
      </c>
      <c r="FR415" s="71" t="str">
        <f t="shared" si="6617"/>
        <v/>
      </c>
      <c r="FS415" s="71" t="str">
        <f t="shared" si="6618"/>
        <v/>
      </c>
    </row>
    <row r="416" spans="1:175" ht="16.5">
      <c r="A416" s="134"/>
      <c r="B416" s="80" t="s">
        <v>1121</v>
      </c>
      <c r="C416" s="147" t="s">
        <v>1108</v>
      </c>
      <c r="K416" s="150"/>
      <c r="T416" s="152" t="s">
        <v>1122</v>
      </c>
      <c r="U416" s="85" t="s">
        <v>1110</v>
      </c>
      <c r="CN416" s="70" t="str">
        <f t="shared" si="6543"/>
        <v>InitUnitState('IK7G',,,,,,,,,,)</v>
      </c>
      <c r="CO416" s="70" t="str">
        <f t="shared" si="6544"/>
        <v>InitUnitNormal('IK7G',,,,,,,,,,)</v>
      </c>
      <c r="CP416" s="70" t="str">
        <f t="shared" si="6545"/>
        <v>InitUnitMagic('IK7G',,,,,,,,,,)</v>
      </c>
      <c r="CQ416" s="70" t="str">
        <f t="shared" si="6546"/>
        <v>InitUnitAdd('IK7G',,,,,,,,,,)</v>
      </c>
      <c r="CR416" s="70" t="str">
        <f t="shared" si="6547"/>
        <v>InitEquipData('IK7G',,"",,,,,'','','','','','',"ReplaceableTextures\\CommandButtons\\BTNSST16.blp")</v>
      </c>
      <c r="CU416" s="95" t="str">
        <f t="shared" si="6548"/>
        <v>|n</v>
      </c>
      <c r="CV416" s="61" t="str">
        <f t="shared" si="6619"/>
        <v>护甲|Cffffc926+100|n|n|r|Cffaaaaaa○|CffFFD24D光之符印+1|r|r|n|n|Cff00ff7f点击穿戴或脱卸。|r</v>
      </c>
      <c r="CW416" s="60"/>
      <c r="CX416" s="60"/>
      <c r="CY416" s="60"/>
      <c r="CZ416" s="60"/>
      <c r="DA416" s="60"/>
      <c r="DB416" s="71" t="str">
        <f t="shared" si="6549"/>
        <v/>
      </c>
      <c r="DC416" s="71" t="str">
        <f t="shared" si="6550"/>
        <v/>
      </c>
      <c r="DD416" s="71" t="str">
        <f t="shared" si="6551"/>
        <v/>
      </c>
      <c r="DE416" s="71" t="str">
        <f t="shared" si="6552"/>
        <v/>
      </c>
      <c r="DF416" s="71" t="str">
        <f t="shared" si="6553"/>
        <v/>
      </c>
      <c r="DG416" s="71" t="str">
        <f t="shared" si="6554"/>
        <v/>
      </c>
      <c r="DH416" s="71" t="str">
        <f t="shared" si="6555"/>
        <v/>
      </c>
      <c r="DI416" s="71" t="str">
        <f t="shared" si="6556"/>
        <v/>
      </c>
      <c r="DJ416" s="71" t="str">
        <f t="shared" si="6557"/>
        <v/>
      </c>
      <c r="DK416" s="71" t="str">
        <f t="shared" si="6558"/>
        <v/>
      </c>
      <c r="DL416" s="71" t="str">
        <f t="shared" si="6559"/>
        <v/>
      </c>
      <c r="DM416" s="71" t="str">
        <f t="shared" si="6560"/>
        <v/>
      </c>
      <c r="DN416" s="71" t="str">
        <f t="shared" si="6561"/>
        <v/>
      </c>
      <c r="DO416" s="71" t="str">
        <f t="shared" si="6562"/>
        <v/>
      </c>
      <c r="DP416" s="71" t="str">
        <f t="shared" si="6563"/>
        <v/>
      </c>
      <c r="DQ416" s="71" t="str">
        <f t="shared" si="6564"/>
        <v/>
      </c>
      <c r="DR416" s="71" t="str">
        <f t="shared" si="6565"/>
        <v/>
      </c>
      <c r="DS416" s="71" t="str">
        <f t="shared" si="6566"/>
        <v/>
      </c>
      <c r="DT416" s="71" t="str">
        <f t="shared" si="6567"/>
        <v/>
      </c>
      <c r="DU416" s="71" t="str">
        <f t="shared" si="6568"/>
        <v/>
      </c>
      <c r="DV416" s="71" t="str">
        <f t="shared" si="6569"/>
        <v/>
      </c>
      <c r="DW416" s="71" t="str">
        <f t="shared" si="6570"/>
        <v/>
      </c>
      <c r="DX416" s="71" t="str">
        <f t="shared" si="6571"/>
        <v/>
      </c>
      <c r="DY416" s="71" t="str">
        <f t="shared" si="6572"/>
        <v/>
      </c>
      <c r="DZ416" s="71" t="str">
        <f t="shared" si="6573"/>
        <v/>
      </c>
      <c r="EA416" s="71" t="str">
        <f t="shared" si="6574"/>
        <v/>
      </c>
      <c r="EB416" s="71" t="str">
        <f t="shared" si="6575"/>
        <v/>
      </c>
      <c r="EC416" s="71" t="str">
        <f t="shared" si="6576"/>
        <v/>
      </c>
      <c r="ED416" s="71" t="str">
        <f t="shared" si="6577"/>
        <v/>
      </c>
      <c r="EE416" s="71" t="str">
        <f t="shared" si="6578"/>
        <v/>
      </c>
      <c r="EF416" s="71" t="str">
        <f t="shared" si="6579"/>
        <v/>
      </c>
      <c r="EG416" s="71" t="str">
        <f t="shared" si="6580"/>
        <v/>
      </c>
      <c r="EH416" s="71" t="str">
        <f t="shared" si="6581"/>
        <v/>
      </c>
      <c r="EI416" s="71" t="str">
        <f t="shared" si="6582"/>
        <v/>
      </c>
      <c r="EJ416" s="71" t="str">
        <f t="shared" si="6583"/>
        <v/>
      </c>
      <c r="EK416" s="71" t="str">
        <f t="shared" si="6584"/>
        <v/>
      </c>
      <c r="EL416" s="71" t="str">
        <f t="shared" si="6585"/>
        <v/>
      </c>
      <c r="EM416" s="71" t="str">
        <f t="shared" si="6586"/>
        <v/>
      </c>
      <c r="EN416" s="71" t="str">
        <f t="shared" si="6587"/>
        <v/>
      </c>
      <c r="EO416" s="71" t="str">
        <f t="shared" si="6588"/>
        <v/>
      </c>
      <c r="EP416" s="71" t="str">
        <f t="shared" si="6589"/>
        <v/>
      </c>
      <c r="EQ416" s="71" t="str">
        <f t="shared" si="6590"/>
        <v/>
      </c>
      <c r="ER416" s="71" t="str">
        <f t="shared" si="6591"/>
        <v/>
      </c>
      <c r="ES416" s="71" t="str">
        <f t="shared" si="6592"/>
        <v/>
      </c>
      <c r="ET416" s="71" t="str">
        <f t="shared" si="6593"/>
        <v/>
      </c>
      <c r="EU416" s="71" t="str">
        <f t="shared" si="6594"/>
        <v/>
      </c>
      <c r="EV416" s="71" t="str">
        <f t="shared" si="6595"/>
        <v/>
      </c>
      <c r="EW416" s="71" t="str">
        <f t="shared" si="6596"/>
        <v/>
      </c>
      <c r="EX416" s="71" t="str">
        <f t="shared" si="6597"/>
        <v/>
      </c>
      <c r="EY416" s="71" t="str">
        <f t="shared" si="6598"/>
        <v/>
      </c>
      <c r="EZ416" s="71" t="str">
        <f t="shared" si="6599"/>
        <v/>
      </c>
      <c r="FA416" s="71" t="str">
        <f t="shared" si="6600"/>
        <v/>
      </c>
      <c r="FB416" s="71" t="str">
        <f t="shared" si="6601"/>
        <v/>
      </c>
      <c r="FC416" s="71" t="str">
        <f t="shared" si="6602"/>
        <v/>
      </c>
      <c r="FD416" s="71" t="str">
        <f t="shared" si="6603"/>
        <v/>
      </c>
      <c r="FE416" s="71" t="str">
        <f t="shared" si="6604"/>
        <v/>
      </c>
      <c r="FF416" s="71" t="str">
        <f t="shared" si="6605"/>
        <v/>
      </c>
      <c r="FG416" s="71" t="str">
        <f t="shared" si="6606"/>
        <v/>
      </c>
      <c r="FH416" s="71" t="str">
        <f t="shared" si="6607"/>
        <v/>
      </c>
      <c r="FI416" s="71" t="str">
        <f t="shared" si="6608"/>
        <v/>
      </c>
      <c r="FJ416" s="71" t="str">
        <f t="shared" si="6609"/>
        <v/>
      </c>
      <c r="FK416" s="71" t="str">
        <f t="shared" si="6610"/>
        <v/>
      </c>
      <c r="FL416" s="71" t="str">
        <f t="shared" si="6611"/>
        <v/>
      </c>
      <c r="FM416" s="71" t="str">
        <f t="shared" si="6612"/>
        <v/>
      </c>
      <c r="FN416" s="71" t="str">
        <f t="shared" si="6613"/>
        <v/>
      </c>
      <c r="FO416" s="71" t="str">
        <f t="shared" si="6614"/>
        <v/>
      </c>
      <c r="FP416" s="71" t="str">
        <f t="shared" si="6615"/>
        <v/>
      </c>
      <c r="FQ416" s="71" t="str">
        <f t="shared" si="6616"/>
        <v/>
      </c>
      <c r="FR416" s="71" t="str">
        <f t="shared" si="6617"/>
        <v/>
      </c>
      <c r="FS416" s="71" t="str">
        <f t="shared" si="6618"/>
        <v/>
      </c>
    </row>
    <row r="417" spans="1:175" ht="16.5">
      <c r="A417" s="134"/>
      <c r="B417" s="80" t="s">
        <v>1123</v>
      </c>
      <c r="C417" s="147" t="s">
        <v>1108</v>
      </c>
      <c r="K417" s="150"/>
      <c r="T417" s="152" t="s">
        <v>1124</v>
      </c>
      <c r="U417" s="85" t="s">
        <v>1110</v>
      </c>
      <c r="CN417" s="70" t="str">
        <f t="shared" si="6543"/>
        <v>InitUnitState('IK7H',,,,,,,,,,)</v>
      </c>
      <c r="CO417" s="70" t="str">
        <f t="shared" si="6544"/>
        <v>InitUnitNormal('IK7H',,,,,,,,,,)</v>
      </c>
      <c r="CP417" s="70" t="str">
        <f t="shared" si="6545"/>
        <v>InitUnitMagic('IK7H',,,,,,,,,,)</v>
      </c>
      <c r="CQ417" s="70" t="str">
        <f t="shared" si="6546"/>
        <v>InitUnitAdd('IK7H',,,,,,,,,,)</v>
      </c>
      <c r="CR417" s="70" t="str">
        <f t="shared" si="6547"/>
        <v>InitEquipData('IK7H',,"",,,,,'','','','','','',"ReplaceableTextures\\CommandButtons\\BTNSST16.blp")</v>
      </c>
      <c r="CU417" s="95" t="str">
        <f t="shared" si="6548"/>
        <v>|n</v>
      </c>
      <c r="CV417" s="61" t="str">
        <f t="shared" si="6619"/>
        <v>护甲|Cffffc926+100|n|n|r|Cffaaaaaa○|CffFFD24D雷之符印+1|r|r|n|n|Cff00ff7f点击穿戴或脱卸。|r</v>
      </c>
      <c r="CW417" s="60"/>
      <c r="CX417" s="60"/>
      <c r="CY417" s="60"/>
      <c r="CZ417" s="60"/>
      <c r="DA417" s="60"/>
      <c r="DB417" s="71" t="str">
        <f t="shared" si="6549"/>
        <v/>
      </c>
      <c r="DC417" s="71" t="str">
        <f t="shared" si="6550"/>
        <v/>
      </c>
      <c r="DD417" s="71" t="str">
        <f t="shared" si="6551"/>
        <v/>
      </c>
      <c r="DE417" s="71" t="str">
        <f t="shared" si="6552"/>
        <v/>
      </c>
      <c r="DF417" s="71" t="str">
        <f t="shared" si="6553"/>
        <v/>
      </c>
      <c r="DG417" s="71" t="str">
        <f t="shared" si="6554"/>
        <v/>
      </c>
      <c r="DH417" s="71" t="str">
        <f t="shared" si="6555"/>
        <v/>
      </c>
      <c r="DI417" s="71" t="str">
        <f t="shared" si="6556"/>
        <v/>
      </c>
      <c r="DJ417" s="71" t="str">
        <f t="shared" si="6557"/>
        <v/>
      </c>
      <c r="DK417" s="71" t="str">
        <f t="shared" si="6558"/>
        <v/>
      </c>
      <c r="DL417" s="71" t="str">
        <f t="shared" si="6559"/>
        <v/>
      </c>
      <c r="DM417" s="71" t="str">
        <f t="shared" si="6560"/>
        <v/>
      </c>
      <c r="DN417" s="71" t="str">
        <f t="shared" si="6561"/>
        <v/>
      </c>
      <c r="DO417" s="71" t="str">
        <f t="shared" si="6562"/>
        <v/>
      </c>
      <c r="DP417" s="71" t="str">
        <f t="shared" si="6563"/>
        <v/>
      </c>
      <c r="DQ417" s="71" t="str">
        <f t="shared" si="6564"/>
        <v/>
      </c>
      <c r="DR417" s="71" t="str">
        <f t="shared" si="6565"/>
        <v/>
      </c>
      <c r="DS417" s="71" t="str">
        <f t="shared" si="6566"/>
        <v/>
      </c>
      <c r="DT417" s="71" t="str">
        <f t="shared" si="6567"/>
        <v/>
      </c>
      <c r="DU417" s="71" t="str">
        <f t="shared" si="6568"/>
        <v/>
      </c>
      <c r="DV417" s="71" t="str">
        <f t="shared" si="6569"/>
        <v/>
      </c>
      <c r="DW417" s="71" t="str">
        <f t="shared" si="6570"/>
        <v/>
      </c>
      <c r="DX417" s="71" t="str">
        <f t="shared" si="6571"/>
        <v/>
      </c>
      <c r="DY417" s="71" t="str">
        <f t="shared" si="6572"/>
        <v/>
      </c>
      <c r="DZ417" s="71" t="str">
        <f t="shared" si="6573"/>
        <v/>
      </c>
      <c r="EA417" s="71" t="str">
        <f t="shared" si="6574"/>
        <v/>
      </c>
      <c r="EB417" s="71" t="str">
        <f t="shared" si="6575"/>
        <v/>
      </c>
      <c r="EC417" s="71" t="str">
        <f t="shared" si="6576"/>
        <v/>
      </c>
      <c r="ED417" s="71" t="str">
        <f t="shared" si="6577"/>
        <v/>
      </c>
      <c r="EE417" s="71" t="str">
        <f t="shared" si="6578"/>
        <v/>
      </c>
      <c r="EF417" s="71" t="str">
        <f t="shared" si="6579"/>
        <v/>
      </c>
      <c r="EG417" s="71" t="str">
        <f t="shared" si="6580"/>
        <v/>
      </c>
      <c r="EH417" s="71" t="str">
        <f t="shared" si="6581"/>
        <v/>
      </c>
      <c r="EI417" s="71" t="str">
        <f t="shared" si="6582"/>
        <v/>
      </c>
      <c r="EJ417" s="71" t="str">
        <f t="shared" si="6583"/>
        <v/>
      </c>
      <c r="EK417" s="71" t="str">
        <f t="shared" si="6584"/>
        <v/>
      </c>
      <c r="EL417" s="71" t="str">
        <f t="shared" si="6585"/>
        <v/>
      </c>
      <c r="EM417" s="71" t="str">
        <f t="shared" si="6586"/>
        <v/>
      </c>
      <c r="EN417" s="71" t="str">
        <f t="shared" si="6587"/>
        <v/>
      </c>
      <c r="EO417" s="71" t="str">
        <f t="shared" si="6588"/>
        <v/>
      </c>
      <c r="EP417" s="71" t="str">
        <f t="shared" si="6589"/>
        <v/>
      </c>
      <c r="EQ417" s="71" t="str">
        <f t="shared" si="6590"/>
        <v/>
      </c>
      <c r="ER417" s="71" t="str">
        <f t="shared" si="6591"/>
        <v/>
      </c>
      <c r="ES417" s="71" t="str">
        <f t="shared" si="6592"/>
        <v/>
      </c>
      <c r="ET417" s="71" t="str">
        <f t="shared" si="6593"/>
        <v/>
      </c>
      <c r="EU417" s="71" t="str">
        <f t="shared" si="6594"/>
        <v/>
      </c>
      <c r="EV417" s="71" t="str">
        <f t="shared" si="6595"/>
        <v/>
      </c>
      <c r="EW417" s="71" t="str">
        <f t="shared" si="6596"/>
        <v/>
      </c>
      <c r="EX417" s="71" t="str">
        <f t="shared" si="6597"/>
        <v/>
      </c>
      <c r="EY417" s="71" t="str">
        <f t="shared" si="6598"/>
        <v/>
      </c>
      <c r="EZ417" s="71" t="str">
        <f t="shared" si="6599"/>
        <v/>
      </c>
      <c r="FA417" s="71" t="str">
        <f t="shared" si="6600"/>
        <v/>
      </c>
      <c r="FB417" s="71" t="str">
        <f t="shared" si="6601"/>
        <v/>
      </c>
      <c r="FC417" s="71" t="str">
        <f t="shared" si="6602"/>
        <v/>
      </c>
      <c r="FD417" s="71" t="str">
        <f t="shared" si="6603"/>
        <v/>
      </c>
      <c r="FE417" s="71" t="str">
        <f t="shared" si="6604"/>
        <v/>
      </c>
      <c r="FF417" s="71" t="str">
        <f t="shared" si="6605"/>
        <v/>
      </c>
      <c r="FG417" s="71" t="str">
        <f t="shared" si="6606"/>
        <v/>
      </c>
      <c r="FH417" s="71" t="str">
        <f t="shared" si="6607"/>
        <v/>
      </c>
      <c r="FI417" s="71" t="str">
        <f t="shared" si="6608"/>
        <v/>
      </c>
      <c r="FJ417" s="71" t="str">
        <f t="shared" si="6609"/>
        <v/>
      </c>
      <c r="FK417" s="71" t="str">
        <f t="shared" si="6610"/>
        <v/>
      </c>
      <c r="FL417" s="71" t="str">
        <f t="shared" si="6611"/>
        <v/>
      </c>
      <c r="FM417" s="71" t="str">
        <f t="shared" si="6612"/>
        <v/>
      </c>
      <c r="FN417" s="71" t="str">
        <f t="shared" si="6613"/>
        <v/>
      </c>
      <c r="FO417" s="71" t="str">
        <f t="shared" si="6614"/>
        <v/>
      </c>
      <c r="FP417" s="71" t="str">
        <f t="shared" si="6615"/>
        <v/>
      </c>
      <c r="FQ417" s="71" t="str">
        <f t="shared" si="6616"/>
        <v/>
      </c>
      <c r="FR417" s="71" t="str">
        <f t="shared" si="6617"/>
        <v/>
      </c>
      <c r="FS417" s="71" t="str">
        <f t="shared" si="6618"/>
        <v/>
      </c>
    </row>
    <row r="418" spans="1:175" ht="16.5">
      <c r="A418" s="134"/>
      <c r="B418" s="80" t="s">
        <v>1125</v>
      </c>
      <c r="C418" s="147" t="s">
        <v>1108</v>
      </c>
      <c r="K418" s="151"/>
      <c r="T418" s="152" t="s">
        <v>1126</v>
      </c>
      <c r="U418" s="85" t="s">
        <v>1110</v>
      </c>
      <c r="CN418" s="70" t="str">
        <f t="shared" si="6543"/>
        <v>InitUnitState('IK7I',,,,,,,,,,)</v>
      </c>
      <c r="CO418" s="70" t="str">
        <f t="shared" si="6544"/>
        <v>InitUnitNormal('IK7I',,,,,,,,,,)</v>
      </c>
      <c r="CP418" s="70" t="str">
        <f t="shared" si="6545"/>
        <v>InitUnitMagic('IK7I',,,,,,,,,,)</v>
      </c>
      <c r="CQ418" s="70" t="str">
        <f t="shared" si="6546"/>
        <v>InitUnitAdd('IK7I',,,,,,,,,,)</v>
      </c>
      <c r="CR418" s="70" t="str">
        <f t="shared" si="6547"/>
        <v>InitEquipData('IK7I',,"",,,,,'','','','','','',"ReplaceableTextures\\CommandButtons\\BTNSST16.blp")</v>
      </c>
      <c r="CU418" s="95" t="str">
        <f t="shared" si="6548"/>
        <v>|n</v>
      </c>
      <c r="CV418" s="61" t="str">
        <f t="shared" si="6619"/>
        <v>护甲|Cffffc926+100|n|n|r|Cffaaaaaa○|CffFFD24D暗之符印+1|r|r|n|n|Cff00ff7f点击穿戴或脱卸。|r</v>
      </c>
      <c r="CW418" s="60"/>
      <c r="CX418" s="60"/>
      <c r="CY418" s="60"/>
      <c r="CZ418" s="60"/>
      <c r="DA418" s="60"/>
      <c r="DB418" s="71" t="str">
        <f t="shared" si="6549"/>
        <v/>
      </c>
      <c r="DC418" s="71" t="str">
        <f t="shared" si="6550"/>
        <v/>
      </c>
      <c r="DD418" s="71" t="str">
        <f t="shared" si="6551"/>
        <v/>
      </c>
      <c r="DE418" s="71" t="str">
        <f t="shared" si="6552"/>
        <v/>
      </c>
      <c r="DF418" s="71" t="str">
        <f t="shared" si="6553"/>
        <v/>
      </c>
      <c r="DG418" s="71" t="str">
        <f t="shared" si="6554"/>
        <v/>
      </c>
      <c r="DH418" s="71" t="str">
        <f t="shared" si="6555"/>
        <v/>
      </c>
      <c r="DI418" s="71" t="str">
        <f t="shared" si="6556"/>
        <v/>
      </c>
      <c r="DJ418" s="71" t="str">
        <f t="shared" si="6557"/>
        <v/>
      </c>
      <c r="DK418" s="71" t="str">
        <f t="shared" si="6558"/>
        <v/>
      </c>
      <c r="DL418" s="71" t="str">
        <f t="shared" si="6559"/>
        <v/>
      </c>
      <c r="DM418" s="71" t="str">
        <f t="shared" si="6560"/>
        <v/>
      </c>
      <c r="DN418" s="71" t="str">
        <f t="shared" si="6561"/>
        <v/>
      </c>
      <c r="DO418" s="71" t="str">
        <f t="shared" si="6562"/>
        <v/>
      </c>
      <c r="DP418" s="71" t="str">
        <f t="shared" si="6563"/>
        <v/>
      </c>
      <c r="DQ418" s="71" t="str">
        <f t="shared" si="6564"/>
        <v/>
      </c>
      <c r="DR418" s="71" t="str">
        <f t="shared" si="6565"/>
        <v/>
      </c>
      <c r="DS418" s="71" t="str">
        <f t="shared" si="6566"/>
        <v/>
      </c>
      <c r="DT418" s="71" t="str">
        <f t="shared" si="6567"/>
        <v/>
      </c>
      <c r="DU418" s="71" t="str">
        <f t="shared" si="6568"/>
        <v/>
      </c>
      <c r="DV418" s="71" t="str">
        <f t="shared" si="6569"/>
        <v/>
      </c>
      <c r="DW418" s="71" t="str">
        <f t="shared" si="6570"/>
        <v/>
      </c>
      <c r="DX418" s="71" t="str">
        <f t="shared" si="6571"/>
        <v/>
      </c>
      <c r="DY418" s="71" t="str">
        <f t="shared" si="6572"/>
        <v/>
      </c>
      <c r="DZ418" s="71" t="str">
        <f t="shared" si="6573"/>
        <v/>
      </c>
      <c r="EA418" s="71" t="str">
        <f t="shared" si="6574"/>
        <v/>
      </c>
      <c r="EB418" s="71" t="str">
        <f t="shared" si="6575"/>
        <v/>
      </c>
      <c r="EC418" s="71" t="str">
        <f t="shared" si="6576"/>
        <v/>
      </c>
      <c r="ED418" s="71" t="str">
        <f t="shared" si="6577"/>
        <v/>
      </c>
      <c r="EE418" s="71" t="str">
        <f t="shared" si="6578"/>
        <v/>
      </c>
      <c r="EF418" s="71" t="str">
        <f t="shared" si="6579"/>
        <v/>
      </c>
      <c r="EG418" s="71" t="str">
        <f t="shared" si="6580"/>
        <v/>
      </c>
      <c r="EH418" s="71" t="str">
        <f t="shared" si="6581"/>
        <v/>
      </c>
      <c r="EI418" s="71" t="str">
        <f t="shared" si="6582"/>
        <v/>
      </c>
      <c r="EJ418" s="71" t="str">
        <f t="shared" si="6583"/>
        <v/>
      </c>
      <c r="EK418" s="71" t="str">
        <f t="shared" si="6584"/>
        <v/>
      </c>
      <c r="EL418" s="71" t="str">
        <f t="shared" si="6585"/>
        <v/>
      </c>
      <c r="EM418" s="71" t="str">
        <f t="shared" si="6586"/>
        <v/>
      </c>
      <c r="EN418" s="71" t="str">
        <f t="shared" si="6587"/>
        <v/>
      </c>
      <c r="EO418" s="71" t="str">
        <f t="shared" si="6588"/>
        <v/>
      </c>
      <c r="EP418" s="71" t="str">
        <f t="shared" si="6589"/>
        <v/>
      </c>
      <c r="EQ418" s="71" t="str">
        <f t="shared" si="6590"/>
        <v/>
      </c>
      <c r="ER418" s="71" t="str">
        <f t="shared" si="6591"/>
        <v/>
      </c>
      <c r="ES418" s="71" t="str">
        <f t="shared" si="6592"/>
        <v/>
      </c>
      <c r="ET418" s="71" t="str">
        <f t="shared" si="6593"/>
        <v/>
      </c>
      <c r="EU418" s="71" t="str">
        <f t="shared" si="6594"/>
        <v/>
      </c>
      <c r="EV418" s="71" t="str">
        <f t="shared" si="6595"/>
        <v/>
      </c>
      <c r="EW418" s="71" t="str">
        <f t="shared" si="6596"/>
        <v/>
      </c>
      <c r="EX418" s="71" t="str">
        <f t="shared" si="6597"/>
        <v/>
      </c>
      <c r="EY418" s="71" t="str">
        <f t="shared" si="6598"/>
        <v/>
      </c>
      <c r="EZ418" s="71" t="str">
        <f t="shared" si="6599"/>
        <v/>
      </c>
      <c r="FA418" s="71" t="str">
        <f t="shared" si="6600"/>
        <v/>
      </c>
      <c r="FB418" s="71" t="str">
        <f t="shared" si="6601"/>
        <v/>
      </c>
      <c r="FC418" s="71" t="str">
        <f t="shared" si="6602"/>
        <v/>
      </c>
      <c r="FD418" s="71" t="str">
        <f t="shared" si="6603"/>
        <v/>
      </c>
      <c r="FE418" s="71" t="str">
        <f t="shared" si="6604"/>
        <v/>
      </c>
      <c r="FF418" s="71" t="str">
        <f t="shared" si="6605"/>
        <v/>
      </c>
      <c r="FG418" s="71" t="str">
        <f t="shared" si="6606"/>
        <v/>
      </c>
      <c r="FH418" s="71" t="str">
        <f t="shared" si="6607"/>
        <v/>
      </c>
      <c r="FI418" s="71" t="str">
        <f t="shared" si="6608"/>
        <v/>
      </c>
      <c r="FJ418" s="71" t="str">
        <f t="shared" si="6609"/>
        <v/>
      </c>
      <c r="FK418" s="71" t="str">
        <f t="shared" si="6610"/>
        <v/>
      </c>
      <c r="FL418" s="71" t="str">
        <f t="shared" si="6611"/>
        <v/>
      </c>
      <c r="FM418" s="71" t="str">
        <f t="shared" si="6612"/>
        <v/>
      </c>
      <c r="FN418" s="71" t="str">
        <f t="shared" si="6613"/>
        <v/>
      </c>
      <c r="FO418" s="71" t="str">
        <f t="shared" si="6614"/>
        <v/>
      </c>
      <c r="FP418" s="71" t="str">
        <f t="shared" si="6615"/>
        <v/>
      </c>
      <c r="FQ418" s="71" t="str">
        <f t="shared" si="6616"/>
        <v/>
      </c>
      <c r="FR418" s="71" t="str">
        <f t="shared" si="6617"/>
        <v/>
      </c>
      <c r="FS418" s="71" t="str">
        <f t="shared" si="6618"/>
        <v/>
      </c>
    </row>
    <row r="419" spans="1:175" ht="16.5">
      <c r="A419" s="134"/>
      <c r="B419" s="80" t="s">
        <v>1127</v>
      </c>
      <c r="C419" s="153" t="s">
        <v>1128</v>
      </c>
      <c r="T419" s="152" t="s">
        <v>1129</v>
      </c>
      <c r="U419" s="85" t="s">
        <v>1130</v>
      </c>
      <c r="CN419" s="70" t="str">
        <f t="shared" si="6012"/>
        <v>InitUnitState('IK8A',,,,,,,,,,)</v>
      </c>
      <c r="CO419" s="70" t="str">
        <f t="shared" si="6013"/>
        <v>InitUnitNormal('IK8A',,,,,,,,,,)</v>
      </c>
      <c r="CP419" s="70" t="str">
        <f t="shared" si="6014"/>
        <v>InitUnitMagic('IK8A',,,,,,,,,,)</v>
      </c>
      <c r="CQ419" s="70" t="str">
        <f t="shared" si="6015"/>
        <v>InitUnitAdd('IK8A',,,,,,,,,,)</v>
      </c>
      <c r="CR419" s="70" t="str">
        <f>"InitEquipData('"&amp;B419&amp;"',"&amp;D419&amp;","&amp;CR$1&amp;A419&amp;CR$1&amp;","&amp;E419&amp;","&amp;I419&amp;","&amp;F419&amp;","&amp;G419&amp;",'"&amp;J419&amp;"','"&amp;K419&amp;"','"&amp;L419&amp;"','"&amp;M419&amp;"','"&amp;N419&amp;"','"&amp;O419&amp;"',"&amp;CR$1&amp;U428&amp;CR$1&amp;")"</f>
        <v>InitEquipData('IK8A',,"",,,,,'','','','','','',"ReplaceableTextures\\CommandButtons\\BTNUI_Fuin_01.blp")</v>
      </c>
      <c r="CU419" s="95" t="str">
        <f t="shared" si="6016"/>
        <v>|n</v>
      </c>
      <c r="CV419" s="61" t="str">
        <f t="shared" si="6619"/>
        <v>业力|Cffffc926+50000|r，业力|Cffffc926+12%|n|n|r|Cffaaaaaa○刻印槽 【空】|r|n|n|Cff00ff7f点击穿戴或脱卸。|r</v>
      </c>
      <c r="CW419" s="60"/>
      <c r="CX419" s="60"/>
      <c r="CY419" s="60"/>
      <c r="CZ419" s="60"/>
      <c r="DA419" s="60"/>
      <c r="DB419" s="71" t="str">
        <f t="shared" si="6017"/>
        <v/>
      </c>
      <c r="DC419" s="71" t="str">
        <f t="shared" si="6018"/>
        <v/>
      </c>
      <c r="DD419" s="71" t="str">
        <f t="shared" si="6019"/>
        <v/>
      </c>
      <c r="DE419" s="71" t="str">
        <f t="shared" si="6020"/>
        <v/>
      </c>
      <c r="DF419" s="71" t="str">
        <f t="shared" si="6021"/>
        <v/>
      </c>
      <c r="DG419" s="71" t="str">
        <f t="shared" si="6022"/>
        <v/>
      </c>
      <c r="DH419" s="71" t="str">
        <f t="shared" si="6023"/>
        <v/>
      </c>
      <c r="DI419" s="71" t="str">
        <f t="shared" si="6024"/>
        <v/>
      </c>
      <c r="DJ419" s="71" t="str">
        <f t="shared" si="6025"/>
        <v/>
      </c>
      <c r="DK419" s="71" t="str">
        <f t="shared" si="6026"/>
        <v/>
      </c>
      <c r="DL419" s="71" t="str">
        <f t="shared" si="6027"/>
        <v/>
      </c>
      <c r="DM419" s="71" t="str">
        <f t="shared" si="6028"/>
        <v/>
      </c>
      <c r="DN419" s="71" t="str">
        <f t="shared" si="6029"/>
        <v/>
      </c>
      <c r="DO419" s="71" t="str">
        <f t="shared" si="6030"/>
        <v/>
      </c>
      <c r="DP419" s="71" t="str">
        <f t="shared" si="6031"/>
        <v/>
      </c>
      <c r="DQ419" s="71" t="str">
        <f t="shared" si="6032"/>
        <v/>
      </c>
      <c r="DR419" s="71" t="str">
        <f t="shared" si="6033"/>
        <v/>
      </c>
      <c r="DS419" s="71" t="str">
        <f t="shared" si="6034"/>
        <v/>
      </c>
      <c r="DT419" s="71" t="str">
        <f t="shared" si="6035"/>
        <v/>
      </c>
      <c r="DU419" s="71" t="str">
        <f t="shared" si="6036"/>
        <v/>
      </c>
      <c r="DV419" s="71" t="str">
        <f t="shared" si="6037"/>
        <v/>
      </c>
      <c r="DW419" s="71" t="str">
        <f t="shared" si="6038"/>
        <v/>
      </c>
      <c r="DX419" s="71" t="str">
        <f t="shared" si="6039"/>
        <v/>
      </c>
      <c r="DY419" s="71" t="str">
        <f t="shared" si="6040"/>
        <v/>
      </c>
      <c r="DZ419" s="71" t="str">
        <f t="shared" si="6041"/>
        <v/>
      </c>
      <c r="EA419" s="71" t="str">
        <f t="shared" si="6042"/>
        <v/>
      </c>
      <c r="EB419" s="71" t="str">
        <f t="shared" si="6043"/>
        <v/>
      </c>
      <c r="EC419" s="71" t="str">
        <f t="shared" si="6044"/>
        <v/>
      </c>
      <c r="ED419" s="71" t="str">
        <f t="shared" si="6045"/>
        <v/>
      </c>
      <c r="EE419" s="71" t="str">
        <f t="shared" si="6046"/>
        <v/>
      </c>
      <c r="EF419" s="71" t="str">
        <f t="shared" si="6047"/>
        <v/>
      </c>
      <c r="EG419" s="71" t="str">
        <f t="shared" si="6048"/>
        <v/>
      </c>
      <c r="EH419" s="71" t="str">
        <f t="shared" si="6049"/>
        <v/>
      </c>
      <c r="EI419" s="71" t="str">
        <f t="shared" si="6050"/>
        <v/>
      </c>
      <c r="EJ419" s="71" t="str">
        <f t="shared" si="6051"/>
        <v/>
      </c>
      <c r="EK419" s="71" t="str">
        <f t="shared" si="6052"/>
        <v/>
      </c>
      <c r="EL419" s="71" t="str">
        <f t="shared" si="6053"/>
        <v/>
      </c>
      <c r="EM419" s="71" t="str">
        <f t="shared" si="6054"/>
        <v/>
      </c>
      <c r="EN419" s="71" t="str">
        <f t="shared" si="6055"/>
        <v/>
      </c>
      <c r="EO419" s="71" t="str">
        <f t="shared" si="6056"/>
        <v/>
      </c>
      <c r="EP419" s="71" t="str">
        <f t="shared" si="6057"/>
        <v/>
      </c>
      <c r="EQ419" s="71" t="str">
        <f t="shared" si="6058"/>
        <v/>
      </c>
      <c r="ER419" s="71" t="str">
        <f t="shared" si="6059"/>
        <v/>
      </c>
      <c r="ES419" s="71" t="str">
        <f t="shared" si="6060"/>
        <v/>
      </c>
      <c r="ET419" s="71" t="str">
        <f t="shared" si="6061"/>
        <v/>
      </c>
      <c r="EU419" s="71" t="str">
        <f t="shared" si="6062"/>
        <v/>
      </c>
      <c r="EV419" s="71" t="str">
        <f t="shared" si="6063"/>
        <v/>
      </c>
      <c r="EW419" s="71" t="str">
        <f t="shared" si="6064"/>
        <v/>
      </c>
      <c r="EX419" s="71" t="str">
        <f t="shared" si="6065"/>
        <v/>
      </c>
      <c r="EY419" s="71" t="str">
        <f t="shared" si="6066"/>
        <v/>
      </c>
      <c r="EZ419" s="71" t="str">
        <f t="shared" si="6067"/>
        <v/>
      </c>
      <c r="FA419" s="71" t="str">
        <f t="shared" si="6068"/>
        <v/>
      </c>
      <c r="FB419" s="71" t="str">
        <f t="shared" si="6069"/>
        <v/>
      </c>
      <c r="FC419" s="71" t="str">
        <f t="shared" si="6070"/>
        <v/>
      </c>
      <c r="FD419" s="71" t="str">
        <f t="shared" si="6071"/>
        <v/>
      </c>
      <c r="FE419" s="71" t="str">
        <f t="shared" si="6072"/>
        <v/>
      </c>
      <c r="FF419" s="71" t="str">
        <f t="shared" si="6073"/>
        <v/>
      </c>
      <c r="FG419" s="71" t="str">
        <f t="shared" si="6074"/>
        <v/>
      </c>
      <c r="FH419" s="71" t="str">
        <f t="shared" si="6075"/>
        <v/>
      </c>
      <c r="FI419" s="71" t="str">
        <f t="shared" si="6076"/>
        <v/>
      </c>
      <c r="FJ419" s="71" t="str">
        <f t="shared" si="6077"/>
        <v/>
      </c>
      <c r="FK419" s="71" t="str">
        <f t="shared" si="6078"/>
        <v/>
      </c>
      <c r="FL419" s="71" t="str">
        <f t="shared" si="6079"/>
        <v/>
      </c>
      <c r="FM419" s="71" t="str">
        <f t="shared" si="6080"/>
        <v/>
      </c>
      <c r="FN419" s="71" t="str">
        <f t="shared" si="6081"/>
        <v/>
      </c>
      <c r="FO419" s="71" t="str">
        <f t="shared" si="6082"/>
        <v/>
      </c>
      <c r="FP419" s="71" t="str">
        <f t="shared" si="6083"/>
        <v/>
      </c>
      <c r="FQ419" s="71" t="str">
        <f t="shared" si="6084"/>
        <v/>
      </c>
      <c r="FR419" s="71" t="str">
        <f t="shared" si="6085"/>
        <v/>
      </c>
      <c r="FS419" s="71" t="str">
        <f t="shared" si="6086"/>
        <v/>
      </c>
    </row>
    <row r="420" spans="1:175" ht="16.5">
      <c r="A420" s="134"/>
      <c r="B420" s="80" t="s">
        <v>1131</v>
      </c>
      <c r="C420" s="153" t="s">
        <v>1128</v>
      </c>
      <c r="K420" s="149"/>
      <c r="T420" s="152" t="s">
        <v>1132</v>
      </c>
      <c r="U420" s="85" t="s">
        <v>1130</v>
      </c>
      <c r="CN420" s="70" t="str">
        <f t="shared" ref="CN420:CN427" si="6620">"InitUnitState('"&amp;B420&amp;"',"&amp;V420&amp;","&amp;W420&amp;","&amp;X420&amp;","&amp;Y420&amp;","&amp;Z420&amp;","&amp;AA420&amp;","&amp;AB420&amp;","&amp;AC420&amp;","&amp;AD420&amp;","&amp;AE420&amp;")"</f>
        <v>InitUnitState('IK8B',,,,,,,,,,)</v>
      </c>
      <c r="CO420" s="70" t="str">
        <f t="shared" ref="CO420:CO427" si="6621">"InitUnitNormal('"&amp;B420&amp;"',"&amp;AF420&amp;","&amp;AG420&amp;","&amp;AH420&amp;","&amp;AI420&amp;","&amp;AJ420&amp;","&amp;AK420&amp;","&amp;AL420&amp;","&amp;AM420&amp;","&amp;AN420&amp;","&amp;AO420&amp;")"</f>
        <v>InitUnitNormal('IK8B',,,,,,,,,,)</v>
      </c>
      <c r="CP420" s="70" t="str">
        <f t="shared" ref="CP420:CP427" si="6622">"InitUnitMagic('"&amp;B420&amp;"',"&amp;AP420&amp;","&amp;AQ420&amp;","&amp;AR420&amp;","&amp;AS420&amp;","&amp;AT420&amp;","&amp;AU420&amp;","&amp;AV420&amp;","&amp;AW420&amp;","&amp;BI420&amp;","&amp;BJ420&amp;")"</f>
        <v>InitUnitMagic('IK8B',,,,,,,,,,)</v>
      </c>
      <c r="CQ420" s="70" t="str">
        <f t="shared" ref="CQ420:CQ427" si="6623">"InitUnitAdd('"&amp;B420&amp;"',"&amp;BK420&amp;","&amp;BL420&amp;","&amp;BM420&amp;","&amp;BN420&amp;","&amp;BO420&amp;","&amp;BP420&amp;","&amp;BQ420&amp;","&amp;BR420&amp;","&amp;BS420&amp;","&amp;BT420&amp;")"</f>
        <v>InitUnitAdd('IK8B',,,,,,,,,,)</v>
      </c>
      <c r="CR420" s="70" t="str">
        <f t="shared" ref="CR420:CR427" si="6624">"InitEquipData('"&amp;B420&amp;"',"&amp;D420&amp;","&amp;CR$1&amp;A420&amp;CR$1&amp;","&amp;E420&amp;","&amp;I420&amp;","&amp;F420&amp;","&amp;G420&amp;",'"&amp;J420&amp;"','"&amp;K420&amp;"','"&amp;L420&amp;"','"&amp;M420&amp;"','"&amp;N420&amp;"','"&amp;O420&amp;"',"&amp;CR$1&amp;U429&amp;CR$1&amp;")"</f>
        <v>InitEquipData('IK8B',,"",,,,,'','','','','','',"ReplaceableTextures\\CommandButtons\\BTNUI_Fuin_02.blp")</v>
      </c>
      <c r="CU420" s="95" t="str">
        <f t="shared" ref="CU420:CU427" si="6625">CONCATENATE(DB420,DC420,DD420,DE420,DF420,DG420,DH420,DI420,DJ420,DK420,DL420,DM420,DN420,DO420,DP420,DQ420,DR420,DS420,DT420,DU420,DV420,DW420,DX420,DY420,DZ420,EA420,EB420,EC420,ED420,EE420,EF420,EG420,EH420,EI420,EJ420,EK420,EL420,EM420,EN420,EO420,EP420&amp;"|n")</f>
        <v>|n</v>
      </c>
      <c r="CV420" s="61" t="str">
        <f t="shared" si="6619"/>
        <v>业力|Cffffc926+50000|r，业力|Cffffc926+12%|n|n|r|Cffaaaaaa○|CffFFD24D金之符印+1|r|r|n|n|Cff00ff7f点击穿戴或脱卸。|r</v>
      </c>
      <c r="CW420" s="60"/>
      <c r="CX420" s="60"/>
      <c r="CY420" s="60"/>
      <c r="CZ420" s="60"/>
      <c r="DA420" s="60"/>
      <c r="DB420" s="71" t="str">
        <f t="shared" ref="DB420:DB427" si="6626">IF(V420="","","|n"&amp;DB$2&amp;"+"&amp;V420&amp;DB$1)</f>
        <v/>
      </c>
      <c r="DC420" s="71" t="str">
        <f t="shared" ref="DC420:DC427" si="6627">IF(W420="","","|n"&amp;DC$2&amp;"+"&amp;W420&amp;DC$1)</f>
        <v/>
      </c>
      <c r="DD420" s="71" t="str">
        <f t="shared" ref="DD420:DD427" si="6628">IF(X420="","","|n"&amp;DD$2&amp;"+"&amp;X420&amp;DD$1)</f>
        <v/>
      </c>
      <c r="DE420" s="71" t="str">
        <f t="shared" ref="DE420:DE427" si="6629">IF(Y420="","","|n"&amp;DE$2&amp;"+"&amp;Y420&amp;DE$1)</f>
        <v/>
      </c>
      <c r="DF420" s="71" t="str">
        <f t="shared" ref="DF420:DF427" si="6630">IF(Z420="","","|n"&amp;DF$2&amp;"+"&amp;Z420&amp;DF$1)</f>
        <v/>
      </c>
      <c r="DG420" s="71" t="str">
        <f t="shared" ref="DG420:DG427" si="6631">IF(AA420="","","|n"&amp;DG$2&amp;"+"&amp;AA420&amp;DG$1)</f>
        <v/>
      </c>
      <c r="DH420" s="71" t="str">
        <f t="shared" ref="DH420:DH427" si="6632">IF(AB420="","","|n"&amp;DH$2&amp;"+"&amp;AB420&amp;DH$1)</f>
        <v/>
      </c>
      <c r="DI420" s="71" t="str">
        <f t="shared" ref="DI420:DI427" si="6633">IF(AC420="","","|n"&amp;DI$2&amp;"+"&amp;AC420&amp;DI$1)</f>
        <v/>
      </c>
      <c r="DJ420" s="71" t="str">
        <f t="shared" ref="DJ420:DJ427" si="6634">IF(AD420="","","|n"&amp;DJ$2&amp;"+"&amp;AD420&amp;DJ$1)</f>
        <v/>
      </c>
      <c r="DK420" s="71" t="str">
        <f t="shared" ref="DK420:DK427" si="6635">IF(AE420="","","|n"&amp;DK$2&amp;"+"&amp;AE420&amp;DK$1)</f>
        <v/>
      </c>
      <c r="DL420" s="71" t="str">
        <f t="shared" ref="DL420:DL427" si="6636">IF(AF420="","","|n"&amp;DL$2&amp;"+"&amp;AF420&amp;DL$1)</f>
        <v/>
      </c>
      <c r="DM420" s="71" t="str">
        <f t="shared" ref="DM420:DM427" si="6637">IF(AG420="","","|n"&amp;DM$2&amp;"+"&amp;AG420&amp;DM$1)</f>
        <v/>
      </c>
      <c r="DN420" s="71" t="str">
        <f t="shared" ref="DN420:DN427" si="6638">IF(AH420="","","|n"&amp;DN$2&amp;"+"&amp;AH420&amp;DN$1)</f>
        <v/>
      </c>
      <c r="DO420" s="71" t="str">
        <f t="shared" ref="DO420:DO427" si="6639">IF(AI420="","","|n"&amp;DO$2&amp;"+"&amp;AI420&amp;DO$1)</f>
        <v/>
      </c>
      <c r="DP420" s="71" t="str">
        <f t="shared" ref="DP420:DP427" si="6640">IF(AJ420="","","|n"&amp;DP$2&amp;"+"&amp;AJ420&amp;DP$1)</f>
        <v/>
      </c>
      <c r="DQ420" s="71" t="str">
        <f t="shared" ref="DQ420:DQ427" si="6641">IF(AK420="","","|n"&amp;DQ$2&amp;"+"&amp;AK420&amp;DQ$1)</f>
        <v/>
      </c>
      <c r="DR420" s="71" t="str">
        <f t="shared" ref="DR420:DR427" si="6642">IF(AL420="","","|n"&amp;DR$2&amp;"+"&amp;AL420&amp;DR$1)</f>
        <v/>
      </c>
      <c r="DS420" s="71" t="str">
        <f t="shared" ref="DS420:DS427" si="6643">IF(AM420="","","|n"&amp;DS$2&amp;"+"&amp;AM420&amp;DS$1)</f>
        <v/>
      </c>
      <c r="DT420" s="71" t="str">
        <f t="shared" ref="DT420:DT427" si="6644">IF(AN420="","","|n"&amp;DT$2&amp;"+"&amp;AN420&amp;DT$1)</f>
        <v/>
      </c>
      <c r="DU420" s="71" t="str">
        <f t="shared" ref="DU420:DU427" si="6645">IF(AO420="","","|n"&amp;DU$2&amp;"+"&amp;AO420&amp;DU$1)</f>
        <v/>
      </c>
      <c r="DV420" s="71" t="str">
        <f t="shared" ref="DV420:DV427" si="6646">IF(AP420="","","|n"&amp;DV$2&amp;"+"&amp;AP420&amp;DV$1)</f>
        <v/>
      </c>
      <c r="DW420" s="71" t="str">
        <f t="shared" ref="DW420:DW427" si="6647">IF(AQ420="","","|n"&amp;DW$2&amp;"+"&amp;AQ420&amp;DW$1)</f>
        <v/>
      </c>
      <c r="DX420" s="71" t="str">
        <f t="shared" ref="DX420:DX427" si="6648">IF(AR420="","","|n"&amp;DX$2&amp;"+"&amp;AR420&amp;DX$1)</f>
        <v/>
      </c>
      <c r="DY420" s="71" t="str">
        <f t="shared" ref="DY420:DY427" si="6649">IF(AS420="","","|n"&amp;DY$2&amp;"+"&amp;AS420&amp;DY$1)</f>
        <v/>
      </c>
      <c r="DZ420" s="71" t="str">
        <f t="shared" ref="DZ420:DZ427" si="6650">IF(AT420="","","|n"&amp;DZ$2&amp;"+"&amp;AT420&amp;DZ$1)</f>
        <v/>
      </c>
      <c r="EA420" s="71" t="str">
        <f t="shared" ref="EA420:EA427" si="6651">IF(AU420="","","|n"&amp;EA$2&amp;"+"&amp;AU420&amp;EA$1)</f>
        <v/>
      </c>
      <c r="EB420" s="71" t="str">
        <f t="shared" ref="EB420:EB427" si="6652">IF(AV420="","","|n"&amp;EB$2&amp;"+"&amp;AV420&amp;EB$1)</f>
        <v/>
      </c>
      <c r="EC420" s="71" t="str">
        <f t="shared" ref="EC420:EC427" si="6653">IF(AW420="","","|n"&amp;EC$2&amp;"+"&amp;AW420&amp;EC$1)</f>
        <v/>
      </c>
      <c r="ED420" s="71" t="str">
        <f t="shared" ref="ED420:ED427" si="6654">IF(AX420="","","|n"&amp;ED$2&amp;"+"&amp;AX420&amp;ED$1)</f>
        <v/>
      </c>
      <c r="EE420" s="71" t="str">
        <f t="shared" ref="EE420:EE427" si="6655">IF(AY420="","","|n"&amp;EE$2&amp;"+"&amp;AY420&amp;EE$1)</f>
        <v/>
      </c>
      <c r="EF420" s="71" t="str">
        <f t="shared" ref="EF420:EF427" si="6656">IF(AZ420="","","|n"&amp;EF$2&amp;"+"&amp;AZ420&amp;EF$1)</f>
        <v/>
      </c>
      <c r="EG420" s="71" t="str">
        <f t="shared" ref="EG420:EG427" si="6657">IF(BA420="","","|n"&amp;EG$2&amp;"+"&amp;BA420&amp;EG$1)</f>
        <v/>
      </c>
      <c r="EH420" s="71" t="str">
        <f t="shared" ref="EH420:EH427" si="6658">IF(BB420="","","|n"&amp;EH$2&amp;"+"&amp;BB420&amp;EH$1)</f>
        <v/>
      </c>
      <c r="EI420" s="71" t="str">
        <f t="shared" ref="EI420:EI427" si="6659">IF(BC420="","","|n"&amp;EI$2&amp;"+"&amp;BC420&amp;EI$1)</f>
        <v/>
      </c>
      <c r="EJ420" s="71" t="str">
        <f t="shared" ref="EJ420:EJ427" si="6660">IF(BD420="","","|n"&amp;EJ$2&amp;"+"&amp;BD420&amp;EJ$1)</f>
        <v/>
      </c>
      <c r="EK420" s="71" t="str">
        <f t="shared" ref="EK420:EK427" si="6661">IF(BE420="","","|n"&amp;EK$2&amp;"+"&amp;BE420&amp;EK$1)</f>
        <v/>
      </c>
      <c r="EL420" s="71" t="str">
        <f t="shared" ref="EL420:EL427" si="6662">IF(BF420="","","|n"&amp;EL$2&amp;"+"&amp;BF420&amp;EL$1)</f>
        <v/>
      </c>
      <c r="EM420" s="71" t="str">
        <f t="shared" ref="EM420:EM427" si="6663">IF(BG420="","","|n"&amp;EM$2&amp;"+"&amp;BG420&amp;EM$1)</f>
        <v/>
      </c>
      <c r="EN420" s="71" t="str">
        <f t="shared" ref="EN420:EN427" si="6664">IF(BH420="","","|n"&amp;EN$2&amp;"+"&amp;BH420&amp;EN$1)</f>
        <v/>
      </c>
      <c r="EO420" s="71" t="str">
        <f t="shared" ref="EO420:EO427" si="6665">IF(BI420="","","|n"&amp;EO$2&amp;"+"&amp;BI420&amp;EO$1)</f>
        <v/>
      </c>
      <c r="EP420" s="71" t="str">
        <f t="shared" ref="EP420:EP427" si="6666">IF(BJ420="","","|n"&amp;EP$2&amp;"+"&amp;BJ420&amp;EP$1)</f>
        <v/>
      </c>
      <c r="EQ420" s="71" t="str">
        <f t="shared" ref="EQ420:EQ427" si="6667">IF(BK420="","","|n"&amp;EQ$2&amp;"+"&amp;BK420&amp;EQ$1)</f>
        <v/>
      </c>
      <c r="ER420" s="71" t="str">
        <f t="shared" ref="ER420:ER427" si="6668">IF(BL420="","","|n"&amp;ER$2&amp;"+"&amp;BL420&amp;ER$1)</f>
        <v/>
      </c>
      <c r="ES420" s="71" t="str">
        <f t="shared" ref="ES420:ES427" si="6669">IF(BM420="","","|n"&amp;ES$2&amp;"+"&amp;BM420&amp;ES$1)</f>
        <v/>
      </c>
      <c r="ET420" s="71" t="str">
        <f t="shared" ref="ET420:ET427" si="6670">IF(BN420="","","|n"&amp;ET$2&amp;"+"&amp;BN420&amp;ET$1)</f>
        <v/>
      </c>
      <c r="EU420" s="71" t="str">
        <f t="shared" ref="EU420:EU427" si="6671">IF(BO420="","","|n"&amp;EU$2&amp;"+"&amp;BO420&amp;EU$1)</f>
        <v/>
      </c>
      <c r="EV420" s="71" t="str">
        <f t="shared" ref="EV420:EV427" si="6672">IF(BP420="","","|n"&amp;EV$2&amp;"+"&amp;BP420&amp;EV$1)</f>
        <v/>
      </c>
      <c r="EW420" s="71" t="str">
        <f t="shared" ref="EW420:EW427" si="6673">IF(BQ420="","","|n"&amp;EW$2&amp;"+"&amp;BQ420&amp;EW$1)</f>
        <v/>
      </c>
      <c r="EX420" s="71" t="str">
        <f t="shared" ref="EX420:EX427" si="6674">IF(BR420="","","|n"&amp;EX$2&amp;"+"&amp;BR420&amp;EX$1)</f>
        <v/>
      </c>
      <c r="EY420" s="71" t="str">
        <f t="shared" ref="EY420:EY427" si="6675">IF(BS420="","","|n"&amp;EY$2&amp;"+"&amp;BS420&amp;EY$1)</f>
        <v/>
      </c>
      <c r="EZ420" s="71" t="str">
        <f t="shared" ref="EZ420:EZ427" si="6676">IF(BT420="","","|n"&amp;EZ$2&amp;"+"&amp;BT420&amp;EZ$1)</f>
        <v/>
      </c>
      <c r="FA420" s="71" t="str">
        <f t="shared" ref="FA420:FA427" si="6677">IF(BU420="","","|n"&amp;FA$2&amp;"+"&amp;BU420&amp;FA$1)</f>
        <v/>
      </c>
      <c r="FB420" s="71" t="str">
        <f t="shared" ref="FB420:FB427" si="6678">IF(BV420="","","|n"&amp;FB$2&amp;"+"&amp;BV420&amp;FB$1)</f>
        <v/>
      </c>
      <c r="FC420" s="71" t="str">
        <f t="shared" ref="FC420:FC427" si="6679">IF(BW420="","","|n"&amp;FC$2&amp;"+"&amp;BW420&amp;FC$1)</f>
        <v/>
      </c>
      <c r="FD420" s="71" t="str">
        <f t="shared" ref="FD420:FD427" si="6680">IF(BX420="","","|n"&amp;FD$2&amp;"+"&amp;BX420&amp;FD$1)</f>
        <v/>
      </c>
      <c r="FE420" s="71" t="str">
        <f t="shared" ref="FE420:FE427" si="6681">IF(BY420="","","|n"&amp;FE$2&amp;"+"&amp;BY420&amp;FE$1)</f>
        <v/>
      </c>
      <c r="FF420" s="71" t="str">
        <f t="shared" ref="FF420:FF427" si="6682">IF(BZ420="","","|n"&amp;FF$2&amp;"+"&amp;BZ420&amp;FF$1)</f>
        <v/>
      </c>
      <c r="FG420" s="71" t="str">
        <f t="shared" ref="FG420:FG427" si="6683">IF(CA420="","","|n"&amp;FG$2&amp;"+"&amp;CA420&amp;FG$1)</f>
        <v/>
      </c>
      <c r="FH420" s="71" t="str">
        <f t="shared" ref="FH420:FH427" si="6684">IF(CB420="","","|n"&amp;FH$2&amp;"+"&amp;CB420&amp;FH$1)</f>
        <v/>
      </c>
      <c r="FI420" s="71" t="str">
        <f t="shared" ref="FI420:FI427" si="6685">IF(CC420="","","|n"&amp;FI$2&amp;"+"&amp;CC420&amp;FI$1)</f>
        <v/>
      </c>
      <c r="FJ420" s="71" t="str">
        <f t="shared" ref="FJ420:FJ427" si="6686">IF(CD420="","","|n"&amp;FJ$2&amp;"+"&amp;CD420&amp;FJ$1)</f>
        <v/>
      </c>
      <c r="FK420" s="71" t="str">
        <f t="shared" ref="FK420:FK427" si="6687">IF(CE420="","","|n"&amp;FK$2&amp;"+"&amp;CE420&amp;FK$1)</f>
        <v/>
      </c>
      <c r="FL420" s="71" t="str">
        <f t="shared" ref="FL420:FL427" si="6688">IF(CF420="","","|n"&amp;FL$2&amp;"+"&amp;CF420&amp;FL$1)</f>
        <v/>
      </c>
      <c r="FM420" s="71" t="str">
        <f t="shared" ref="FM420:FM427" si="6689">IF(CG420="","","|n"&amp;FM$2&amp;"+"&amp;CG420&amp;FM$1)</f>
        <v/>
      </c>
      <c r="FN420" s="71" t="str">
        <f t="shared" ref="FN420:FN427" si="6690">IF(CH420="","","|n"&amp;FN$2&amp;"+"&amp;CH420&amp;FN$1)</f>
        <v/>
      </c>
      <c r="FO420" s="71" t="str">
        <f t="shared" ref="FO420:FO427" si="6691">IF(CI420="","","|n"&amp;FO$2&amp;"+"&amp;CI420&amp;FO$1)</f>
        <v/>
      </c>
      <c r="FP420" s="71" t="str">
        <f t="shared" ref="FP420:FP427" si="6692">IF(CJ420="","","|n"&amp;FP$2&amp;"+"&amp;CJ420&amp;FP$1)</f>
        <v/>
      </c>
      <c r="FQ420" s="71" t="str">
        <f t="shared" ref="FQ420:FQ427" si="6693">IF(CK420="","","|n"&amp;FQ$2&amp;"+"&amp;CK420&amp;FQ$1)</f>
        <v/>
      </c>
      <c r="FR420" s="71" t="str">
        <f t="shared" ref="FR420:FR427" si="6694">IF(CL420="","","|n"&amp;FR$2&amp;"+"&amp;CL420&amp;FR$1)</f>
        <v/>
      </c>
      <c r="FS420" s="71" t="str">
        <f t="shared" ref="FS420:FS427" si="6695">IF(CM420="","","|n"&amp;FS$2&amp;"+"&amp;CM420&amp;FS$1)</f>
        <v/>
      </c>
    </row>
    <row r="421" spans="1:175" ht="16.5">
      <c r="A421" s="134"/>
      <c r="B421" s="80" t="s">
        <v>1133</v>
      </c>
      <c r="C421" s="153" t="s">
        <v>1128</v>
      </c>
      <c r="K421" s="150"/>
      <c r="T421" s="152" t="s">
        <v>1134</v>
      </c>
      <c r="U421" s="85" t="s">
        <v>1130</v>
      </c>
      <c r="CN421" s="70" t="str">
        <f t="shared" si="6620"/>
        <v>InitUnitState('IK8C',,,,,,,,,,)</v>
      </c>
      <c r="CO421" s="70" t="str">
        <f t="shared" si="6621"/>
        <v>InitUnitNormal('IK8C',,,,,,,,,,)</v>
      </c>
      <c r="CP421" s="70" t="str">
        <f t="shared" si="6622"/>
        <v>InitUnitMagic('IK8C',,,,,,,,,,)</v>
      </c>
      <c r="CQ421" s="70" t="str">
        <f t="shared" si="6623"/>
        <v>InitUnitAdd('IK8C',,,,,,,,,,)</v>
      </c>
      <c r="CR421" s="70" t="str">
        <f t="shared" si="6624"/>
        <v>InitEquipData('IK8C',,"",,,,,'','','','','','',"ReplaceableTextures\\CommandButtons\\BTNUI_Fuin_03.blp")</v>
      </c>
      <c r="CU421" s="95" t="str">
        <f t="shared" si="6625"/>
        <v>|n</v>
      </c>
      <c r="CV421" s="61" t="str">
        <f t="shared" si="6619"/>
        <v>业力|Cffffc926+50000|r，业力|Cffffc926+12%|n|n|r|Cffaaaaaa○|CffFFD24D木之符印+1|r|r|n|n|Cff00ff7f点击穿戴或脱卸。|r</v>
      </c>
      <c r="CW421" s="60"/>
      <c r="CX421" s="60"/>
      <c r="CY421" s="60"/>
      <c r="CZ421" s="60"/>
      <c r="DA421" s="60"/>
      <c r="DB421" s="71" t="str">
        <f t="shared" si="6626"/>
        <v/>
      </c>
      <c r="DC421" s="71" t="str">
        <f t="shared" si="6627"/>
        <v/>
      </c>
      <c r="DD421" s="71" t="str">
        <f t="shared" si="6628"/>
        <v/>
      </c>
      <c r="DE421" s="71" t="str">
        <f t="shared" si="6629"/>
        <v/>
      </c>
      <c r="DF421" s="71" t="str">
        <f t="shared" si="6630"/>
        <v/>
      </c>
      <c r="DG421" s="71" t="str">
        <f t="shared" si="6631"/>
        <v/>
      </c>
      <c r="DH421" s="71" t="str">
        <f t="shared" si="6632"/>
        <v/>
      </c>
      <c r="DI421" s="71" t="str">
        <f t="shared" si="6633"/>
        <v/>
      </c>
      <c r="DJ421" s="71" t="str">
        <f t="shared" si="6634"/>
        <v/>
      </c>
      <c r="DK421" s="71" t="str">
        <f t="shared" si="6635"/>
        <v/>
      </c>
      <c r="DL421" s="71" t="str">
        <f t="shared" si="6636"/>
        <v/>
      </c>
      <c r="DM421" s="71" t="str">
        <f t="shared" si="6637"/>
        <v/>
      </c>
      <c r="DN421" s="71" t="str">
        <f t="shared" si="6638"/>
        <v/>
      </c>
      <c r="DO421" s="71" t="str">
        <f t="shared" si="6639"/>
        <v/>
      </c>
      <c r="DP421" s="71" t="str">
        <f t="shared" si="6640"/>
        <v/>
      </c>
      <c r="DQ421" s="71" t="str">
        <f t="shared" si="6641"/>
        <v/>
      </c>
      <c r="DR421" s="71" t="str">
        <f t="shared" si="6642"/>
        <v/>
      </c>
      <c r="DS421" s="71" t="str">
        <f t="shared" si="6643"/>
        <v/>
      </c>
      <c r="DT421" s="71" t="str">
        <f t="shared" si="6644"/>
        <v/>
      </c>
      <c r="DU421" s="71" t="str">
        <f t="shared" si="6645"/>
        <v/>
      </c>
      <c r="DV421" s="71" t="str">
        <f t="shared" si="6646"/>
        <v/>
      </c>
      <c r="DW421" s="71" t="str">
        <f t="shared" si="6647"/>
        <v/>
      </c>
      <c r="DX421" s="71" t="str">
        <f t="shared" si="6648"/>
        <v/>
      </c>
      <c r="DY421" s="71" t="str">
        <f t="shared" si="6649"/>
        <v/>
      </c>
      <c r="DZ421" s="71" t="str">
        <f t="shared" si="6650"/>
        <v/>
      </c>
      <c r="EA421" s="71" t="str">
        <f t="shared" si="6651"/>
        <v/>
      </c>
      <c r="EB421" s="71" t="str">
        <f t="shared" si="6652"/>
        <v/>
      </c>
      <c r="EC421" s="71" t="str">
        <f t="shared" si="6653"/>
        <v/>
      </c>
      <c r="ED421" s="71" t="str">
        <f t="shared" si="6654"/>
        <v/>
      </c>
      <c r="EE421" s="71" t="str">
        <f t="shared" si="6655"/>
        <v/>
      </c>
      <c r="EF421" s="71" t="str">
        <f t="shared" si="6656"/>
        <v/>
      </c>
      <c r="EG421" s="71" t="str">
        <f t="shared" si="6657"/>
        <v/>
      </c>
      <c r="EH421" s="71" t="str">
        <f t="shared" si="6658"/>
        <v/>
      </c>
      <c r="EI421" s="71" t="str">
        <f t="shared" si="6659"/>
        <v/>
      </c>
      <c r="EJ421" s="71" t="str">
        <f t="shared" si="6660"/>
        <v/>
      </c>
      <c r="EK421" s="71" t="str">
        <f t="shared" si="6661"/>
        <v/>
      </c>
      <c r="EL421" s="71" t="str">
        <f t="shared" si="6662"/>
        <v/>
      </c>
      <c r="EM421" s="71" t="str">
        <f t="shared" si="6663"/>
        <v/>
      </c>
      <c r="EN421" s="71" t="str">
        <f t="shared" si="6664"/>
        <v/>
      </c>
      <c r="EO421" s="71" t="str">
        <f t="shared" si="6665"/>
        <v/>
      </c>
      <c r="EP421" s="71" t="str">
        <f t="shared" si="6666"/>
        <v/>
      </c>
      <c r="EQ421" s="71" t="str">
        <f t="shared" si="6667"/>
        <v/>
      </c>
      <c r="ER421" s="71" t="str">
        <f t="shared" si="6668"/>
        <v/>
      </c>
      <c r="ES421" s="71" t="str">
        <f t="shared" si="6669"/>
        <v/>
      </c>
      <c r="ET421" s="71" t="str">
        <f t="shared" si="6670"/>
        <v/>
      </c>
      <c r="EU421" s="71" t="str">
        <f t="shared" si="6671"/>
        <v/>
      </c>
      <c r="EV421" s="71" t="str">
        <f t="shared" si="6672"/>
        <v/>
      </c>
      <c r="EW421" s="71" t="str">
        <f t="shared" si="6673"/>
        <v/>
      </c>
      <c r="EX421" s="71" t="str">
        <f t="shared" si="6674"/>
        <v/>
      </c>
      <c r="EY421" s="71" t="str">
        <f t="shared" si="6675"/>
        <v/>
      </c>
      <c r="EZ421" s="71" t="str">
        <f t="shared" si="6676"/>
        <v/>
      </c>
      <c r="FA421" s="71" t="str">
        <f t="shared" si="6677"/>
        <v/>
      </c>
      <c r="FB421" s="71" t="str">
        <f t="shared" si="6678"/>
        <v/>
      </c>
      <c r="FC421" s="71" t="str">
        <f t="shared" si="6679"/>
        <v/>
      </c>
      <c r="FD421" s="71" t="str">
        <f t="shared" si="6680"/>
        <v/>
      </c>
      <c r="FE421" s="71" t="str">
        <f t="shared" si="6681"/>
        <v/>
      </c>
      <c r="FF421" s="71" t="str">
        <f t="shared" si="6682"/>
        <v/>
      </c>
      <c r="FG421" s="71" t="str">
        <f t="shared" si="6683"/>
        <v/>
      </c>
      <c r="FH421" s="71" t="str">
        <f t="shared" si="6684"/>
        <v/>
      </c>
      <c r="FI421" s="71" t="str">
        <f t="shared" si="6685"/>
        <v/>
      </c>
      <c r="FJ421" s="71" t="str">
        <f t="shared" si="6686"/>
        <v/>
      </c>
      <c r="FK421" s="71" t="str">
        <f t="shared" si="6687"/>
        <v/>
      </c>
      <c r="FL421" s="71" t="str">
        <f t="shared" si="6688"/>
        <v/>
      </c>
      <c r="FM421" s="71" t="str">
        <f t="shared" si="6689"/>
        <v/>
      </c>
      <c r="FN421" s="71" t="str">
        <f t="shared" si="6690"/>
        <v/>
      </c>
      <c r="FO421" s="71" t="str">
        <f t="shared" si="6691"/>
        <v/>
      </c>
      <c r="FP421" s="71" t="str">
        <f t="shared" si="6692"/>
        <v/>
      </c>
      <c r="FQ421" s="71" t="str">
        <f t="shared" si="6693"/>
        <v/>
      </c>
      <c r="FR421" s="71" t="str">
        <f t="shared" si="6694"/>
        <v/>
      </c>
      <c r="FS421" s="71" t="str">
        <f t="shared" si="6695"/>
        <v/>
      </c>
    </row>
    <row r="422" spans="1:175" ht="16.5">
      <c r="A422" s="134"/>
      <c r="B422" s="80" t="s">
        <v>1135</v>
      </c>
      <c r="C422" s="153" t="s">
        <v>1128</v>
      </c>
      <c r="K422" s="150"/>
      <c r="T422" s="152" t="s">
        <v>1136</v>
      </c>
      <c r="U422" s="85" t="s">
        <v>1130</v>
      </c>
      <c r="CN422" s="70" t="str">
        <f t="shared" si="6620"/>
        <v>InitUnitState('IK8D',,,,,,,,,,)</v>
      </c>
      <c r="CO422" s="70" t="str">
        <f t="shared" si="6621"/>
        <v>InitUnitNormal('IK8D',,,,,,,,,,)</v>
      </c>
      <c r="CP422" s="70" t="str">
        <f t="shared" si="6622"/>
        <v>InitUnitMagic('IK8D',,,,,,,,,,)</v>
      </c>
      <c r="CQ422" s="70" t="str">
        <f t="shared" si="6623"/>
        <v>InitUnitAdd('IK8D',,,,,,,,,,)</v>
      </c>
      <c r="CR422" s="70" t="str">
        <f t="shared" si="6624"/>
        <v>InitEquipData('IK8D',,"",,,,,'','','','','','',"ReplaceableTextures\\CommandButtons\\BTNUI_Fuin_04.blp")</v>
      </c>
      <c r="CU422" s="95" t="str">
        <f t="shared" si="6625"/>
        <v>|n</v>
      </c>
      <c r="CV422" s="61" t="str">
        <f t="shared" si="6619"/>
        <v>业力|Cffffc926+50000|r，业力|Cffffc926+12%|n|n|r|Cffaaaaaa○|CffFFD24D水之符印+1|r|r|n|n|Cff00ff7f点击穿戴或脱卸。|r</v>
      </c>
      <c r="CW422" s="60"/>
      <c r="CX422" s="60"/>
      <c r="CY422" s="60"/>
      <c r="CZ422" s="60"/>
      <c r="DA422" s="60"/>
      <c r="DB422" s="71" t="str">
        <f t="shared" si="6626"/>
        <v/>
      </c>
      <c r="DC422" s="71" t="str">
        <f t="shared" si="6627"/>
        <v/>
      </c>
      <c r="DD422" s="71" t="str">
        <f t="shared" si="6628"/>
        <v/>
      </c>
      <c r="DE422" s="71" t="str">
        <f t="shared" si="6629"/>
        <v/>
      </c>
      <c r="DF422" s="71" t="str">
        <f t="shared" si="6630"/>
        <v/>
      </c>
      <c r="DG422" s="71" t="str">
        <f t="shared" si="6631"/>
        <v/>
      </c>
      <c r="DH422" s="71" t="str">
        <f t="shared" si="6632"/>
        <v/>
      </c>
      <c r="DI422" s="71" t="str">
        <f t="shared" si="6633"/>
        <v/>
      </c>
      <c r="DJ422" s="71" t="str">
        <f t="shared" si="6634"/>
        <v/>
      </c>
      <c r="DK422" s="71" t="str">
        <f t="shared" si="6635"/>
        <v/>
      </c>
      <c r="DL422" s="71" t="str">
        <f t="shared" si="6636"/>
        <v/>
      </c>
      <c r="DM422" s="71" t="str">
        <f t="shared" si="6637"/>
        <v/>
      </c>
      <c r="DN422" s="71" t="str">
        <f t="shared" si="6638"/>
        <v/>
      </c>
      <c r="DO422" s="71" t="str">
        <f t="shared" si="6639"/>
        <v/>
      </c>
      <c r="DP422" s="71" t="str">
        <f t="shared" si="6640"/>
        <v/>
      </c>
      <c r="DQ422" s="71" t="str">
        <f t="shared" si="6641"/>
        <v/>
      </c>
      <c r="DR422" s="71" t="str">
        <f t="shared" si="6642"/>
        <v/>
      </c>
      <c r="DS422" s="71" t="str">
        <f t="shared" si="6643"/>
        <v/>
      </c>
      <c r="DT422" s="71" t="str">
        <f t="shared" si="6644"/>
        <v/>
      </c>
      <c r="DU422" s="71" t="str">
        <f t="shared" si="6645"/>
        <v/>
      </c>
      <c r="DV422" s="71" t="str">
        <f t="shared" si="6646"/>
        <v/>
      </c>
      <c r="DW422" s="71" t="str">
        <f t="shared" si="6647"/>
        <v/>
      </c>
      <c r="DX422" s="71" t="str">
        <f t="shared" si="6648"/>
        <v/>
      </c>
      <c r="DY422" s="71" t="str">
        <f t="shared" si="6649"/>
        <v/>
      </c>
      <c r="DZ422" s="71" t="str">
        <f t="shared" si="6650"/>
        <v/>
      </c>
      <c r="EA422" s="71" t="str">
        <f t="shared" si="6651"/>
        <v/>
      </c>
      <c r="EB422" s="71" t="str">
        <f t="shared" si="6652"/>
        <v/>
      </c>
      <c r="EC422" s="71" t="str">
        <f t="shared" si="6653"/>
        <v/>
      </c>
      <c r="ED422" s="71" t="str">
        <f t="shared" si="6654"/>
        <v/>
      </c>
      <c r="EE422" s="71" t="str">
        <f t="shared" si="6655"/>
        <v/>
      </c>
      <c r="EF422" s="71" t="str">
        <f t="shared" si="6656"/>
        <v/>
      </c>
      <c r="EG422" s="71" t="str">
        <f t="shared" si="6657"/>
        <v/>
      </c>
      <c r="EH422" s="71" t="str">
        <f t="shared" si="6658"/>
        <v/>
      </c>
      <c r="EI422" s="71" t="str">
        <f t="shared" si="6659"/>
        <v/>
      </c>
      <c r="EJ422" s="71" t="str">
        <f t="shared" si="6660"/>
        <v/>
      </c>
      <c r="EK422" s="71" t="str">
        <f t="shared" si="6661"/>
        <v/>
      </c>
      <c r="EL422" s="71" t="str">
        <f t="shared" si="6662"/>
        <v/>
      </c>
      <c r="EM422" s="71" t="str">
        <f t="shared" si="6663"/>
        <v/>
      </c>
      <c r="EN422" s="71" t="str">
        <f t="shared" si="6664"/>
        <v/>
      </c>
      <c r="EO422" s="71" t="str">
        <f t="shared" si="6665"/>
        <v/>
      </c>
      <c r="EP422" s="71" t="str">
        <f t="shared" si="6666"/>
        <v/>
      </c>
      <c r="EQ422" s="71" t="str">
        <f t="shared" si="6667"/>
        <v/>
      </c>
      <c r="ER422" s="71" t="str">
        <f t="shared" si="6668"/>
        <v/>
      </c>
      <c r="ES422" s="71" t="str">
        <f t="shared" si="6669"/>
        <v/>
      </c>
      <c r="ET422" s="71" t="str">
        <f t="shared" si="6670"/>
        <v/>
      </c>
      <c r="EU422" s="71" t="str">
        <f t="shared" si="6671"/>
        <v/>
      </c>
      <c r="EV422" s="71" t="str">
        <f t="shared" si="6672"/>
        <v/>
      </c>
      <c r="EW422" s="71" t="str">
        <f t="shared" si="6673"/>
        <v/>
      </c>
      <c r="EX422" s="71" t="str">
        <f t="shared" si="6674"/>
        <v/>
      </c>
      <c r="EY422" s="71" t="str">
        <f t="shared" si="6675"/>
        <v/>
      </c>
      <c r="EZ422" s="71" t="str">
        <f t="shared" si="6676"/>
        <v/>
      </c>
      <c r="FA422" s="71" t="str">
        <f t="shared" si="6677"/>
        <v/>
      </c>
      <c r="FB422" s="71" t="str">
        <f t="shared" si="6678"/>
        <v/>
      </c>
      <c r="FC422" s="71" t="str">
        <f t="shared" si="6679"/>
        <v/>
      </c>
      <c r="FD422" s="71" t="str">
        <f t="shared" si="6680"/>
        <v/>
      </c>
      <c r="FE422" s="71" t="str">
        <f t="shared" si="6681"/>
        <v/>
      </c>
      <c r="FF422" s="71" t="str">
        <f t="shared" si="6682"/>
        <v/>
      </c>
      <c r="FG422" s="71" t="str">
        <f t="shared" si="6683"/>
        <v/>
      </c>
      <c r="FH422" s="71" t="str">
        <f t="shared" si="6684"/>
        <v/>
      </c>
      <c r="FI422" s="71" t="str">
        <f t="shared" si="6685"/>
        <v/>
      </c>
      <c r="FJ422" s="71" t="str">
        <f t="shared" si="6686"/>
        <v/>
      </c>
      <c r="FK422" s="71" t="str">
        <f t="shared" si="6687"/>
        <v/>
      </c>
      <c r="FL422" s="71" t="str">
        <f t="shared" si="6688"/>
        <v/>
      </c>
      <c r="FM422" s="71" t="str">
        <f t="shared" si="6689"/>
        <v/>
      </c>
      <c r="FN422" s="71" t="str">
        <f t="shared" si="6690"/>
        <v/>
      </c>
      <c r="FO422" s="71" t="str">
        <f t="shared" si="6691"/>
        <v/>
      </c>
      <c r="FP422" s="71" t="str">
        <f t="shared" si="6692"/>
        <v/>
      </c>
      <c r="FQ422" s="71" t="str">
        <f t="shared" si="6693"/>
        <v/>
      </c>
      <c r="FR422" s="71" t="str">
        <f t="shared" si="6694"/>
        <v/>
      </c>
      <c r="FS422" s="71" t="str">
        <f t="shared" si="6695"/>
        <v/>
      </c>
    </row>
    <row r="423" spans="1:175" ht="16.5">
      <c r="A423" s="134"/>
      <c r="B423" s="80" t="s">
        <v>1137</v>
      </c>
      <c r="C423" s="153" t="s">
        <v>1128</v>
      </c>
      <c r="K423" s="150"/>
      <c r="T423" s="152" t="s">
        <v>1138</v>
      </c>
      <c r="U423" s="85" t="s">
        <v>1130</v>
      </c>
      <c r="CN423" s="70" t="str">
        <f t="shared" si="6620"/>
        <v>InitUnitState('IK8E',,,,,,,,,,)</v>
      </c>
      <c r="CO423" s="70" t="str">
        <f t="shared" si="6621"/>
        <v>InitUnitNormal('IK8E',,,,,,,,,,)</v>
      </c>
      <c r="CP423" s="70" t="str">
        <f t="shared" si="6622"/>
        <v>InitUnitMagic('IK8E',,,,,,,,,,)</v>
      </c>
      <c r="CQ423" s="70" t="str">
        <f t="shared" si="6623"/>
        <v>InitUnitAdd('IK8E',,,,,,,,,,)</v>
      </c>
      <c r="CR423" s="70" t="str">
        <f t="shared" si="6624"/>
        <v>InitEquipData('IK8E',,"",,,,,'','','','','','',"ReplaceableTextures\\CommandButtons\\BTNUI_Fuin_05.blp")</v>
      </c>
      <c r="CU423" s="95" t="str">
        <f t="shared" si="6625"/>
        <v>|n</v>
      </c>
      <c r="CV423" s="61" t="str">
        <f t="shared" si="6619"/>
        <v>业力|Cffffc926+50000|r，业力|Cffffc926+12%|n|n|r|Cffaaaaaa○|CffFFD24D火之符印+1|r|r|n|n|Cff00ff7f点击穿戴或脱卸。|r</v>
      </c>
      <c r="CW423" s="60"/>
      <c r="CX423" s="60"/>
      <c r="CY423" s="60"/>
      <c r="CZ423" s="60"/>
      <c r="DA423" s="60"/>
      <c r="DB423" s="71" t="str">
        <f t="shared" si="6626"/>
        <v/>
      </c>
      <c r="DC423" s="71" t="str">
        <f t="shared" si="6627"/>
        <v/>
      </c>
      <c r="DD423" s="71" t="str">
        <f t="shared" si="6628"/>
        <v/>
      </c>
      <c r="DE423" s="71" t="str">
        <f t="shared" si="6629"/>
        <v/>
      </c>
      <c r="DF423" s="71" t="str">
        <f t="shared" si="6630"/>
        <v/>
      </c>
      <c r="DG423" s="71" t="str">
        <f t="shared" si="6631"/>
        <v/>
      </c>
      <c r="DH423" s="71" t="str">
        <f t="shared" si="6632"/>
        <v/>
      </c>
      <c r="DI423" s="71" t="str">
        <f t="shared" si="6633"/>
        <v/>
      </c>
      <c r="DJ423" s="71" t="str">
        <f t="shared" si="6634"/>
        <v/>
      </c>
      <c r="DK423" s="71" t="str">
        <f t="shared" si="6635"/>
        <v/>
      </c>
      <c r="DL423" s="71" t="str">
        <f t="shared" si="6636"/>
        <v/>
      </c>
      <c r="DM423" s="71" t="str">
        <f t="shared" si="6637"/>
        <v/>
      </c>
      <c r="DN423" s="71" t="str">
        <f t="shared" si="6638"/>
        <v/>
      </c>
      <c r="DO423" s="71" t="str">
        <f t="shared" si="6639"/>
        <v/>
      </c>
      <c r="DP423" s="71" t="str">
        <f t="shared" si="6640"/>
        <v/>
      </c>
      <c r="DQ423" s="71" t="str">
        <f t="shared" si="6641"/>
        <v/>
      </c>
      <c r="DR423" s="71" t="str">
        <f t="shared" si="6642"/>
        <v/>
      </c>
      <c r="DS423" s="71" t="str">
        <f t="shared" si="6643"/>
        <v/>
      </c>
      <c r="DT423" s="71" t="str">
        <f t="shared" si="6644"/>
        <v/>
      </c>
      <c r="DU423" s="71" t="str">
        <f t="shared" si="6645"/>
        <v/>
      </c>
      <c r="DV423" s="71" t="str">
        <f t="shared" si="6646"/>
        <v/>
      </c>
      <c r="DW423" s="71" t="str">
        <f t="shared" si="6647"/>
        <v/>
      </c>
      <c r="DX423" s="71" t="str">
        <f t="shared" si="6648"/>
        <v/>
      </c>
      <c r="DY423" s="71" t="str">
        <f t="shared" si="6649"/>
        <v/>
      </c>
      <c r="DZ423" s="71" t="str">
        <f t="shared" si="6650"/>
        <v/>
      </c>
      <c r="EA423" s="71" t="str">
        <f t="shared" si="6651"/>
        <v/>
      </c>
      <c r="EB423" s="71" t="str">
        <f t="shared" si="6652"/>
        <v/>
      </c>
      <c r="EC423" s="71" t="str">
        <f t="shared" si="6653"/>
        <v/>
      </c>
      <c r="ED423" s="71" t="str">
        <f t="shared" si="6654"/>
        <v/>
      </c>
      <c r="EE423" s="71" t="str">
        <f t="shared" si="6655"/>
        <v/>
      </c>
      <c r="EF423" s="71" t="str">
        <f t="shared" si="6656"/>
        <v/>
      </c>
      <c r="EG423" s="71" t="str">
        <f t="shared" si="6657"/>
        <v/>
      </c>
      <c r="EH423" s="71" t="str">
        <f t="shared" si="6658"/>
        <v/>
      </c>
      <c r="EI423" s="71" t="str">
        <f t="shared" si="6659"/>
        <v/>
      </c>
      <c r="EJ423" s="71" t="str">
        <f t="shared" si="6660"/>
        <v/>
      </c>
      <c r="EK423" s="71" t="str">
        <f t="shared" si="6661"/>
        <v/>
      </c>
      <c r="EL423" s="71" t="str">
        <f t="shared" si="6662"/>
        <v/>
      </c>
      <c r="EM423" s="71" t="str">
        <f t="shared" si="6663"/>
        <v/>
      </c>
      <c r="EN423" s="71" t="str">
        <f t="shared" si="6664"/>
        <v/>
      </c>
      <c r="EO423" s="71" t="str">
        <f t="shared" si="6665"/>
        <v/>
      </c>
      <c r="EP423" s="71" t="str">
        <f t="shared" si="6666"/>
        <v/>
      </c>
      <c r="EQ423" s="71" t="str">
        <f t="shared" si="6667"/>
        <v/>
      </c>
      <c r="ER423" s="71" t="str">
        <f t="shared" si="6668"/>
        <v/>
      </c>
      <c r="ES423" s="71" t="str">
        <f t="shared" si="6669"/>
        <v/>
      </c>
      <c r="ET423" s="71" t="str">
        <f t="shared" si="6670"/>
        <v/>
      </c>
      <c r="EU423" s="71" t="str">
        <f t="shared" si="6671"/>
        <v/>
      </c>
      <c r="EV423" s="71" t="str">
        <f t="shared" si="6672"/>
        <v/>
      </c>
      <c r="EW423" s="71" t="str">
        <f t="shared" si="6673"/>
        <v/>
      </c>
      <c r="EX423" s="71" t="str">
        <f t="shared" si="6674"/>
        <v/>
      </c>
      <c r="EY423" s="71" t="str">
        <f t="shared" si="6675"/>
        <v/>
      </c>
      <c r="EZ423" s="71" t="str">
        <f t="shared" si="6676"/>
        <v/>
      </c>
      <c r="FA423" s="71" t="str">
        <f t="shared" si="6677"/>
        <v/>
      </c>
      <c r="FB423" s="71" t="str">
        <f t="shared" si="6678"/>
        <v/>
      </c>
      <c r="FC423" s="71" t="str">
        <f t="shared" si="6679"/>
        <v/>
      </c>
      <c r="FD423" s="71" t="str">
        <f t="shared" si="6680"/>
        <v/>
      </c>
      <c r="FE423" s="71" t="str">
        <f t="shared" si="6681"/>
        <v/>
      </c>
      <c r="FF423" s="71" t="str">
        <f t="shared" si="6682"/>
        <v/>
      </c>
      <c r="FG423" s="71" t="str">
        <f t="shared" si="6683"/>
        <v/>
      </c>
      <c r="FH423" s="71" t="str">
        <f t="shared" si="6684"/>
        <v/>
      </c>
      <c r="FI423" s="71" t="str">
        <f t="shared" si="6685"/>
        <v/>
      </c>
      <c r="FJ423" s="71" t="str">
        <f t="shared" si="6686"/>
        <v/>
      </c>
      <c r="FK423" s="71" t="str">
        <f t="shared" si="6687"/>
        <v/>
      </c>
      <c r="FL423" s="71" t="str">
        <f t="shared" si="6688"/>
        <v/>
      </c>
      <c r="FM423" s="71" t="str">
        <f t="shared" si="6689"/>
        <v/>
      </c>
      <c r="FN423" s="71" t="str">
        <f t="shared" si="6690"/>
        <v/>
      </c>
      <c r="FO423" s="71" t="str">
        <f t="shared" si="6691"/>
        <v/>
      </c>
      <c r="FP423" s="71" t="str">
        <f t="shared" si="6692"/>
        <v/>
      </c>
      <c r="FQ423" s="71" t="str">
        <f t="shared" si="6693"/>
        <v/>
      </c>
      <c r="FR423" s="71" t="str">
        <f t="shared" si="6694"/>
        <v/>
      </c>
      <c r="FS423" s="71" t="str">
        <f t="shared" si="6695"/>
        <v/>
      </c>
    </row>
    <row r="424" spans="1:175" ht="16.5">
      <c r="A424" s="134"/>
      <c r="B424" s="80" t="s">
        <v>1139</v>
      </c>
      <c r="C424" s="153" t="s">
        <v>1128</v>
      </c>
      <c r="K424" s="150"/>
      <c r="T424" s="152" t="s">
        <v>1140</v>
      </c>
      <c r="U424" s="85" t="s">
        <v>1130</v>
      </c>
      <c r="CN424" s="70" t="str">
        <f t="shared" si="6620"/>
        <v>InitUnitState('IK8F',,,,,,,,,,)</v>
      </c>
      <c r="CO424" s="70" t="str">
        <f t="shared" si="6621"/>
        <v>InitUnitNormal('IK8F',,,,,,,,,,)</v>
      </c>
      <c r="CP424" s="70" t="str">
        <f t="shared" si="6622"/>
        <v>InitUnitMagic('IK8F',,,,,,,,,,)</v>
      </c>
      <c r="CQ424" s="70" t="str">
        <f t="shared" si="6623"/>
        <v>InitUnitAdd('IK8F',,,,,,,,,,)</v>
      </c>
      <c r="CR424" s="70" t="str">
        <f t="shared" si="6624"/>
        <v>InitEquipData('IK8F',,"",,,,,'','','','','','',"ReplaceableTextures\\CommandButtons\\BTNUI_Fuin_06.blp")</v>
      </c>
      <c r="CU424" s="95" t="str">
        <f t="shared" si="6625"/>
        <v>|n</v>
      </c>
      <c r="CV424" s="61" t="str">
        <f t="shared" si="6619"/>
        <v>业力|Cffffc926+50000|r，业力|Cffffc926+12%|n|n|r|Cffaaaaaa○|CffFFD24D土之符印+1|r|r|n|n|Cff00ff7f点击穿戴或脱卸。|r</v>
      </c>
      <c r="CW424" s="60"/>
      <c r="CX424" s="60"/>
      <c r="CY424" s="60"/>
      <c r="CZ424" s="60"/>
      <c r="DA424" s="60"/>
      <c r="DB424" s="71" t="str">
        <f t="shared" si="6626"/>
        <v/>
      </c>
      <c r="DC424" s="71" t="str">
        <f t="shared" si="6627"/>
        <v/>
      </c>
      <c r="DD424" s="71" t="str">
        <f t="shared" si="6628"/>
        <v/>
      </c>
      <c r="DE424" s="71" t="str">
        <f t="shared" si="6629"/>
        <v/>
      </c>
      <c r="DF424" s="71" t="str">
        <f t="shared" si="6630"/>
        <v/>
      </c>
      <c r="DG424" s="71" t="str">
        <f t="shared" si="6631"/>
        <v/>
      </c>
      <c r="DH424" s="71" t="str">
        <f t="shared" si="6632"/>
        <v/>
      </c>
      <c r="DI424" s="71" t="str">
        <f t="shared" si="6633"/>
        <v/>
      </c>
      <c r="DJ424" s="71" t="str">
        <f t="shared" si="6634"/>
        <v/>
      </c>
      <c r="DK424" s="71" t="str">
        <f t="shared" si="6635"/>
        <v/>
      </c>
      <c r="DL424" s="71" t="str">
        <f t="shared" si="6636"/>
        <v/>
      </c>
      <c r="DM424" s="71" t="str">
        <f t="shared" si="6637"/>
        <v/>
      </c>
      <c r="DN424" s="71" t="str">
        <f t="shared" si="6638"/>
        <v/>
      </c>
      <c r="DO424" s="71" t="str">
        <f t="shared" si="6639"/>
        <v/>
      </c>
      <c r="DP424" s="71" t="str">
        <f t="shared" si="6640"/>
        <v/>
      </c>
      <c r="DQ424" s="71" t="str">
        <f t="shared" si="6641"/>
        <v/>
      </c>
      <c r="DR424" s="71" t="str">
        <f t="shared" si="6642"/>
        <v/>
      </c>
      <c r="DS424" s="71" t="str">
        <f t="shared" si="6643"/>
        <v/>
      </c>
      <c r="DT424" s="71" t="str">
        <f t="shared" si="6644"/>
        <v/>
      </c>
      <c r="DU424" s="71" t="str">
        <f t="shared" si="6645"/>
        <v/>
      </c>
      <c r="DV424" s="71" t="str">
        <f t="shared" si="6646"/>
        <v/>
      </c>
      <c r="DW424" s="71" t="str">
        <f t="shared" si="6647"/>
        <v/>
      </c>
      <c r="DX424" s="71" t="str">
        <f t="shared" si="6648"/>
        <v/>
      </c>
      <c r="DY424" s="71" t="str">
        <f t="shared" si="6649"/>
        <v/>
      </c>
      <c r="DZ424" s="71" t="str">
        <f t="shared" si="6650"/>
        <v/>
      </c>
      <c r="EA424" s="71" t="str">
        <f t="shared" si="6651"/>
        <v/>
      </c>
      <c r="EB424" s="71" t="str">
        <f t="shared" si="6652"/>
        <v/>
      </c>
      <c r="EC424" s="71" t="str">
        <f t="shared" si="6653"/>
        <v/>
      </c>
      <c r="ED424" s="71" t="str">
        <f t="shared" si="6654"/>
        <v/>
      </c>
      <c r="EE424" s="71" t="str">
        <f t="shared" si="6655"/>
        <v/>
      </c>
      <c r="EF424" s="71" t="str">
        <f t="shared" si="6656"/>
        <v/>
      </c>
      <c r="EG424" s="71" t="str">
        <f t="shared" si="6657"/>
        <v/>
      </c>
      <c r="EH424" s="71" t="str">
        <f t="shared" si="6658"/>
        <v/>
      </c>
      <c r="EI424" s="71" t="str">
        <f t="shared" si="6659"/>
        <v/>
      </c>
      <c r="EJ424" s="71" t="str">
        <f t="shared" si="6660"/>
        <v/>
      </c>
      <c r="EK424" s="71" t="str">
        <f t="shared" si="6661"/>
        <v/>
      </c>
      <c r="EL424" s="71" t="str">
        <f t="shared" si="6662"/>
        <v/>
      </c>
      <c r="EM424" s="71" t="str">
        <f t="shared" si="6663"/>
        <v/>
      </c>
      <c r="EN424" s="71" t="str">
        <f t="shared" si="6664"/>
        <v/>
      </c>
      <c r="EO424" s="71" t="str">
        <f t="shared" si="6665"/>
        <v/>
      </c>
      <c r="EP424" s="71" t="str">
        <f t="shared" si="6666"/>
        <v/>
      </c>
      <c r="EQ424" s="71" t="str">
        <f t="shared" si="6667"/>
        <v/>
      </c>
      <c r="ER424" s="71" t="str">
        <f t="shared" si="6668"/>
        <v/>
      </c>
      <c r="ES424" s="71" t="str">
        <f t="shared" si="6669"/>
        <v/>
      </c>
      <c r="ET424" s="71" t="str">
        <f t="shared" si="6670"/>
        <v/>
      </c>
      <c r="EU424" s="71" t="str">
        <f t="shared" si="6671"/>
        <v/>
      </c>
      <c r="EV424" s="71" t="str">
        <f t="shared" si="6672"/>
        <v/>
      </c>
      <c r="EW424" s="71" t="str">
        <f t="shared" si="6673"/>
        <v/>
      </c>
      <c r="EX424" s="71" t="str">
        <f t="shared" si="6674"/>
        <v/>
      </c>
      <c r="EY424" s="71" t="str">
        <f t="shared" si="6675"/>
        <v/>
      </c>
      <c r="EZ424" s="71" t="str">
        <f t="shared" si="6676"/>
        <v/>
      </c>
      <c r="FA424" s="71" t="str">
        <f t="shared" si="6677"/>
        <v/>
      </c>
      <c r="FB424" s="71" t="str">
        <f t="shared" si="6678"/>
        <v/>
      </c>
      <c r="FC424" s="71" t="str">
        <f t="shared" si="6679"/>
        <v/>
      </c>
      <c r="FD424" s="71" t="str">
        <f t="shared" si="6680"/>
        <v/>
      </c>
      <c r="FE424" s="71" t="str">
        <f t="shared" si="6681"/>
        <v/>
      </c>
      <c r="FF424" s="71" t="str">
        <f t="shared" si="6682"/>
        <v/>
      </c>
      <c r="FG424" s="71" t="str">
        <f t="shared" si="6683"/>
        <v/>
      </c>
      <c r="FH424" s="71" t="str">
        <f t="shared" si="6684"/>
        <v/>
      </c>
      <c r="FI424" s="71" t="str">
        <f t="shared" si="6685"/>
        <v/>
      </c>
      <c r="FJ424" s="71" t="str">
        <f t="shared" si="6686"/>
        <v/>
      </c>
      <c r="FK424" s="71" t="str">
        <f t="shared" si="6687"/>
        <v/>
      </c>
      <c r="FL424" s="71" t="str">
        <f t="shared" si="6688"/>
        <v/>
      </c>
      <c r="FM424" s="71" t="str">
        <f t="shared" si="6689"/>
        <v/>
      </c>
      <c r="FN424" s="71" t="str">
        <f t="shared" si="6690"/>
        <v/>
      </c>
      <c r="FO424" s="71" t="str">
        <f t="shared" si="6691"/>
        <v/>
      </c>
      <c r="FP424" s="71" t="str">
        <f t="shared" si="6692"/>
        <v/>
      </c>
      <c r="FQ424" s="71" t="str">
        <f t="shared" si="6693"/>
        <v/>
      </c>
      <c r="FR424" s="71" t="str">
        <f t="shared" si="6694"/>
        <v/>
      </c>
      <c r="FS424" s="71" t="str">
        <f t="shared" si="6695"/>
        <v/>
      </c>
    </row>
    <row r="425" spans="1:175" ht="16.5">
      <c r="A425" s="134"/>
      <c r="B425" s="80" t="s">
        <v>1141</v>
      </c>
      <c r="C425" s="153" t="s">
        <v>1128</v>
      </c>
      <c r="K425" s="150"/>
      <c r="T425" s="152" t="s">
        <v>1142</v>
      </c>
      <c r="U425" s="85" t="s">
        <v>1130</v>
      </c>
      <c r="CN425" s="70" t="str">
        <f t="shared" si="6620"/>
        <v>InitUnitState('IK8G',,,,,,,,,,)</v>
      </c>
      <c r="CO425" s="70" t="str">
        <f t="shared" si="6621"/>
        <v>InitUnitNormal('IK8G',,,,,,,,,,)</v>
      </c>
      <c r="CP425" s="70" t="str">
        <f t="shared" si="6622"/>
        <v>InitUnitMagic('IK8G',,,,,,,,,,)</v>
      </c>
      <c r="CQ425" s="70" t="str">
        <f t="shared" si="6623"/>
        <v>InitUnitAdd('IK8G',,,,,,,,,,)</v>
      </c>
      <c r="CR425" s="70" t="str">
        <f t="shared" si="6624"/>
        <v>InitEquipData('IK8G',,"",,,,,'','','','','','',"ReplaceableTextures\\CommandButtons\\BTNUI_Fuin_07.blp")</v>
      </c>
      <c r="CU425" s="95" t="str">
        <f t="shared" si="6625"/>
        <v>|n</v>
      </c>
      <c r="CV425" s="61" t="str">
        <f t="shared" si="6619"/>
        <v>业力|Cffffc926+50000|r，业力|Cffffc926+12%|n|n|r|Cffaaaaaa○|CffFFD24D光之符印+1|r|r|n|n|Cff00ff7f点击穿戴或脱卸。|r</v>
      </c>
      <c r="CW425" s="60"/>
      <c r="CX425" s="60"/>
      <c r="CY425" s="60"/>
      <c r="CZ425" s="60"/>
      <c r="DA425" s="60"/>
      <c r="DB425" s="71" t="str">
        <f t="shared" si="6626"/>
        <v/>
      </c>
      <c r="DC425" s="71" t="str">
        <f t="shared" si="6627"/>
        <v/>
      </c>
      <c r="DD425" s="71" t="str">
        <f t="shared" si="6628"/>
        <v/>
      </c>
      <c r="DE425" s="71" t="str">
        <f t="shared" si="6629"/>
        <v/>
      </c>
      <c r="DF425" s="71" t="str">
        <f t="shared" si="6630"/>
        <v/>
      </c>
      <c r="DG425" s="71" t="str">
        <f t="shared" si="6631"/>
        <v/>
      </c>
      <c r="DH425" s="71" t="str">
        <f t="shared" si="6632"/>
        <v/>
      </c>
      <c r="DI425" s="71" t="str">
        <f t="shared" si="6633"/>
        <v/>
      </c>
      <c r="DJ425" s="71" t="str">
        <f t="shared" si="6634"/>
        <v/>
      </c>
      <c r="DK425" s="71" t="str">
        <f t="shared" si="6635"/>
        <v/>
      </c>
      <c r="DL425" s="71" t="str">
        <f t="shared" si="6636"/>
        <v/>
      </c>
      <c r="DM425" s="71" t="str">
        <f t="shared" si="6637"/>
        <v/>
      </c>
      <c r="DN425" s="71" t="str">
        <f t="shared" si="6638"/>
        <v/>
      </c>
      <c r="DO425" s="71" t="str">
        <f t="shared" si="6639"/>
        <v/>
      </c>
      <c r="DP425" s="71" t="str">
        <f t="shared" si="6640"/>
        <v/>
      </c>
      <c r="DQ425" s="71" t="str">
        <f t="shared" si="6641"/>
        <v/>
      </c>
      <c r="DR425" s="71" t="str">
        <f t="shared" si="6642"/>
        <v/>
      </c>
      <c r="DS425" s="71" t="str">
        <f t="shared" si="6643"/>
        <v/>
      </c>
      <c r="DT425" s="71" t="str">
        <f t="shared" si="6644"/>
        <v/>
      </c>
      <c r="DU425" s="71" t="str">
        <f t="shared" si="6645"/>
        <v/>
      </c>
      <c r="DV425" s="71" t="str">
        <f t="shared" si="6646"/>
        <v/>
      </c>
      <c r="DW425" s="71" t="str">
        <f t="shared" si="6647"/>
        <v/>
      </c>
      <c r="DX425" s="71" t="str">
        <f t="shared" si="6648"/>
        <v/>
      </c>
      <c r="DY425" s="71" t="str">
        <f t="shared" si="6649"/>
        <v/>
      </c>
      <c r="DZ425" s="71" t="str">
        <f t="shared" si="6650"/>
        <v/>
      </c>
      <c r="EA425" s="71" t="str">
        <f t="shared" si="6651"/>
        <v/>
      </c>
      <c r="EB425" s="71" t="str">
        <f t="shared" si="6652"/>
        <v/>
      </c>
      <c r="EC425" s="71" t="str">
        <f t="shared" si="6653"/>
        <v/>
      </c>
      <c r="ED425" s="71" t="str">
        <f t="shared" si="6654"/>
        <v/>
      </c>
      <c r="EE425" s="71" t="str">
        <f t="shared" si="6655"/>
        <v/>
      </c>
      <c r="EF425" s="71" t="str">
        <f t="shared" si="6656"/>
        <v/>
      </c>
      <c r="EG425" s="71" t="str">
        <f t="shared" si="6657"/>
        <v/>
      </c>
      <c r="EH425" s="71" t="str">
        <f t="shared" si="6658"/>
        <v/>
      </c>
      <c r="EI425" s="71" t="str">
        <f t="shared" si="6659"/>
        <v/>
      </c>
      <c r="EJ425" s="71" t="str">
        <f t="shared" si="6660"/>
        <v/>
      </c>
      <c r="EK425" s="71" t="str">
        <f t="shared" si="6661"/>
        <v/>
      </c>
      <c r="EL425" s="71" t="str">
        <f t="shared" si="6662"/>
        <v/>
      </c>
      <c r="EM425" s="71" t="str">
        <f t="shared" si="6663"/>
        <v/>
      </c>
      <c r="EN425" s="71" t="str">
        <f t="shared" si="6664"/>
        <v/>
      </c>
      <c r="EO425" s="71" t="str">
        <f t="shared" si="6665"/>
        <v/>
      </c>
      <c r="EP425" s="71" t="str">
        <f t="shared" si="6666"/>
        <v/>
      </c>
      <c r="EQ425" s="71" t="str">
        <f t="shared" si="6667"/>
        <v/>
      </c>
      <c r="ER425" s="71" t="str">
        <f t="shared" si="6668"/>
        <v/>
      </c>
      <c r="ES425" s="71" t="str">
        <f t="shared" si="6669"/>
        <v/>
      </c>
      <c r="ET425" s="71" t="str">
        <f t="shared" si="6670"/>
        <v/>
      </c>
      <c r="EU425" s="71" t="str">
        <f t="shared" si="6671"/>
        <v/>
      </c>
      <c r="EV425" s="71" t="str">
        <f t="shared" si="6672"/>
        <v/>
      </c>
      <c r="EW425" s="71" t="str">
        <f t="shared" si="6673"/>
        <v/>
      </c>
      <c r="EX425" s="71" t="str">
        <f t="shared" si="6674"/>
        <v/>
      </c>
      <c r="EY425" s="71" t="str">
        <f t="shared" si="6675"/>
        <v/>
      </c>
      <c r="EZ425" s="71" t="str">
        <f t="shared" si="6676"/>
        <v/>
      </c>
      <c r="FA425" s="71" t="str">
        <f t="shared" si="6677"/>
        <v/>
      </c>
      <c r="FB425" s="71" t="str">
        <f t="shared" si="6678"/>
        <v/>
      </c>
      <c r="FC425" s="71" t="str">
        <f t="shared" si="6679"/>
        <v/>
      </c>
      <c r="FD425" s="71" t="str">
        <f t="shared" si="6680"/>
        <v/>
      </c>
      <c r="FE425" s="71" t="str">
        <f t="shared" si="6681"/>
        <v/>
      </c>
      <c r="FF425" s="71" t="str">
        <f t="shared" si="6682"/>
        <v/>
      </c>
      <c r="FG425" s="71" t="str">
        <f t="shared" si="6683"/>
        <v/>
      </c>
      <c r="FH425" s="71" t="str">
        <f t="shared" si="6684"/>
        <v/>
      </c>
      <c r="FI425" s="71" t="str">
        <f t="shared" si="6685"/>
        <v/>
      </c>
      <c r="FJ425" s="71" t="str">
        <f t="shared" si="6686"/>
        <v/>
      </c>
      <c r="FK425" s="71" t="str">
        <f t="shared" si="6687"/>
        <v/>
      </c>
      <c r="FL425" s="71" t="str">
        <f t="shared" si="6688"/>
        <v/>
      </c>
      <c r="FM425" s="71" t="str">
        <f t="shared" si="6689"/>
        <v/>
      </c>
      <c r="FN425" s="71" t="str">
        <f t="shared" si="6690"/>
        <v/>
      </c>
      <c r="FO425" s="71" t="str">
        <f t="shared" si="6691"/>
        <v/>
      </c>
      <c r="FP425" s="71" t="str">
        <f t="shared" si="6692"/>
        <v/>
      </c>
      <c r="FQ425" s="71" t="str">
        <f t="shared" si="6693"/>
        <v/>
      </c>
      <c r="FR425" s="71" t="str">
        <f t="shared" si="6694"/>
        <v/>
      </c>
      <c r="FS425" s="71" t="str">
        <f t="shared" si="6695"/>
        <v/>
      </c>
    </row>
    <row r="426" spans="1:175" ht="16.5">
      <c r="A426" s="134"/>
      <c r="B426" s="80" t="s">
        <v>1143</v>
      </c>
      <c r="C426" s="153" t="s">
        <v>1128</v>
      </c>
      <c r="K426" s="150"/>
      <c r="T426" s="152" t="s">
        <v>1144</v>
      </c>
      <c r="U426" s="85" t="s">
        <v>1130</v>
      </c>
      <c r="CN426" s="70" t="str">
        <f t="shared" si="6620"/>
        <v>InitUnitState('IK8H',,,,,,,,,,)</v>
      </c>
      <c r="CO426" s="70" t="str">
        <f t="shared" si="6621"/>
        <v>InitUnitNormal('IK8H',,,,,,,,,,)</v>
      </c>
      <c r="CP426" s="70" t="str">
        <f t="shared" si="6622"/>
        <v>InitUnitMagic('IK8H',,,,,,,,,,)</v>
      </c>
      <c r="CQ426" s="70" t="str">
        <f t="shared" si="6623"/>
        <v>InitUnitAdd('IK8H',,,,,,,,,,)</v>
      </c>
      <c r="CR426" s="70" t="str">
        <f t="shared" si="6624"/>
        <v>InitEquipData('IK8H',,"",,,,,'','','','','','',"ReplaceableTextures\\CommandButtons\\BTNUI_Fuin_08.blp")</v>
      </c>
      <c r="CU426" s="95" t="str">
        <f t="shared" si="6625"/>
        <v>|n</v>
      </c>
      <c r="CV426" s="61" t="str">
        <f t="shared" si="6619"/>
        <v>业力|Cffffc926+50000|r，业力|Cffffc926+12%|n|n|r|Cffaaaaaa○|CffFFD24D雷之符印+1|r|r|n|n|Cff00ff7f点击穿戴或脱卸。|r</v>
      </c>
      <c r="CW426" s="60"/>
      <c r="CX426" s="60"/>
      <c r="CY426" s="60"/>
      <c r="CZ426" s="60"/>
      <c r="DA426" s="60"/>
      <c r="DB426" s="71" t="str">
        <f t="shared" si="6626"/>
        <v/>
      </c>
      <c r="DC426" s="71" t="str">
        <f t="shared" si="6627"/>
        <v/>
      </c>
      <c r="DD426" s="71" t="str">
        <f t="shared" si="6628"/>
        <v/>
      </c>
      <c r="DE426" s="71" t="str">
        <f t="shared" si="6629"/>
        <v/>
      </c>
      <c r="DF426" s="71" t="str">
        <f t="shared" si="6630"/>
        <v/>
      </c>
      <c r="DG426" s="71" t="str">
        <f t="shared" si="6631"/>
        <v/>
      </c>
      <c r="DH426" s="71" t="str">
        <f t="shared" si="6632"/>
        <v/>
      </c>
      <c r="DI426" s="71" t="str">
        <f t="shared" si="6633"/>
        <v/>
      </c>
      <c r="DJ426" s="71" t="str">
        <f t="shared" si="6634"/>
        <v/>
      </c>
      <c r="DK426" s="71" t="str">
        <f t="shared" si="6635"/>
        <v/>
      </c>
      <c r="DL426" s="71" t="str">
        <f t="shared" si="6636"/>
        <v/>
      </c>
      <c r="DM426" s="71" t="str">
        <f t="shared" si="6637"/>
        <v/>
      </c>
      <c r="DN426" s="71" t="str">
        <f t="shared" si="6638"/>
        <v/>
      </c>
      <c r="DO426" s="71" t="str">
        <f t="shared" si="6639"/>
        <v/>
      </c>
      <c r="DP426" s="71" t="str">
        <f t="shared" si="6640"/>
        <v/>
      </c>
      <c r="DQ426" s="71" t="str">
        <f t="shared" si="6641"/>
        <v/>
      </c>
      <c r="DR426" s="71" t="str">
        <f t="shared" si="6642"/>
        <v/>
      </c>
      <c r="DS426" s="71" t="str">
        <f t="shared" si="6643"/>
        <v/>
      </c>
      <c r="DT426" s="71" t="str">
        <f t="shared" si="6644"/>
        <v/>
      </c>
      <c r="DU426" s="71" t="str">
        <f t="shared" si="6645"/>
        <v/>
      </c>
      <c r="DV426" s="71" t="str">
        <f t="shared" si="6646"/>
        <v/>
      </c>
      <c r="DW426" s="71" t="str">
        <f t="shared" si="6647"/>
        <v/>
      </c>
      <c r="DX426" s="71" t="str">
        <f t="shared" si="6648"/>
        <v/>
      </c>
      <c r="DY426" s="71" t="str">
        <f t="shared" si="6649"/>
        <v/>
      </c>
      <c r="DZ426" s="71" t="str">
        <f t="shared" si="6650"/>
        <v/>
      </c>
      <c r="EA426" s="71" t="str">
        <f t="shared" si="6651"/>
        <v/>
      </c>
      <c r="EB426" s="71" t="str">
        <f t="shared" si="6652"/>
        <v/>
      </c>
      <c r="EC426" s="71" t="str">
        <f t="shared" si="6653"/>
        <v/>
      </c>
      <c r="ED426" s="71" t="str">
        <f t="shared" si="6654"/>
        <v/>
      </c>
      <c r="EE426" s="71" t="str">
        <f t="shared" si="6655"/>
        <v/>
      </c>
      <c r="EF426" s="71" t="str">
        <f t="shared" si="6656"/>
        <v/>
      </c>
      <c r="EG426" s="71" t="str">
        <f t="shared" si="6657"/>
        <v/>
      </c>
      <c r="EH426" s="71" t="str">
        <f t="shared" si="6658"/>
        <v/>
      </c>
      <c r="EI426" s="71" t="str">
        <f t="shared" si="6659"/>
        <v/>
      </c>
      <c r="EJ426" s="71" t="str">
        <f t="shared" si="6660"/>
        <v/>
      </c>
      <c r="EK426" s="71" t="str">
        <f t="shared" si="6661"/>
        <v/>
      </c>
      <c r="EL426" s="71" t="str">
        <f t="shared" si="6662"/>
        <v/>
      </c>
      <c r="EM426" s="71" t="str">
        <f t="shared" si="6663"/>
        <v/>
      </c>
      <c r="EN426" s="71" t="str">
        <f t="shared" si="6664"/>
        <v/>
      </c>
      <c r="EO426" s="71" t="str">
        <f t="shared" si="6665"/>
        <v/>
      </c>
      <c r="EP426" s="71" t="str">
        <f t="shared" si="6666"/>
        <v/>
      </c>
      <c r="EQ426" s="71" t="str">
        <f t="shared" si="6667"/>
        <v/>
      </c>
      <c r="ER426" s="71" t="str">
        <f t="shared" si="6668"/>
        <v/>
      </c>
      <c r="ES426" s="71" t="str">
        <f t="shared" si="6669"/>
        <v/>
      </c>
      <c r="ET426" s="71" t="str">
        <f t="shared" si="6670"/>
        <v/>
      </c>
      <c r="EU426" s="71" t="str">
        <f t="shared" si="6671"/>
        <v/>
      </c>
      <c r="EV426" s="71" t="str">
        <f t="shared" si="6672"/>
        <v/>
      </c>
      <c r="EW426" s="71" t="str">
        <f t="shared" si="6673"/>
        <v/>
      </c>
      <c r="EX426" s="71" t="str">
        <f t="shared" si="6674"/>
        <v/>
      </c>
      <c r="EY426" s="71" t="str">
        <f t="shared" si="6675"/>
        <v/>
      </c>
      <c r="EZ426" s="71" t="str">
        <f t="shared" si="6676"/>
        <v/>
      </c>
      <c r="FA426" s="71" t="str">
        <f t="shared" si="6677"/>
        <v/>
      </c>
      <c r="FB426" s="71" t="str">
        <f t="shared" si="6678"/>
        <v/>
      </c>
      <c r="FC426" s="71" t="str">
        <f t="shared" si="6679"/>
        <v/>
      </c>
      <c r="FD426" s="71" t="str">
        <f t="shared" si="6680"/>
        <v/>
      </c>
      <c r="FE426" s="71" t="str">
        <f t="shared" si="6681"/>
        <v/>
      </c>
      <c r="FF426" s="71" t="str">
        <f t="shared" si="6682"/>
        <v/>
      </c>
      <c r="FG426" s="71" t="str">
        <f t="shared" si="6683"/>
        <v/>
      </c>
      <c r="FH426" s="71" t="str">
        <f t="shared" si="6684"/>
        <v/>
      </c>
      <c r="FI426" s="71" t="str">
        <f t="shared" si="6685"/>
        <v/>
      </c>
      <c r="FJ426" s="71" t="str">
        <f t="shared" si="6686"/>
        <v/>
      </c>
      <c r="FK426" s="71" t="str">
        <f t="shared" si="6687"/>
        <v/>
      </c>
      <c r="FL426" s="71" t="str">
        <f t="shared" si="6688"/>
        <v/>
      </c>
      <c r="FM426" s="71" t="str">
        <f t="shared" si="6689"/>
        <v/>
      </c>
      <c r="FN426" s="71" t="str">
        <f t="shared" si="6690"/>
        <v/>
      </c>
      <c r="FO426" s="71" t="str">
        <f t="shared" si="6691"/>
        <v/>
      </c>
      <c r="FP426" s="71" t="str">
        <f t="shared" si="6692"/>
        <v/>
      </c>
      <c r="FQ426" s="71" t="str">
        <f t="shared" si="6693"/>
        <v/>
      </c>
      <c r="FR426" s="71" t="str">
        <f t="shared" si="6694"/>
        <v/>
      </c>
      <c r="FS426" s="71" t="str">
        <f t="shared" si="6695"/>
        <v/>
      </c>
    </row>
    <row r="427" spans="1:175" ht="16.5">
      <c r="A427" s="134"/>
      <c r="B427" s="80" t="s">
        <v>1145</v>
      </c>
      <c r="C427" s="153" t="s">
        <v>1128</v>
      </c>
      <c r="K427" s="151"/>
      <c r="T427" s="152" t="s">
        <v>1146</v>
      </c>
      <c r="U427" s="85" t="s">
        <v>1130</v>
      </c>
      <c r="CN427" s="70" t="str">
        <f t="shared" si="6620"/>
        <v>InitUnitState('IK8I',,,,,,,,,,)</v>
      </c>
      <c r="CO427" s="70" t="str">
        <f t="shared" si="6621"/>
        <v>InitUnitNormal('IK8I',,,,,,,,,,)</v>
      </c>
      <c r="CP427" s="70" t="str">
        <f t="shared" si="6622"/>
        <v>InitUnitMagic('IK8I',,,,,,,,,,)</v>
      </c>
      <c r="CQ427" s="70" t="str">
        <f t="shared" si="6623"/>
        <v>InitUnitAdd('IK8I',,,,,,,,,,)</v>
      </c>
      <c r="CR427" s="70" t="str">
        <f t="shared" si="6624"/>
        <v>InitEquipData('IK8I',,"",,,,,'','','','','','',"")</v>
      </c>
      <c r="CU427" s="95" t="str">
        <f t="shared" si="6625"/>
        <v>|n</v>
      </c>
      <c r="CV427" s="61" t="str">
        <f t="shared" si="6619"/>
        <v>业力|Cffffc926+50000|r，业力|Cffffc926+12%|n|n|r|Cffaaaaaa○|CffFFD24D暗之符印+1|r|r|n|n|Cff00ff7f点击穿戴或脱卸。|r</v>
      </c>
      <c r="CW427" s="60"/>
      <c r="CX427" s="60"/>
      <c r="CY427" s="60"/>
      <c r="CZ427" s="60"/>
      <c r="DA427" s="60"/>
      <c r="DB427" s="71" t="str">
        <f t="shared" si="6626"/>
        <v/>
      </c>
      <c r="DC427" s="71" t="str">
        <f t="shared" si="6627"/>
        <v/>
      </c>
      <c r="DD427" s="71" t="str">
        <f t="shared" si="6628"/>
        <v/>
      </c>
      <c r="DE427" s="71" t="str">
        <f t="shared" si="6629"/>
        <v/>
      </c>
      <c r="DF427" s="71" t="str">
        <f t="shared" si="6630"/>
        <v/>
      </c>
      <c r="DG427" s="71" t="str">
        <f t="shared" si="6631"/>
        <v/>
      </c>
      <c r="DH427" s="71" t="str">
        <f t="shared" si="6632"/>
        <v/>
      </c>
      <c r="DI427" s="71" t="str">
        <f t="shared" si="6633"/>
        <v/>
      </c>
      <c r="DJ427" s="71" t="str">
        <f t="shared" si="6634"/>
        <v/>
      </c>
      <c r="DK427" s="71" t="str">
        <f t="shared" si="6635"/>
        <v/>
      </c>
      <c r="DL427" s="71" t="str">
        <f t="shared" si="6636"/>
        <v/>
      </c>
      <c r="DM427" s="71" t="str">
        <f t="shared" si="6637"/>
        <v/>
      </c>
      <c r="DN427" s="71" t="str">
        <f t="shared" si="6638"/>
        <v/>
      </c>
      <c r="DO427" s="71" t="str">
        <f t="shared" si="6639"/>
        <v/>
      </c>
      <c r="DP427" s="71" t="str">
        <f t="shared" si="6640"/>
        <v/>
      </c>
      <c r="DQ427" s="71" t="str">
        <f t="shared" si="6641"/>
        <v/>
      </c>
      <c r="DR427" s="71" t="str">
        <f t="shared" si="6642"/>
        <v/>
      </c>
      <c r="DS427" s="71" t="str">
        <f t="shared" si="6643"/>
        <v/>
      </c>
      <c r="DT427" s="71" t="str">
        <f t="shared" si="6644"/>
        <v/>
      </c>
      <c r="DU427" s="71" t="str">
        <f t="shared" si="6645"/>
        <v/>
      </c>
      <c r="DV427" s="71" t="str">
        <f t="shared" si="6646"/>
        <v/>
      </c>
      <c r="DW427" s="71" t="str">
        <f t="shared" si="6647"/>
        <v/>
      </c>
      <c r="DX427" s="71" t="str">
        <f t="shared" si="6648"/>
        <v/>
      </c>
      <c r="DY427" s="71" t="str">
        <f t="shared" si="6649"/>
        <v/>
      </c>
      <c r="DZ427" s="71" t="str">
        <f t="shared" si="6650"/>
        <v/>
      </c>
      <c r="EA427" s="71" t="str">
        <f t="shared" si="6651"/>
        <v/>
      </c>
      <c r="EB427" s="71" t="str">
        <f t="shared" si="6652"/>
        <v/>
      </c>
      <c r="EC427" s="71" t="str">
        <f t="shared" si="6653"/>
        <v/>
      </c>
      <c r="ED427" s="71" t="str">
        <f t="shared" si="6654"/>
        <v/>
      </c>
      <c r="EE427" s="71" t="str">
        <f t="shared" si="6655"/>
        <v/>
      </c>
      <c r="EF427" s="71" t="str">
        <f t="shared" si="6656"/>
        <v/>
      </c>
      <c r="EG427" s="71" t="str">
        <f t="shared" si="6657"/>
        <v/>
      </c>
      <c r="EH427" s="71" t="str">
        <f t="shared" si="6658"/>
        <v/>
      </c>
      <c r="EI427" s="71" t="str">
        <f t="shared" si="6659"/>
        <v/>
      </c>
      <c r="EJ427" s="71" t="str">
        <f t="shared" si="6660"/>
        <v/>
      </c>
      <c r="EK427" s="71" t="str">
        <f t="shared" si="6661"/>
        <v/>
      </c>
      <c r="EL427" s="71" t="str">
        <f t="shared" si="6662"/>
        <v/>
      </c>
      <c r="EM427" s="71" t="str">
        <f t="shared" si="6663"/>
        <v/>
      </c>
      <c r="EN427" s="71" t="str">
        <f t="shared" si="6664"/>
        <v/>
      </c>
      <c r="EO427" s="71" t="str">
        <f t="shared" si="6665"/>
        <v/>
      </c>
      <c r="EP427" s="71" t="str">
        <f t="shared" si="6666"/>
        <v/>
      </c>
      <c r="EQ427" s="71" t="str">
        <f t="shared" si="6667"/>
        <v/>
      </c>
      <c r="ER427" s="71" t="str">
        <f t="shared" si="6668"/>
        <v/>
      </c>
      <c r="ES427" s="71" t="str">
        <f t="shared" si="6669"/>
        <v/>
      </c>
      <c r="ET427" s="71" t="str">
        <f t="shared" si="6670"/>
        <v/>
      </c>
      <c r="EU427" s="71" t="str">
        <f t="shared" si="6671"/>
        <v/>
      </c>
      <c r="EV427" s="71" t="str">
        <f t="shared" si="6672"/>
        <v/>
      </c>
      <c r="EW427" s="71" t="str">
        <f t="shared" si="6673"/>
        <v/>
      </c>
      <c r="EX427" s="71" t="str">
        <f t="shared" si="6674"/>
        <v/>
      </c>
      <c r="EY427" s="71" t="str">
        <f t="shared" si="6675"/>
        <v/>
      </c>
      <c r="EZ427" s="71" t="str">
        <f t="shared" si="6676"/>
        <v/>
      </c>
      <c r="FA427" s="71" t="str">
        <f t="shared" si="6677"/>
        <v/>
      </c>
      <c r="FB427" s="71" t="str">
        <f t="shared" si="6678"/>
        <v/>
      </c>
      <c r="FC427" s="71" t="str">
        <f t="shared" si="6679"/>
        <v/>
      </c>
      <c r="FD427" s="71" t="str">
        <f t="shared" si="6680"/>
        <v/>
      </c>
      <c r="FE427" s="71" t="str">
        <f t="shared" si="6681"/>
        <v/>
      </c>
      <c r="FF427" s="71" t="str">
        <f t="shared" si="6682"/>
        <v/>
      </c>
      <c r="FG427" s="71" t="str">
        <f t="shared" si="6683"/>
        <v/>
      </c>
      <c r="FH427" s="71" t="str">
        <f t="shared" si="6684"/>
        <v/>
      </c>
      <c r="FI427" s="71" t="str">
        <f t="shared" si="6685"/>
        <v/>
      </c>
      <c r="FJ427" s="71" t="str">
        <f t="shared" si="6686"/>
        <v/>
      </c>
      <c r="FK427" s="71" t="str">
        <f t="shared" si="6687"/>
        <v/>
      </c>
      <c r="FL427" s="71" t="str">
        <f t="shared" si="6688"/>
        <v/>
      </c>
      <c r="FM427" s="71" t="str">
        <f t="shared" si="6689"/>
        <v/>
      </c>
      <c r="FN427" s="71" t="str">
        <f t="shared" si="6690"/>
        <v/>
      </c>
      <c r="FO427" s="71" t="str">
        <f t="shared" si="6691"/>
        <v/>
      </c>
      <c r="FP427" s="71" t="str">
        <f t="shared" si="6692"/>
        <v/>
      </c>
      <c r="FQ427" s="71" t="str">
        <f t="shared" si="6693"/>
        <v/>
      </c>
      <c r="FR427" s="71" t="str">
        <f t="shared" si="6694"/>
        <v/>
      </c>
      <c r="FS427" s="71" t="str">
        <f t="shared" si="6695"/>
        <v/>
      </c>
    </row>
    <row r="428" spans="1:175" ht="16.5">
      <c r="A428" s="133"/>
      <c r="B428" s="80" t="s">
        <v>1147</v>
      </c>
      <c r="C428" s="149" t="s">
        <v>1148</v>
      </c>
      <c r="T428" s="155" t="s">
        <v>1149</v>
      </c>
      <c r="U428" s="85" t="s">
        <v>1150</v>
      </c>
      <c r="CN428" s="70" t="str">
        <f t="shared" si="6012"/>
        <v>InitUnitState('IK91',,,,,,,,,,)</v>
      </c>
      <c r="CO428" s="70" t="str">
        <f t="shared" si="6013"/>
        <v>InitUnitNormal('IK91',,,,,,,,,,)</v>
      </c>
      <c r="CP428" s="70" t="str">
        <f t="shared" si="6014"/>
        <v>InitUnitMagic('IK91',,,,,,,,,,)</v>
      </c>
      <c r="CQ428" s="70" t="str">
        <f t="shared" si="6015"/>
        <v>InitUnitAdd('IK91',,,,,,,,,,)</v>
      </c>
      <c r="CR428" s="70" t="str">
        <f t="shared" ref="CR428:CR435" si="6696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InitEquipData('IK91',,"",,,,,'','','','','','',"ReplaceableTextures\\CommandButtons\\BTNUI_Fuin_02.blp")</v>
      </c>
      <c r="CU428" s="95" t="str">
        <f t="shared" si="6016"/>
        <v>|n</v>
      </c>
      <c r="CV428" s="61" t="str">
        <f t="shared" si="6619"/>
        <v>为|Cffffc926史诗品质|r的|Cffffc926宝物|r附加一条|Cffffc926金之符印|r属性。|n|n|Cff00ff7f点击可将刻印镶嵌至指定史诗品质的宝物。|n|r|Cffff0000镶嵌后不可拆卸和替换。|r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6017"/>
        <v/>
      </c>
      <c r="DC428" s="71" t="str">
        <f t="shared" si="6018"/>
        <v/>
      </c>
      <c r="DD428" s="71" t="str">
        <f t="shared" si="6019"/>
        <v/>
      </c>
      <c r="DE428" s="71" t="str">
        <f t="shared" si="6020"/>
        <v/>
      </c>
      <c r="DF428" s="71" t="str">
        <f t="shared" si="6021"/>
        <v/>
      </c>
      <c r="DG428" s="71" t="str">
        <f t="shared" si="6022"/>
        <v/>
      </c>
      <c r="DH428" s="71" t="str">
        <f t="shared" si="6023"/>
        <v/>
      </c>
      <c r="DI428" s="71" t="str">
        <f t="shared" si="6024"/>
        <v/>
      </c>
      <c r="DJ428" s="71" t="str">
        <f t="shared" si="6025"/>
        <v/>
      </c>
      <c r="DK428" s="71" t="str">
        <f t="shared" si="6026"/>
        <v/>
      </c>
      <c r="DL428" s="71" t="str">
        <f t="shared" si="6027"/>
        <v/>
      </c>
      <c r="DM428" s="71" t="str">
        <f t="shared" si="6028"/>
        <v/>
      </c>
      <c r="DN428" s="71" t="str">
        <f t="shared" si="6029"/>
        <v/>
      </c>
      <c r="DO428" s="71" t="str">
        <f t="shared" si="6030"/>
        <v/>
      </c>
      <c r="DP428" s="71" t="str">
        <f t="shared" si="6031"/>
        <v/>
      </c>
      <c r="DQ428" s="71" t="str">
        <f t="shared" si="6032"/>
        <v/>
      </c>
      <c r="DR428" s="71" t="str">
        <f t="shared" si="6033"/>
        <v/>
      </c>
      <c r="DS428" s="71" t="str">
        <f t="shared" si="6034"/>
        <v/>
      </c>
      <c r="DT428" s="71" t="str">
        <f t="shared" si="6035"/>
        <v/>
      </c>
      <c r="DU428" s="71" t="str">
        <f t="shared" si="6036"/>
        <v/>
      </c>
      <c r="DV428" s="71" t="str">
        <f t="shared" si="6037"/>
        <v/>
      </c>
      <c r="DW428" s="71" t="str">
        <f t="shared" si="6038"/>
        <v/>
      </c>
      <c r="DX428" s="71" t="str">
        <f t="shared" si="6039"/>
        <v/>
      </c>
      <c r="DY428" s="71" t="str">
        <f t="shared" si="6040"/>
        <v/>
      </c>
      <c r="DZ428" s="71" t="str">
        <f t="shared" si="6041"/>
        <v/>
      </c>
      <c r="EA428" s="71" t="str">
        <f t="shared" si="6042"/>
        <v/>
      </c>
      <c r="EB428" s="71" t="str">
        <f t="shared" si="6043"/>
        <v/>
      </c>
      <c r="EC428" s="71" t="str">
        <f t="shared" si="6044"/>
        <v/>
      </c>
      <c r="ED428" s="71" t="str">
        <f t="shared" si="6045"/>
        <v/>
      </c>
      <c r="EE428" s="71" t="str">
        <f t="shared" si="6046"/>
        <v/>
      </c>
      <c r="EF428" s="71" t="str">
        <f t="shared" si="6047"/>
        <v/>
      </c>
      <c r="EG428" s="71" t="str">
        <f t="shared" si="6048"/>
        <v/>
      </c>
      <c r="EH428" s="71" t="str">
        <f t="shared" si="6049"/>
        <v/>
      </c>
      <c r="EI428" s="71" t="str">
        <f t="shared" si="6050"/>
        <v/>
      </c>
      <c r="EJ428" s="71" t="str">
        <f t="shared" si="6051"/>
        <v/>
      </c>
      <c r="EK428" s="71" t="str">
        <f t="shared" si="6052"/>
        <v/>
      </c>
      <c r="EL428" s="71" t="str">
        <f t="shared" si="6053"/>
        <v/>
      </c>
      <c r="EM428" s="71" t="str">
        <f t="shared" si="6054"/>
        <v/>
      </c>
      <c r="EN428" s="71" t="str">
        <f t="shared" si="6055"/>
        <v/>
      </c>
      <c r="EO428" s="71" t="str">
        <f t="shared" si="6056"/>
        <v/>
      </c>
      <c r="EP428" s="71" t="str">
        <f t="shared" si="6057"/>
        <v/>
      </c>
      <c r="EQ428" s="71" t="str">
        <f t="shared" si="6058"/>
        <v/>
      </c>
      <c r="ER428" s="71" t="str">
        <f t="shared" si="6059"/>
        <v/>
      </c>
      <c r="ES428" s="71" t="str">
        <f t="shared" si="6060"/>
        <v/>
      </c>
      <c r="ET428" s="71" t="str">
        <f t="shared" si="6061"/>
        <v/>
      </c>
      <c r="EU428" s="71" t="str">
        <f t="shared" si="6062"/>
        <v/>
      </c>
      <c r="EV428" s="71" t="str">
        <f t="shared" si="6063"/>
        <v/>
      </c>
      <c r="EW428" s="71" t="str">
        <f t="shared" si="6064"/>
        <v/>
      </c>
      <c r="EX428" s="71" t="str">
        <f t="shared" si="6065"/>
        <v/>
      </c>
      <c r="EY428" s="71" t="str">
        <f t="shared" si="6066"/>
        <v/>
      </c>
      <c r="EZ428" s="71" t="str">
        <f t="shared" si="6067"/>
        <v/>
      </c>
      <c r="FA428" s="71" t="str">
        <f t="shared" si="6068"/>
        <v/>
      </c>
      <c r="FB428" s="71" t="str">
        <f t="shared" si="6069"/>
        <v/>
      </c>
      <c r="FC428" s="71" t="str">
        <f t="shared" si="6070"/>
        <v/>
      </c>
      <c r="FD428" s="71" t="str">
        <f t="shared" si="6071"/>
        <v/>
      </c>
      <c r="FE428" s="71" t="str">
        <f t="shared" si="6072"/>
        <v/>
      </c>
      <c r="FF428" s="71" t="str">
        <f t="shared" si="6073"/>
        <v/>
      </c>
      <c r="FG428" s="71" t="str">
        <f t="shared" si="6074"/>
        <v/>
      </c>
      <c r="FH428" s="71" t="str">
        <f t="shared" si="6075"/>
        <v/>
      </c>
      <c r="FI428" s="71" t="str">
        <f t="shared" si="6076"/>
        <v/>
      </c>
      <c r="FJ428" s="71" t="str">
        <f t="shared" si="6077"/>
        <v/>
      </c>
      <c r="FK428" s="71" t="str">
        <f t="shared" si="6078"/>
        <v/>
      </c>
      <c r="FL428" s="71" t="str">
        <f t="shared" si="6079"/>
        <v/>
      </c>
      <c r="FM428" s="71" t="str">
        <f t="shared" si="6080"/>
        <v/>
      </c>
      <c r="FN428" s="71" t="str">
        <f t="shared" si="6081"/>
        <v/>
      </c>
      <c r="FO428" s="71" t="str">
        <f t="shared" si="6082"/>
        <v/>
      </c>
      <c r="FP428" s="71" t="str">
        <f t="shared" si="6083"/>
        <v/>
      </c>
      <c r="FQ428" s="71" t="str">
        <f t="shared" si="6084"/>
        <v/>
      </c>
      <c r="FR428" s="71" t="str">
        <f t="shared" si="6085"/>
        <v/>
      </c>
      <c r="FS428" s="71" t="str">
        <f t="shared" si="6086"/>
        <v/>
      </c>
    </row>
    <row r="429" spans="1:175" ht="16.5">
      <c r="A429" s="133"/>
      <c r="B429" s="80" t="s">
        <v>1151</v>
      </c>
      <c r="C429" s="150" t="s">
        <v>1152</v>
      </c>
      <c r="T429" s="156" t="s">
        <v>1153</v>
      </c>
      <c r="U429" s="85" t="s">
        <v>1154</v>
      </c>
      <c r="CN429" s="70" t="str">
        <f t="shared" si="6012"/>
        <v>InitUnitState('IK92',,,,,,,,,,)</v>
      </c>
      <c r="CO429" s="70" t="str">
        <f t="shared" si="6013"/>
        <v>InitUnitNormal('IK92',,,,,,,,,,)</v>
      </c>
      <c r="CP429" s="70" t="str">
        <f t="shared" si="6014"/>
        <v>InitUnitMagic('IK92',,,,,,,,,,)</v>
      </c>
      <c r="CQ429" s="70" t="str">
        <f t="shared" si="6015"/>
        <v>InitUnitAdd('IK92',,,,,,,,,,)</v>
      </c>
      <c r="CR429" s="70" t="str">
        <f t="shared" si="6696"/>
        <v>InitEquipData('IK92',,"",,,,,'','','','','','',"ReplaceableTextures\\CommandButtons\\BTNUI_Fuin_03.blp")</v>
      </c>
      <c r="CU429" s="95" t="str">
        <f t="shared" si="6016"/>
        <v>|n</v>
      </c>
      <c r="CV429" s="61" t="str">
        <f t="shared" si="6619"/>
        <v>为|Cffffc926史诗品质|r的|Cffffc926宝物|r附加一条|Cffffc926木之符印|r属性。|n|n|Cff00ff7f点击可将刻印镶嵌至指定史诗品质的宝物。|n|r|Cffff0000镶嵌后不可拆卸和替换。|r</v>
      </c>
      <c r="CW429" s="60"/>
      <c r="CX429" s="60"/>
      <c r="CY429" s="60"/>
      <c r="CZ429" s="60"/>
      <c r="DA429" s="60"/>
      <c r="DB429" s="71" t="str">
        <f t="shared" si="6017"/>
        <v/>
      </c>
      <c r="DC429" s="71" t="str">
        <f t="shared" si="6018"/>
        <v/>
      </c>
      <c r="DD429" s="71" t="str">
        <f t="shared" si="6019"/>
        <v/>
      </c>
      <c r="DE429" s="71" t="str">
        <f t="shared" si="6020"/>
        <v/>
      </c>
      <c r="DF429" s="71" t="str">
        <f t="shared" si="6021"/>
        <v/>
      </c>
      <c r="DG429" s="71" t="str">
        <f t="shared" si="6022"/>
        <v/>
      </c>
      <c r="DH429" s="71" t="str">
        <f t="shared" si="6023"/>
        <v/>
      </c>
      <c r="DI429" s="71" t="str">
        <f t="shared" si="6024"/>
        <v/>
      </c>
      <c r="DJ429" s="71" t="str">
        <f t="shared" si="6025"/>
        <v/>
      </c>
      <c r="DK429" s="71" t="str">
        <f t="shared" si="6026"/>
        <v/>
      </c>
      <c r="DL429" s="71" t="str">
        <f t="shared" si="6027"/>
        <v/>
      </c>
      <c r="DM429" s="71" t="str">
        <f t="shared" si="6028"/>
        <v/>
      </c>
      <c r="DN429" s="71" t="str">
        <f t="shared" si="6029"/>
        <v/>
      </c>
      <c r="DO429" s="71" t="str">
        <f t="shared" si="6030"/>
        <v/>
      </c>
      <c r="DP429" s="71" t="str">
        <f t="shared" si="6031"/>
        <v/>
      </c>
      <c r="DQ429" s="71" t="str">
        <f t="shared" si="6032"/>
        <v/>
      </c>
      <c r="DR429" s="71" t="str">
        <f t="shared" si="6033"/>
        <v/>
      </c>
      <c r="DS429" s="71" t="str">
        <f t="shared" si="6034"/>
        <v/>
      </c>
      <c r="DT429" s="71" t="str">
        <f t="shared" si="6035"/>
        <v/>
      </c>
      <c r="DU429" s="71" t="str">
        <f t="shared" si="6036"/>
        <v/>
      </c>
      <c r="DV429" s="71" t="str">
        <f t="shared" si="6037"/>
        <v/>
      </c>
      <c r="DW429" s="71" t="str">
        <f t="shared" si="6038"/>
        <v/>
      </c>
      <c r="DX429" s="71" t="str">
        <f t="shared" si="6039"/>
        <v/>
      </c>
      <c r="DY429" s="71" t="str">
        <f t="shared" si="6040"/>
        <v/>
      </c>
      <c r="DZ429" s="71" t="str">
        <f t="shared" si="6041"/>
        <v/>
      </c>
      <c r="EA429" s="71" t="str">
        <f t="shared" si="6042"/>
        <v/>
      </c>
      <c r="EB429" s="71" t="str">
        <f t="shared" si="6043"/>
        <v/>
      </c>
      <c r="EC429" s="71" t="str">
        <f t="shared" si="6044"/>
        <v/>
      </c>
      <c r="ED429" s="71" t="str">
        <f t="shared" si="6045"/>
        <v/>
      </c>
      <c r="EE429" s="71" t="str">
        <f t="shared" si="6046"/>
        <v/>
      </c>
      <c r="EF429" s="71" t="str">
        <f t="shared" si="6047"/>
        <v/>
      </c>
      <c r="EG429" s="71" t="str">
        <f t="shared" si="6048"/>
        <v/>
      </c>
      <c r="EH429" s="71" t="str">
        <f t="shared" si="6049"/>
        <v/>
      </c>
      <c r="EI429" s="71" t="str">
        <f t="shared" si="6050"/>
        <v/>
      </c>
      <c r="EJ429" s="71" t="str">
        <f t="shared" si="6051"/>
        <v/>
      </c>
      <c r="EK429" s="71" t="str">
        <f t="shared" si="6052"/>
        <v/>
      </c>
      <c r="EL429" s="71" t="str">
        <f t="shared" si="6053"/>
        <v/>
      </c>
      <c r="EM429" s="71" t="str">
        <f t="shared" si="6054"/>
        <v/>
      </c>
      <c r="EN429" s="71" t="str">
        <f t="shared" si="6055"/>
        <v/>
      </c>
      <c r="EO429" s="71" t="str">
        <f t="shared" si="6056"/>
        <v/>
      </c>
      <c r="EP429" s="71" t="str">
        <f t="shared" si="6057"/>
        <v/>
      </c>
      <c r="EQ429" s="71" t="str">
        <f t="shared" si="6058"/>
        <v/>
      </c>
      <c r="ER429" s="71" t="str">
        <f t="shared" si="6059"/>
        <v/>
      </c>
      <c r="ES429" s="71" t="str">
        <f t="shared" si="6060"/>
        <v/>
      </c>
      <c r="ET429" s="71" t="str">
        <f t="shared" si="6061"/>
        <v/>
      </c>
      <c r="EU429" s="71" t="str">
        <f t="shared" si="6062"/>
        <v/>
      </c>
      <c r="EV429" s="71" t="str">
        <f t="shared" si="6063"/>
        <v/>
      </c>
      <c r="EW429" s="71" t="str">
        <f t="shared" si="6064"/>
        <v/>
      </c>
      <c r="EX429" s="71" t="str">
        <f t="shared" si="6065"/>
        <v/>
      </c>
      <c r="EY429" s="71" t="str">
        <f t="shared" si="6066"/>
        <v/>
      </c>
      <c r="EZ429" s="71" t="str">
        <f t="shared" si="6067"/>
        <v/>
      </c>
      <c r="FA429" s="71" t="str">
        <f t="shared" si="6068"/>
        <v/>
      </c>
      <c r="FB429" s="71" t="str">
        <f t="shared" si="6069"/>
        <v/>
      </c>
      <c r="FC429" s="71" t="str">
        <f t="shared" si="6070"/>
        <v/>
      </c>
      <c r="FD429" s="71" t="str">
        <f t="shared" si="6071"/>
        <v/>
      </c>
      <c r="FE429" s="71" t="str">
        <f t="shared" si="6072"/>
        <v/>
      </c>
      <c r="FF429" s="71" t="str">
        <f t="shared" si="6073"/>
        <v/>
      </c>
      <c r="FG429" s="71" t="str">
        <f t="shared" si="6074"/>
        <v/>
      </c>
      <c r="FH429" s="71" t="str">
        <f t="shared" si="6075"/>
        <v/>
      </c>
      <c r="FI429" s="71" t="str">
        <f t="shared" si="6076"/>
        <v/>
      </c>
      <c r="FJ429" s="71" t="str">
        <f t="shared" si="6077"/>
        <v/>
      </c>
      <c r="FK429" s="71" t="str">
        <f t="shared" si="6078"/>
        <v/>
      </c>
      <c r="FL429" s="71" t="str">
        <f t="shared" si="6079"/>
        <v/>
      </c>
      <c r="FM429" s="71" t="str">
        <f t="shared" si="6080"/>
        <v/>
      </c>
      <c r="FN429" s="71" t="str">
        <f t="shared" si="6081"/>
        <v/>
      </c>
      <c r="FO429" s="71" t="str">
        <f t="shared" si="6082"/>
        <v/>
      </c>
      <c r="FP429" s="71" t="str">
        <f t="shared" si="6083"/>
        <v/>
      </c>
      <c r="FQ429" s="71" t="str">
        <f t="shared" si="6084"/>
        <v/>
      </c>
      <c r="FR429" s="71" t="str">
        <f t="shared" si="6085"/>
        <v/>
      </c>
      <c r="FS429" s="71" t="str">
        <f t="shared" si="6086"/>
        <v/>
      </c>
    </row>
    <row r="430" spans="1:175" ht="16.5">
      <c r="A430" s="134"/>
      <c r="B430" s="80" t="s">
        <v>1155</v>
      </c>
      <c r="C430" s="150" t="s">
        <v>1156</v>
      </c>
      <c r="T430" s="156" t="s">
        <v>1157</v>
      </c>
      <c r="U430" s="85" t="s">
        <v>1158</v>
      </c>
      <c r="CN430" s="70" t="str">
        <f t="shared" si="6012"/>
        <v>InitUnitState('IK93',,,,,,,,,,)</v>
      </c>
      <c r="CO430" s="70" t="str">
        <f t="shared" si="6013"/>
        <v>InitUnitNormal('IK93',,,,,,,,,,)</v>
      </c>
      <c r="CP430" s="70" t="str">
        <f t="shared" si="6014"/>
        <v>InitUnitMagic('IK93',,,,,,,,,,)</v>
      </c>
      <c r="CQ430" s="70" t="str">
        <f t="shared" si="6015"/>
        <v>InitUnitAdd('IK93',,,,,,,,,,)</v>
      </c>
      <c r="CR430" s="70" t="str">
        <f t="shared" si="6696"/>
        <v>InitEquipData('IK93',,"",,,,,'','','','','','',"ReplaceableTextures\\CommandButtons\\BTNUI_Fuin_04.blp")</v>
      </c>
      <c r="CU430" s="95" t="str">
        <f t="shared" si="6016"/>
        <v>|n</v>
      </c>
      <c r="CV430" s="61" t="str">
        <f t="shared" si="6619"/>
        <v>为|Cffffc926史诗品质|r的|Cffffc926宝物|r附加一条|Cffffc926水之符印|r属性。|n|n|Cff00ff7f点击可将刻印镶嵌至指定史诗品质的宝物。|n|r|Cffff0000镶嵌后不可拆卸和替换。|r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6017"/>
        <v/>
      </c>
      <c r="DC430" s="71" t="str">
        <f t="shared" si="6018"/>
        <v/>
      </c>
      <c r="DD430" s="71" t="str">
        <f t="shared" si="6019"/>
        <v/>
      </c>
      <c r="DE430" s="71" t="str">
        <f t="shared" si="6020"/>
        <v/>
      </c>
      <c r="DF430" s="71" t="str">
        <f t="shared" si="6021"/>
        <v/>
      </c>
      <c r="DG430" s="71" t="str">
        <f t="shared" si="6022"/>
        <v/>
      </c>
      <c r="DH430" s="71" t="str">
        <f t="shared" si="6023"/>
        <v/>
      </c>
      <c r="DI430" s="71" t="str">
        <f t="shared" si="6024"/>
        <v/>
      </c>
      <c r="DJ430" s="71" t="str">
        <f t="shared" si="6025"/>
        <v/>
      </c>
      <c r="DK430" s="71" t="str">
        <f t="shared" si="6026"/>
        <v/>
      </c>
      <c r="DL430" s="71" t="str">
        <f t="shared" si="6027"/>
        <v/>
      </c>
      <c r="DM430" s="71" t="str">
        <f t="shared" si="6028"/>
        <v/>
      </c>
      <c r="DN430" s="71" t="str">
        <f t="shared" si="6029"/>
        <v/>
      </c>
      <c r="DO430" s="71" t="str">
        <f t="shared" si="6030"/>
        <v/>
      </c>
      <c r="DP430" s="71" t="str">
        <f t="shared" si="6031"/>
        <v/>
      </c>
      <c r="DQ430" s="71" t="str">
        <f t="shared" si="6032"/>
        <v/>
      </c>
      <c r="DR430" s="71" t="str">
        <f t="shared" si="6033"/>
        <v/>
      </c>
      <c r="DS430" s="71" t="str">
        <f t="shared" si="6034"/>
        <v/>
      </c>
      <c r="DT430" s="71" t="str">
        <f t="shared" si="6035"/>
        <v/>
      </c>
      <c r="DU430" s="71" t="str">
        <f t="shared" si="6036"/>
        <v/>
      </c>
      <c r="DV430" s="71" t="str">
        <f t="shared" si="6037"/>
        <v/>
      </c>
      <c r="DW430" s="71" t="str">
        <f t="shared" si="6038"/>
        <v/>
      </c>
      <c r="DX430" s="71" t="str">
        <f t="shared" si="6039"/>
        <v/>
      </c>
      <c r="DY430" s="71" t="str">
        <f t="shared" si="6040"/>
        <v/>
      </c>
      <c r="DZ430" s="71" t="str">
        <f t="shared" si="6041"/>
        <v/>
      </c>
      <c r="EA430" s="71" t="str">
        <f t="shared" si="6042"/>
        <v/>
      </c>
      <c r="EB430" s="71" t="str">
        <f t="shared" si="6043"/>
        <v/>
      </c>
      <c r="EC430" s="71" t="str">
        <f t="shared" si="6044"/>
        <v/>
      </c>
      <c r="ED430" s="71" t="str">
        <f t="shared" si="6045"/>
        <v/>
      </c>
      <c r="EE430" s="71" t="str">
        <f t="shared" si="6046"/>
        <v/>
      </c>
      <c r="EF430" s="71" t="str">
        <f t="shared" si="6047"/>
        <v/>
      </c>
      <c r="EG430" s="71" t="str">
        <f t="shared" si="6048"/>
        <v/>
      </c>
      <c r="EH430" s="71" t="str">
        <f t="shared" si="6049"/>
        <v/>
      </c>
      <c r="EI430" s="71" t="str">
        <f t="shared" si="6050"/>
        <v/>
      </c>
      <c r="EJ430" s="71" t="str">
        <f t="shared" si="6051"/>
        <v/>
      </c>
      <c r="EK430" s="71" t="str">
        <f t="shared" si="6052"/>
        <v/>
      </c>
      <c r="EL430" s="71" t="str">
        <f t="shared" si="6053"/>
        <v/>
      </c>
      <c r="EM430" s="71" t="str">
        <f t="shared" si="6054"/>
        <v/>
      </c>
      <c r="EN430" s="71" t="str">
        <f t="shared" si="6055"/>
        <v/>
      </c>
      <c r="EO430" s="71" t="str">
        <f t="shared" si="6056"/>
        <v/>
      </c>
      <c r="EP430" s="71" t="str">
        <f t="shared" si="6057"/>
        <v/>
      </c>
      <c r="EQ430" s="71" t="str">
        <f t="shared" si="6058"/>
        <v/>
      </c>
      <c r="ER430" s="71" t="str">
        <f t="shared" si="6059"/>
        <v/>
      </c>
      <c r="ES430" s="71" t="str">
        <f t="shared" si="6060"/>
        <v/>
      </c>
      <c r="ET430" s="71" t="str">
        <f t="shared" si="6061"/>
        <v/>
      </c>
      <c r="EU430" s="71" t="str">
        <f t="shared" si="6062"/>
        <v/>
      </c>
      <c r="EV430" s="71" t="str">
        <f t="shared" si="6063"/>
        <v/>
      </c>
      <c r="EW430" s="71" t="str">
        <f t="shared" si="6064"/>
        <v/>
      </c>
      <c r="EX430" s="71" t="str">
        <f t="shared" si="6065"/>
        <v/>
      </c>
      <c r="EY430" s="71" t="str">
        <f t="shared" si="6066"/>
        <v/>
      </c>
      <c r="EZ430" s="71" t="str">
        <f t="shared" si="6067"/>
        <v/>
      </c>
      <c r="FA430" s="71" t="str">
        <f t="shared" si="6068"/>
        <v/>
      </c>
      <c r="FB430" s="71" t="str">
        <f t="shared" si="6069"/>
        <v/>
      </c>
      <c r="FC430" s="71" t="str">
        <f t="shared" si="6070"/>
        <v/>
      </c>
      <c r="FD430" s="71" t="str">
        <f t="shared" si="6071"/>
        <v/>
      </c>
      <c r="FE430" s="71" t="str">
        <f t="shared" si="6072"/>
        <v/>
      </c>
      <c r="FF430" s="71" t="str">
        <f t="shared" si="6073"/>
        <v/>
      </c>
      <c r="FG430" s="71" t="str">
        <f t="shared" si="6074"/>
        <v/>
      </c>
      <c r="FH430" s="71" t="str">
        <f t="shared" si="6075"/>
        <v/>
      </c>
      <c r="FI430" s="71" t="str">
        <f t="shared" si="6076"/>
        <v/>
      </c>
      <c r="FJ430" s="71" t="str">
        <f t="shared" si="6077"/>
        <v/>
      </c>
      <c r="FK430" s="71" t="str">
        <f t="shared" si="6078"/>
        <v/>
      </c>
      <c r="FL430" s="71" t="str">
        <f t="shared" si="6079"/>
        <v/>
      </c>
      <c r="FM430" s="71" t="str">
        <f t="shared" si="6080"/>
        <v/>
      </c>
      <c r="FN430" s="71" t="str">
        <f t="shared" si="6081"/>
        <v/>
      </c>
      <c r="FO430" s="71" t="str">
        <f t="shared" si="6082"/>
        <v/>
      </c>
      <c r="FP430" s="71" t="str">
        <f t="shared" si="6083"/>
        <v/>
      </c>
      <c r="FQ430" s="71" t="str">
        <f t="shared" si="6084"/>
        <v/>
      </c>
      <c r="FR430" s="71" t="str">
        <f t="shared" si="6085"/>
        <v/>
      </c>
      <c r="FS430" s="71" t="str">
        <f t="shared" si="6086"/>
        <v/>
      </c>
    </row>
    <row r="431" spans="1:175" ht="16.5">
      <c r="A431" s="134"/>
      <c r="B431" s="80" t="s">
        <v>1159</v>
      </c>
      <c r="C431" s="150" t="s">
        <v>1160</v>
      </c>
      <c r="T431" s="156" t="s">
        <v>1161</v>
      </c>
      <c r="U431" s="85" t="s">
        <v>1162</v>
      </c>
      <c r="CN431" s="70" t="str">
        <f t="shared" si="6012"/>
        <v>InitUnitState('IK94',,,,,,,,,,)</v>
      </c>
      <c r="CO431" s="70" t="str">
        <f t="shared" si="6013"/>
        <v>InitUnitNormal('IK94',,,,,,,,,,)</v>
      </c>
      <c r="CP431" s="70" t="str">
        <f t="shared" si="6014"/>
        <v>InitUnitMagic('IK94',,,,,,,,,,)</v>
      </c>
      <c r="CQ431" s="70" t="str">
        <f t="shared" si="6015"/>
        <v>InitUnitAdd('IK94',,,,,,,,,,)</v>
      </c>
      <c r="CR431" s="70" t="str">
        <f t="shared" si="6696"/>
        <v>InitEquipData('IK94',,"",,,,,'','','','','','',"ReplaceableTextures\\CommandButtons\\BTNUI_Fuin_05.blp")</v>
      </c>
      <c r="CU431" s="95" t="str">
        <f t="shared" si="6016"/>
        <v>|n</v>
      </c>
      <c r="CV431" s="61" t="str">
        <f t="shared" si="6619"/>
        <v>为|Cffffc926史诗品质|r的|Cffffc926宝物|r附加一条|Cffffc926火之符印|r属性。|n|n|Cff00ff7f点击可将刻印镶嵌至指定史诗品质的宝物。|n|r|Cffff0000镶嵌后不可拆卸和替换。|r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6017"/>
        <v/>
      </c>
      <c r="DC431" s="71" t="str">
        <f t="shared" si="6018"/>
        <v/>
      </c>
      <c r="DD431" s="71" t="str">
        <f t="shared" si="6019"/>
        <v/>
      </c>
      <c r="DE431" s="71" t="str">
        <f t="shared" si="6020"/>
        <v/>
      </c>
      <c r="DF431" s="71" t="str">
        <f t="shared" si="6021"/>
        <v/>
      </c>
      <c r="DG431" s="71" t="str">
        <f t="shared" si="6022"/>
        <v/>
      </c>
      <c r="DH431" s="71" t="str">
        <f t="shared" si="6023"/>
        <v/>
      </c>
      <c r="DI431" s="71" t="str">
        <f t="shared" si="6024"/>
        <v/>
      </c>
      <c r="DJ431" s="71" t="str">
        <f t="shared" si="6025"/>
        <v/>
      </c>
      <c r="DK431" s="71" t="str">
        <f t="shared" si="6026"/>
        <v/>
      </c>
      <c r="DL431" s="71" t="str">
        <f t="shared" si="6027"/>
        <v/>
      </c>
      <c r="DM431" s="71" t="str">
        <f t="shared" si="6028"/>
        <v/>
      </c>
      <c r="DN431" s="71" t="str">
        <f t="shared" si="6029"/>
        <v/>
      </c>
      <c r="DO431" s="71" t="str">
        <f t="shared" si="6030"/>
        <v/>
      </c>
      <c r="DP431" s="71" t="str">
        <f t="shared" si="6031"/>
        <v/>
      </c>
      <c r="DQ431" s="71" t="str">
        <f t="shared" si="6032"/>
        <v/>
      </c>
      <c r="DR431" s="71" t="str">
        <f t="shared" si="6033"/>
        <v/>
      </c>
      <c r="DS431" s="71" t="str">
        <f t="shared" si="6034"/>
        <v/>
      </c>
      <c r="DT431" s="71" t="str">
        <f t="shared" si="6035"/>
        <v/>
      </c>
      <c r="DU431" s="71" t="str">
        <f t="shared" si="6036"/>
        <v/>
      </c>
      <c r="DV431" s="71" t="str">
        <f t="shared" si="6037"/>
        <v/>
      </c>
      <c r="DW431" s="71" t="str">
        <f t="shared" si="6038"/>
        <v/>
      </c>
      <c r="DX431" s="71" t="str">
        <f t="shared" si="6039"/>
        <v/>
      </c>
      <c r="DY431" s="71" t="str">
        <f t="shared" si="6040"/>
        <v/>
      </c>
      <c r="DZ431" s="71" t="str">
        <f t="shared" si="6041"/>
        <v/>
      </c>
      <c r="EA431" s="71" t="str">
        <f t="shared" si="6042"/>
        <v/>
      </c>
      <c r="EB431" s="71" t="str">
        <f t="shared" si="6043"/>
        <v/>
      </c>
      <c r="EC431" s="71" t="str">
        <f t="shared" si="6044"/>
        <v/>
      </c>
      <c r="ED431" s="71" t="str">
        <f t="shared" si="6045"/>
        <v/>
      </c>
      <c r="EE431" s="71" t="str">
        <f t="shared" si="6046"/>
        <v/>
      </c>
      <c r="EF431" s="71" t="str">
        <f t="shared" si="6047"/>
        <v/>
      </c>
      <c r="EG431" s="71" t="str">
        <f t="shared" si="6048"/>
        <v/>
      </c>
      <c r="EH431" s="71" t="str">
        <f t="shared" si="6049"/>
        <v/>
      </c>
      <c r="EI431" s="71" t="str">
        <f t="shared" si="6050"/>
        <v/>
      </c>
      <c r="EJ431" s="71" t="str">
        <f t="shared" si="6051"/>
        <v/>
      </c>
      <c r="EK431" s="71" t="str">
        <f t="shared" si="6052"/>
        <v/>
      </c>
      <c r="EL431" s="71" t="str">
        <f t="shared" si="6053"/>
        <v/>
      </c>
      <c r="EM431" s="71" t="str">
        <f t="shared" si="6054"/>
        <v/>
      </c>
      <c r="EN431" s="71" t="str">
        <f t="shared" si="6055"/>
        <v/>
      </c>
      <c r="EO431" s="71" t="str">
        <f t="shared" si="6056"/>
        <v/>
      </c>
      <c r="EP431" s="71" t="str">
        <f t="shared" si="6057"/>
        <v/>
      </c>
      <c r="EQ431" s="71" t="str">
        <f t="shared" si="6058"/>
        <v/>
      </c>
      <c r="ER431" s="71" t="str">
        <f t="shared" si="6059"/>
        <v/>
      </c>
      <c r="ES431" s="71" t="str">
        <f t="shared" si="6060"/>
        <v/>
      </c>
      <c r="ET431" s="71" t="str">
        <f t="shared" si="6061"/>
        <v/>
      </c>
      <c r="EU431" s="71" t="str">
        <f t="shared" si="6062"/>
        <v/>
      </c>
      <c r="EV431" s="71" t="str">
        <f t="shared" si="6063"/>
        <v/>
      </c>
      <c r="EW431" s="71" t="str">
        <f t="shared" si="6064"/>
        <v/>
      </c>
      <c r="EX431" s="71" t="str">
        <f t="shared" si="6065"/>
        <v/>
      </c>
      <c r="EY431" s="71" t="str">
        <f t="shared" si="6066"/>
        <v/>
      </c>
      <c r="EZ431" s="71" t="str">
        <f t="shared" si="6067"/>
        <v/>
      </c>
      <c r="FA431" s="71" t="str">
        <f t="shared" si="6068"/>
        <v/>
      </c>
      <c r="FB431" s="71" t="str">
        <f t="shared" si="6069"/>
        <v/>
      </c>
      <c r="FC431" s="71" t="str">
        <f t="shared" si="6070"/>
        <v/>
      </c>
      <c r="FD431" s="71" t="str">
        <f t="shared" si="6071"/>
        <v/>
      </c>
      <c r="FE431" s="71" t="str">
        <f t="shared" si="6072"/>
        <v/>
      </c>
      <c r="FF431" s="71" t="str">
        <f t="shared" si="6073"/>
        <v/>
      </c>
      <c r="FG431" s="71" t="str">
        <f t="shared" si="6074"/>
        <v/>
      </c>
      <c r="FH431" s="71" t="str">
        <f t="shared" si="6075"/>
        <v/>
      </c>
      <c r="FI431" s="71" t="str">
        <f t="shared" si="6076"/>
        <v/>
      </c>
      <c r="FJ431" s="71" t="str">
        <f t="shared" si="6077"/>
        <v/>
      </c>
      <c r="FK431" s="71" t="str">
        <f t="shared" si="6078"/>
        <v/>
      </c>
      <c r="FL431" s="71" t="str">
        <f t="shared" si="6079"/>
        <v/>
      </c>
      <c r="FM431" s="71" t="str">
        <f t="shared" si="6080"/>
        <v/>
      </c>
      <c r="FN431" s="71" t="str">
        <f t="shared" si="6081"/>
        <v/>
      </c>
      <c r="FO431" s="71" t="str">
        <f t="shared" si="6082"/>
        <v/>
      </c>
      <c r="FP431" s="71" t="str">
        <f t="shared" si="6083"/>
        <v/>
      </c>
      <c r="FQ431" s="71" t="str">
        <f t="shared" si="6084"/>
        <v/>
      </c>
      <c r="FR431" s="71" t="str">
        <f t="shared" si="6085"/>
        <v/>
      </c>
      <c r="FS431" s="71" t="str">
        <f t="shared" si="6086"/>
        <v/>
      </c>
    </row>
    <row r="432" spans="1:175" ht="16.5">
      <c r="A432" s="134"/>
      <c r="B432" s="80" t="s">
        <v>1163</v>
      </c>
      <c r="C432" s="150" t="s">
        <v>1164</v>
      </c>
      <c r="T432" s="156" t="s">
        <v>1165</v>
      </c>
      <c r="U432" s="85" t="s">
        <v>1166</v>
      </c>
      <c r="CN432" s="70" t="str">
        <f t="shared" si="6012"/>
        <v>InitUnitState('IK95',,,,,,,,,,)</v>
      </c>
      <c r="CO432" s="70" t="str">
        <f t="shared" si="6013"/>
        <v>InitUnitNormal('IK95',,,,,,,,,,)</v>
      </c>
      <c r="CP432" s="70" t="str">
        <f t="shared" si="6014"/>
        <v>InitUnitMagic('IK95',,,,,,,,,,)</v>
      </c>
      <c r="CQ432" s="70" t="str">
        <f t="shared" si="6015"/>
        <v>InitUnitAdd('IK95',,,,,,,,,,)</v>
      </c>
      <c r="CR432" s="70" t="str">
        <f t="shared" si="6696"/>
        <v>InitEquipData('IK95',,"",,,,,'','','','','','',"ReplaceableTextures\\CommandButtons\\BTNUI_Fuin_06.blp")</v>
      </c>
      <c r="CU432" s="95" t="str">
        <f t="shared" si="6016"/>
        <v>|n</v>
      </c>
      <c r="CV432" s="61" t="str">
        <f t="shared" si="6619"/>
        <v>为|Cffffc926史诗品质|r的|Cffffc926宝物|r附加一条|Cffffc926土之符印|r属性。|n|n|Cff00ff7f点击可将刻印镶嵌至指定史诗品质的宝物。|n|r|Cffff0000镶嵌后不可拆卸和替换。|r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6017"/>
        <v/>
      </c>
      <c r="DC432" s="71" t="str">
        <f t="shared" si="6018"/>
        <v/>
      </c>
      <c r="DD432" s="71" t="str">
        <f t="shared" si="6019"/>
        <v/>
      </c>
      <c r="DE432" s="71" t="str">
        <f t="shared" si="6020"/>
        <v/>
      </c>
      <c r="DF432" s="71" t="str">
        <f t="shared" si="6021"/>
        <v/>
      </c>
      <c r="DG432" s="71" t="str">
        <f t="shared" si="6022"/>
        <v/>
      </c>
      <c r="DH432" s="71" t="str">
        <f t="shared" si="6023"/>
        <v/>
      </c>
      <c r="DI432" s="71" t="str">
        <f t="shared" si="6024"/>
        <v/>
      </c>
      <c r="DJ432" s="71" t="str">
        <f t="shared" si="6025"/>
        <v/>
      </c>
      <c r="DK432" s="71" t="str">
        <f t="shared" si="6026"/>
        <v/>
      </c>
      <c r="DL432" s="71" t="str">
        <f t="shared" si="6027"/>
        <v/>
      </c>
      <c r="DM432" s="71" t="str">
        <f t="shared" si="6028"/>
        <v/>
      </c>
      <c r="DN432" s="71" t="str">
        <f t="shared" si="6029"/>
        <v/>
      </c>
      <c r="DO432" s="71" t="str">
        <f t="shared" si="6030"/>
        <v/>
      </c>
      <c r="DP432" s="71" t="str">
        <f t="shared" si="6031"/>
        <v/>
      </c>
      <c r="DQ432" s="71" t="str">
        <f t="shared" si="6032"/>
        <v/>
      </c>
      <c r="DR432" s="71" t="str">
        <f t="shared" si="6033"/>
        <v/>
      </c>
      <c r="DS432" s="71" t="str">
        <f t="shared" si="6034"/>
        <v/>
      </c>
      <c r="DT432" s="71" t="str">
        <f t="shared" si="6035"/>
        <v/>
      </c>
      <c r="DU432" s="71" t="str">
        <f t="shared" si="6036"/>
        <v/>
      </c>
      <c r="DV432" s="71" t="str">
        <f t="shared" si="6037"/>
        <v/>
      </c>
      <c r="DW432" s="71" t="str">
        <f t="shared" si="6038"/>
        <v/>
      </c>
      <c r="DX432" s="71" t="str">
        <f t="shared" si="6039"/>
        <v/>
      </c>
      <c r="DY432" s="71" t="str">
        <f t="shared" si="6040"/>
        <v/>
      </c>
      <c r="DZ432" s="71" t="str">
        <f t="shared" si="6041"/>
        <v/>
      </c>
      <c r="EA432" s="71" t="str">
        <f t="shared" si="6042"/>
        <v/>
      </c>
      <c r="EB432" s="71" t="str">
        <f t="shared" si="6043"/>
        <v/>
      </c>
      <c r="EC432" s="71" t="str">
        <f t="shared" si="6044"/>
        <v/>
      </c>
      <c r="ED432" s="71" t="str">
        <f t="shared" si="6045"/>
        <v/>
      </c>
      <c r="EE432" s="71" t="str">
        <f t="shared" si="6046"/>
        <v/>
      </c>
      <c r="EF432" s="71" t="str">
        <f t="shared" si="6047"/>
        <v/>
      </c>
      <c r="EG432" s="71" t="str">
        <f t="shared" si="6048"/>
        <v/>
      </c>
      <c r="EH432" s="71" t="str">
        <f t="shared" si="6049"/>
        <v/>
      </c>
      <c r="EI432" s="71" t="str">
        <f t="shared" si="6050"/>
        <v/>
      </c>
      <c r="EJ432" s="71" t="str">
        <f t="shared" si="6051"/>
        <v/>
      </c>
      <c r="EK432" s="71" t="str">
        <f t="shared" si="6052"/>
        <v/>
      </c>
      <c r="EL432" s="71" t="str">
        <f t="shared" si="6053"/>
        <v/>
      </c>
      <c r="EM432" s="71" t="str">
        <f t="shared" si="6054"/>
        <v/>
      </c>
      <c r="EN432" s="71" t="str">
        <f t="shared" si="6055"/>
        <v/>
      </c>
      <c r="EO432" s="71" t="str">
        <f t="shared" si="6056"/>
        <v/>
      </c>
      <c r="EP432" s="71" t="str">
        <f t="shared" si="6057"/>
        <v/>
      </c>
      <c r="EQ432" s="71" t="str">
        <f t="shared" si="6058"/>
        <v/>
      </c>
      <c r="ER432" s="71" t="str">
        <f t="shared" si="6059"/>
        <v/>
      </c>
      <c r="ES432" s="71" t="str">
        <f t="shared" si="6060"/>
        <v/>
      </c>
      <c r="ET432" s="71" t="str">
        <f t="shared" si="6061"/>
        <v/>
      </c>
      <c r="EU432" s="71" t="str">
        <f t="shared" si="6062"/>
        <v/>
      </c>
      <c r="EV432" s="71" t="str">
        <f t="shared" si="6063"/>
        <v/>
      </c>
      <c r="EW432" s="71" t="str">
        <f t="shared" si="6064"/>
        <v/>
      </c>
      <c r="EX432" s="71" t="str">
        <f t="shared" si="6065"/>
        <v/>
      </c>
      <c r="EY432" s="71" t="str">
        <f t="shared" si="6066"/>
        <v/>
      </c>
      <c r="EZ432" s="71" t="str">
        <f t="shared" si="6067"/>
        <v/>
      </c>
      <c r="FA432" s="71" t="str">
        <f t="shared" si="6068"/>
        <v/>
      </c>
      <c r="FB432" s="71" t="str">
        <f t="shared" si="6069"/>
        <v/>
      </c>
      <c r="FC432" s="71" t="str">
        <f t="shared" si="6070"/>
        <v/>
      </c>
      <c r="FD432" s="71" t="str">
        <f t="shared" si="6071"/>
        <v/>
      </c>
      <c r="FE432" s="71" t="str">
        <f t="shared" si="6072"/>
        <v/>
      </c>
      <c r="FF432" s="71" t="str">
        <f t="shared" si="6073"/>
        <v/>
      </c>
      <c r="FG432" s="71" t="str">
        <f t="shared" si="6074"/>
        <v/>
      </c>
      <c r="FH432" s="71" t="str">
        <f t="shared" si="6075"/>
        <v/>
      </c>
      <c r="FI432" s="71" t="str">
        <f t="shared" si="6076"/>
        <v/>
      </c>
      <c r="FJ432" s="71" t="str">
        <f t="shared" si="6077"/>
        <v/>
      </c>
      <c r="FK432" s="71" t="str">
        <f t="shared" si="6078"/>
        <v/>
      </c>
      <c r="FL432" s="71" t="str">
        <f t="shared" si="6079"/>
        <v/>
      </c>
      <c r="FM432" s="71" t="str">
        <f t="shared" si="6080"/>
        <v/>
      </c>
      <c r="FN432" s="71" t="str">
        <f t="shared" si="6081"/>
        <v/>
      </c>
      <c r="FO432" s="71" t="str">
        <f t="shared" si="6082"/>
        <v/>
      </c>
      <c r="FP432" s="71" t="str">
        <f t="shared" si="6083"/>
        <v/>
      </c>
      <c r="FQ432" s="71" t="str">
        <f t="shared" si="6084"/>
        <v/>
      </c>
      <c r="FR432" s="71" t="str">
        <f t="shared" si="6085"/>
        <v/>
      </c>
      <c r="FS432" s="71" t="str">
        <f t="shared" si="6086"/>
        <v/>
      </c>
    </row>
    <row r="433" spans="1:175" ht="16.5">
      <c r="A433" s="134"/>
      <c r="B433" s="80" t="s">
        <v>1167</v>
      </c>
      <c r="C433" s="150" t="s">
        <v>1168</v>
      </c>
      <c r="T433" s="156" t="s">
        <v>1169</v>
      </c>
      <c r="U433" s="85" t="s">
        <v>1170</v>
      </c>
      <c r="CN433" s="70" t="str">
        <f t="shared" si="6012"/>
        <v>InitUnitState('IK96',,,,,,,,,,)</v>
      </c>
      <c r="CO433" s="70" t="str">
        <f t="shared" si="6013"/>
        <v>InitUnitNormal('IK96',,,,,,,,,,)</v>
      </c>
      <c r="CP433" s="70" t="str">
        <f t="shared" si="6014"/>
        <v>InitUnitMagic('IK96',,,,,,,,,,)</v>
      </c>
      <c r="CQ433" s="70" t="str">
        <f t="shared" si="6015"/>
        <v>InitUnitAdd('IK96',,,,,,,,,,)</v>
      </c>
      <c r="CR433" s="70" t="str">
        <f t="shared" si="6696"/>
        <v>InitEquipData('IK96',,"",,,,,'','','','','','',"ReplaceableTextures\\CommandButtons\\BTNUI_Fuin_07.blp")</v>
      </c>
      <c r="CU433" s="95" t="str">
        <f t="shared" si="6016"/>
        <v>|n</v>
      </c>
      <c r="CV433" s="61" t="str">
        <f t="shared" si="6619"/>
        <v>为|Cffffc926史诗品质|r的|Cffffc926宝物|r附加一条|Cffffc926光之符印|r属性。|n|n|Cff00ff7f点击可将刻印镶嵌至指定史诗品质的宝物。|n|r|Cffff0000镶嵌后不可拆卸和替换。|r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6017"/>
        <v/>
      </c>
      <c r="DC433" s="71" t="str">
        <f t="shared" si="6018"/>
        <v/>
      </c>
      <c r="DD433" s="71" t="str">
        <f t="shared" si="6019"/>
        <v/>
      </c>
      <c r="DE433" s="71" t="str">
        <f t="shared" si="6020"/>
        <v/>
      </c>
      <c r="DF433" s="71" t="str">
        <f t="shared" si="6021"/>
        <v/>
      </c>
      <c r="DG433" s="71" t="str">
        <f t="shared" si="6022"/>
        <v/>
      </c>
      <c r="DH433" s="71" t="str">
        <f t="shared" si="6023"/>
        <v/>
      </c>
      <c r="DI433" s="71" t="str">
        <f t="shared" si="6024"/>
        <v/>
      </c>
      <c r="DJ433" s="71" t="str">
        <f t="shared" si="6025"/>
        <v/>
      </c>
      <c r="DK433" s="71" t="str">
        <f t="shared" si="6026"/>
        <v/>
      </c>
      <c r="DL433" s="71" t="str">
        <f t="shared" si="6027"/>
        <v/>
      </c>
      <c r="DM433" s="71" t="str">
        <f t="shared" si="6028"/>
        <v/>
      </c>
      <c r="DN433" s="71" t="str">
        <f t="shared" si="6029"/>
        <v/>
      </c>
      <c r="DO433" s="71" t="str">
        <f t="shared" si="6030"/>
        <v/>
      </c>
      <c r="DP433" s="71" t="str">
        <f t="shared" si="6031"/>
        <v/>
      </c>
      <c r="DQ433" s="71" t="str">
        <f t="shared" si="6032"/>
        <v/>
      </c>
      <c r="DR433" s="71" t="str">
        <f t="shared" si="6033"/>
        <v/>
      </c>
      <c r="DS433" s="71" t="str">
        <f t="shared" si="6034"/>
        <v/>
      </c>
      <c r="DT433" s="71" t="str">
        <f t="shared" si="6035"/>
        <v/>
      </c>
      <c r="DU433" s="71" t="str">
        <f t="shared" si="6036"/>
        <v/>
      </c>
      <c r="DV433" s="71" t="str">
        <f t="shared" si="6037"/>
        <v/>
      </c>
      <c r="DW433" s="71" t="str">
        <f t="shared" si="6038"/>
        <v/>
      </c>
      <c r="DX433" s="71" t="str">
        <f t="shared" si="6039"/>
        <v/>
      </c>
      <c r="DY433" s="71" t="str">
        <f t="shared" si="6040"/>
        <v/>
      </c>
      <c r="DZ433" s="71" t="str">
        <f t="shared" si="6041"/>
        <v/>
      </c>
      <c r="EA433" s="71" t="str">
        <f t="shared" si="6042"/>
        <v/>
      </c>
      <c r="EB433" s="71" t="str">
        <f t="shared" si="6043"/>
        <v/>
      </c>
      <c r="EC433" s="71" t="str">
        <f t="shared" si="6044"/>
        <v/>
      </c>
      <c r="ED433" s="71" t="str">
        <f t="shared" si="6045"/>
        <v/>
      </c>
      <c r="EE433" s="71" t="str">
        <f t="shared" si="6046"/>
        <v/>
      </c>
      <c r="EF433" s="71" t="str">
        <f t="shared" si="6047"/>
        <v/>
      </c>
      <c r="EG433" s="71" t="str">
        <f t="shared" si="6048"/>
        <v/>
      </c>
      <c r="EH433" s="71" t="str">
        <f t="shared" si="6049"/>
        <v/>
      </c>
      <c r="EI433" s="71" t="str">
        <f t="shared" si="6050"/>
        <v/>
      </c>
      <c r="EJ433" s="71" t="str">
        <f t="shared" si="6051"/>
        <v/>
      </c>
      <c r="EK433" s="71" t="str">
        <f t="shared" si="6052"/>
        <v/>
      </c>
      <c r="EL433" s="71" t="str">
        <f t="shared" si="6053"/>
        <v/>
      </c>
      <c r="EM433" s="71" t="str">
        <f t="shared" si="6054"/>
        <v/>
      </c>
      <c r="EN433" s="71" t="str">
        <f t="shared" si="6055"/>
        <v/>
      </c>
      <c r="EO433" s="71" t="str">
        <f t="shared" si="6056"/>
        <v/>
      </c>
      <c r="EP433" s="71" t="str">
        <f t="shared" si="6057"/>
        <v/>
      </c>
      <c r="EQ433" s="71" t="str">
        <f t="shared" si="6058"/>
        <v/>
      </c>
      <c r="ER433" s="71" t="str">
        <f t="shared" si="6059"/>
        <v/>
      </c>
      <c r="ES433" s="71" t="str">
        <f t="shared" si="6060"/>
        <v/>
      </c>
      <c r="ET433" s="71" t="str">
        <f t="shared" si="6061"/>
        <v/>
      </c>
      <c r="EU433" s="71" t="str">
        <f t="shared" si="6062"/>
        <v/>
      </c>
      <c r="EV433" s="71" t="str">
        <f t="shared" si="6063"/>
        <v/>
      </c>
      <c r="EW433" s="71" t="str">
        <f t="shared" si="6064"/>
        <v/>
      </c>
      <c r="EX433" s="71" t="str">
        <f t="shared" si="6065"/>
        <v/>
      </c>
      <c r="EY433" s="71" t="str">
        <f t="shared" si="6066"/>
        <v/>
      </c>
      <c r="EZ433" s="71" t="str">
        <f t="shared" si="6067"/>
        <v/>
      </c>
      <c r="FA433" s="71" t="str">
        <f t="shared" si="6068"/>
        <v/>
      </c>
      <c r="FB433" s="71" t="str">
        <f t="shared" si="6069"/>
        <v/>
      </c>
      <c r="FC433" s="71" t="str">
        <f t="shared" si="6070"/>
        <v/>
      </c>
      <c r="FD433" s="71" t="str">
        <f t="shared" si="6071"/>
        <v/>
      </c>
      <c r="FE433" s="71" t="str">
        <f t="shared" si="6072"/>
        <v/>
      </c>
      <c r="FF433" s="71" t="str">
        <f t="shared" si="6073"/>
        <v/>
      </c>
      <c r="FG433" s="71" t="str">
        <f t="shared" si="6074"/>
        <v/>
      </c>
      <c r="FH433" s="71" t="str">
        <f t="shared" si="6075"/>
        <v/>
      </c>
      <c r="FI433" s="71" t="str">
        <f t="shared" si="6076"/>
        <v/>
      </c>
      <c r="FJ433" s="71" t="str">
        <f t="shared" si="6077"/>
        <v/>
      </c>
      <c r="FK433" s="71" t="str">
        <f t="shared" si="6078"/>
        <v/>
      </c>
      <c r="FL433" s="71" t="str">
        <f t="shared" si="6079"/>
        <v/>
      </c>
      <c r="FM433" s="71" t="str">
        <f t="shared" si="6080"/>
        <v/>
      </c>
      <c r="FN433" s="71" t="str">
        <f t="shared" si="6081"/>
        <v/>
      </c>
      <c r="FO433" s="71" t="str">
        <f t="shared" si="6082"/>
        <v/>
      </c>
      <c r="FP433" s="71" t="str">
        <f t="shared" si="6083"/>
        <v/>
      </c>
      <c r="FQ433" s="71" t="str">
        <f t="shared" si="6084"/>
        <v/>
      </c>
      <c r="FR433" s="71" t="str">
        <f t="shared" si="6085"/>
        <v/>
      </c>
      <c r="FS433" s="71" t="str">
        <f t="shared" si="6086"/>
        <v/>
      </c>
    </row>
    <row r="434" spans="1:175" ht="16.5">
      <c r="A434" s="134"/>
      <c r="B434" s="80" t="s">
        <v>1171</v>
      </c>
      <c r="C434" s="150" t="s">
        <v>1172</v>
      </c>
      <c r="T434" s="156" t="s">
        <v>1173</v>
      </c>
      <c r="U434" s="85" t="s">
        <v>1174</v>
      </c>
      <c r="CN434" s="70" t="str">
        <f t="shared" si="6012"/>
        <v>InitUnitState('IK97',,,,,,,,,,)</v>
      </c>
      <c r="CO434" s="70" t="str">
        <f t="shared" si="6013"/>
        <v>InitUnitNormal('IK97',,,,,,,,,,)</v>
      </c>
      <c r="CP434" s="70" t="str">
        <f t="shared" si="6014"/>
        <v>InitUnitMagic('IK97',,,,,,,,,,)</v>
      </c>
      <c r="CQ434" s="70" t="str">
        <f t="shared" si="6015"/>
        <v>InitUnitAdd('IK97',,,,,,,,,,)</v>
      </c>
      <c r="CR434" s="70" t="str">
        <f t="shared" si="6696"/>
        <v>InitEquipData('IK97',,"",,,,,'','','','','','',"ReplaceableTextures\\CommandButtons\\BTNUI_Fuin_08.blp")</v>
      </c>
      <c r="CU434" s="95" t="str">
        <f t="shared" si="6016"/>
        <v>|n</v>
      </c>
      <c r="CV434" s="61" t="str">
        <f t="shared" si="6619"/>
        <v>为|Cffffc926史诗品质|r的|Cffffc926宝物|r附加一条|Cffffc926雷之符印|r属性。|n|n|Cff00ff7f点击可将刻印镶嵌至指定史诗品质的宝物。|n|r|Cffff0000镶嵌后不可拆卸和替换。|r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017"/>
        <v/>
      </c>
      <c r="DC434" s="71" t="str">
        <f t="shared" si="6018"/>
        <v/>
      </c>
      <c r="DD434" s="71" t="str">
        <f t="shared" si="6019"/>
        <v/>
      </c>
      <c r="DE434" s="71" t="str">
        <f t="shared" si="6020"/>
        <v/>
      </c>
      <c r="DF434" s="71" t="str">
        <f t="shared" si="6021"/>
        <v/>
      </c>
      <c r="DG434" s="71" t="str">
        <f t="shared" si="6022"/>
        <v/>
      </c>
      <c r="DH434" s="71" t="str">
        <f t="shared" si="6023"/>
        <v/>
      </c>
      <c r="DI434" s="71" t="str">
        <f t="shared" si="6024"/>
        <v/>
      </c>
      <c r="DJ434" s="71" t="str">
        <f t="shared" si="6025"/>
        <v/>
      </c>
      <c r="DK434" s="71" t="str">
        <f t="shared" si="6026"/>
        <v/>
      </c>
      <c r="DL434" s="71" t="str">
        <f t="shared" si="6027"/>
        <v/>
      </c>
      <c r="DM434" s="71" t="str">
        <f t="shared" si="6028"/>
        <v/>
      </c>
      <c r="DN434" s="71" t="str">
        <f t="shared" si="6029"/>
        <v/>
      </c>
      <c r="DO434" s="71" t="str">
        <f t="shared" si="6030"/>
        <v/>
      </c>
      <c r="DP434" s="71" t="str">
        <f t="shared" si="6031"/>
        <v/>
      </c>
      <c r="DQ434" s="71" t="str">
        <f t="shared" si="6032"/>
        <v/>
      </c>
      <c r="DR434" s="71" t="str">
        <f t="shared" si="6033"/>
        <v/>
      </c>
      <c r="DS434" s="71" t="str">
        <f t="shared" si="6034"/>
        <v/>
      </c>
      <c r="DT434" s="71" t="str">
        <f t="shared" si="6035"/>
        <v/>
      </c>
      <c r="DU434" s="71" t="str">
        <f t="shared" si="6036"/>
        <v/>
      </c>
      <c r="DV434" s="71" t="str">
        <f t="shared" si="6037"/>
        <v/>
      </c>
      <c r="DW434" s="71" t="str">
        <f t="shared" si="6038"/>
        <v/>
      </c>
      <c r="DX434" s="71" t="str">
        <f t="shared" si="6039"/>
        <v/>
      </c>
      <c r="DY434" s="71" t="str">
        <f t="shared" si="6040"/>
        <v/>
      </c>
      <c r="DZ434" s="71" t="str">
        <f t="shared" si="6041"/>
        <v/>
      </c>
      <c r="EA434" s="71" t="str">
        <f t="shared" si="6042"/>
        <v/>
      </c>
      <c r="EB434" s="71" t="str">
        <f t="shared" si="6043"/>
        <v/>
      </c>
      <c r="EC434" s="71" t="str">
        <f t="shared" si="6044"/>
        <v/>
      </c>
      <c r="ED434" s="71" t="str">
        <f t="shared" si="6045"/>
        <v/>
      </c>
      <c r="EE434" s="71" t="str">
        <f t="shared" si="6046"/>
        <v/>
      </c>
      <c r="EF434" s="71" t="str">
        <f t="shared" si="6047"/>
        <v/>
      </c>
      <c r="EG434" s="71" t="str">
        <f t="shared" si="6048"/>
        <v/>
      </c>
      <c r="EH434" s="71" t="str">
        <f t="shared" si="6049"/>
        <v/>
      </c>
      <c r="EI434" s="71" t="str">
        <f t="shared" si="6050"/>
        <v/>
      </c>
      <c r="EJ434" s="71" t="str">
        <f t="shared" si="6051"/>
        <v/>
      </c>
      <c r="EK434" s="71" t="str">
        <f t="shared" si="6052"/>
        <v/>
      </c>
      <c r="EL434" s="71" t="str">
        <f t="shared" si="6053"/>
        <v/>
      </c>
      <c r="EM434" s="71" t="str">
        <f t="shared" si="6054"/>
        <v/>
      </c>
      <c r="EN434" s="71" t="str">
        <f t="shared" si="6055"/>
        <v/>
      </c>
      <c r="EO434" s="71" t="str">
        <f t="shared" si="6056"/>
        <v/>
      </c>
      <c r="EP434" s="71" t="str">
        <f t="shared" si="6057"/>
        <v/>
      </c>
      <c r="EQ434" s="71" t="str">
        <f t="shared" si="6058"/>
        <v/>
      </c>
      <c r="ER434" s="71" t="str">
        <f t="shared" si="6059"/>
        <v/>
      </c>
      <c r="ES434" s="71" t="str">
        <f t="shared" si="6060"/>
        <v/>
      </c>
      <c r="ET434" s="71" t="str">
        <f t="shared" si="6061"/>
        <v/>
      </c>
      <c r="EU434" s="71" t="str">
        <f t="shared" si="6062"/>
        <v/>
      </c>
      <c r="EV434" s="71" t="str">
        <f t="shared" si="6063"/>
        <v/>
      </c>
      <c r="EW434" s="71" t="str">
        <f t="shared" si="6064"/>
        <v/>
      </c>
      <c r="EX434" s="71" t="str">
        <f t="shared" si="6065"/>
        <v/>
      </c>
      <c r="EY434" s="71" t="str">
        <f t="shared" si="6066"/>
        <v/>
      </c>
      <c r="EZ434" s="71" t="str">
        <f t="shared" si="6067"/>
        <v/>
      </c>
      <c r="FA434" s="71" t="str">
        <f t="shared" si="6068"/>
        <v/>
      </c>
      <c r="FB434" s="71" t="str">
        <f t="shared" si="6069"/>
        <v/>
      </c>
      <c r="FC434" s="71" t="str">
        <f t="shared" si="6070"/>
        <v/>
      </c>
      <c r="FD434" s="71" t="str">
        <f t="shared" si="6071"/>
        <v/>
      </c>
      <c r="FE434" s="71" t="str">
        <f t="shared" si="6072"/>
        <v/>
      </c>
      <c r="FF434" s="71" t="str">
        <f t="shared" si="6073"/>
        <v/>
      </c>
      <c r="FG434" s="71" t="str">
        <f t="shared" si="6074"/>
        <v/>
      </c>
      <c r="FH434" s="71" t="str">
        <f t="shared" si="6075"/>
        <v/>
      </c>
      <c r="FI434" s="71" t="str">
        <f t="shared" si="6076"/>
        <v/>
      </c>
      <c r="FJ434" s="71" t="str">
        <f t="shared" si="6077"/>
        <v/>
      </c>
      <c r="FK434" s="71" t="str">
        <f t="shared" si="6078"/>
        <v/>
      </c>
      <c r="FL434" s="71" t="str">
        <f t="shared" si="6079"/>
        <v/>
      </c>
      <c r="FM434" s="71" t="str">
        <f t="shared" si="6080"/>
        <v/>
      </c>
      <c r="FN434" s="71" t="str">
        <f t="shared" si="6081"/>
        <v/>
      </c>
      <c r="FO434" s="71" t="str">
        <f t="shared" si="6082"/>
        <v/>
      </c>
      <c r="FP434" s="71" t="str">
        <f t="shared" si="6083"/>
        <v/>
      </c>
      <c r="FQ434" s="71" t="str">
        <f t="shared" si="6084"/>
        <v/>
      </c>
      <c r="FR434" s="71" t="str">
        <f t="shared" si="6085"/>
        <v/>
      </c>
      <c r="FS434" s="71" t="str">
        <f t="shared" si="6086"/>
        <v/>
      </c>
    </row>
    <row r="435" spans="1:175" ht="16.5">
      <c r="A435" s="134"/>
      <c r="B435" s="80" t="s">
        <v>1175</v>
      </c>
      <c r="C435" s="151" t="s">
        <v>1176</v>
      </c>
      <c r="T435" s="157" t="s">
        <v>1177</v>
      </c>
      <c r="U435" s="85" t="s">
        <v>1178</v>
      </c>
      <c r="CN435" s="70" t="str">
        <f t="shared" si="6012"/>
        <v>InitUnitState('IK98',,,,,,,,,,)</v>
      </c>
      <c r="CO435" s="70" t="str">
        <f t="shared" si="6013"/>
        <v>InitUnitNormal('IK98',,,,,,,,,,)</v>
      </c>
      <c r="CP435" s="70" t="str">
        <f t="shared" si="6014"/>
        <v>InitUnitMagic('IK98',,,,,,,,,,)</v>
      </c>
      <c r="CQ435" s="70" t="str">
        <f t="shared" si="6015"/>
        <v>InitUnitAdd('IK98',,,,,,,,,,)</v>
      </c>
      <c r="CR435" s="70" t="str">
        <f t="shared" si="6696"/>
        <v>InitEquipData('IK98',,"",,,,,'','','','','','',"")</v>
      </c>
      <c r="CU435" s="95" t="str">
        <f t="shared" si="6016"/>
        <v>|n</v>
      </c>
      <c r="CV435" s="61" t="str">
        <f t="shared" si="6619"/>
        <v>为|Cffffc926史诗品质|r的|Cffffc926宝物|r附加一条|Cffffc926暗之符印|r属性。|n|n|Cff00ff7f点击可将刻印镶嵌至指定史诗品质的宝物。|n|r|Cffff0000镶嵌后不可拆卸和替换。|r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017"/>
        <v/>
      </c>
      <c r="DC435" s="71" t="str">
        <f t="shared" si="6018"/>
        <v/>
      </c>
      <c r="DD435" s="71" t="str">
        <f t="shared" si="6019"/>
        <v/>
      </c>
      <c r="DE435" s="71" t="str">
        <f t="shared" si="6020"/>
        <v/>
      </c>
      <c r="DF435" s="71" t="str">
        <f t="shared" si="6021"/>
        <v/>
      </c>
      <c r="DG435" s="71" t="str">
        <f t="shared" si="6022"/>
        <v/>
      </c>
      <c r="DH435" s="71" t="str">
        <f t="shared" si="6023"/>
        <v/>
      </c>
      <c r="DI435" s="71" t="str">
        <f t="shared" si="6024"/>
        <v/>
      </c>
      <c r="DJ435" s="71" t="str">
        <f t="shared" si="6025"/>
        <v/>
      </c>
      <c r="DK435" s="71" t="str">
        <f t="shared" si="6026"/>
        <v/>
      </c>
      <c r="DL435" s="71" t="str">
        <f t="shared" si="6027"/>
        <v/>
      </c>
      <c r="DM435" s="71" t="str">
        <f t="shared" si="6028"/>
        <v/>
      </c>
      <c r="DN435" s="71" t="str">
        <f t="shared" si="6029"/>
        <v/>
      </c>
      <c r="DO435" s="71" t="str">
        <f t="shared" si="6030"/>
        <v/>
      </c>
      <c r="DP435" s="71" t="str">
        <f t="shared" si="6031"/>
        <v/>
      </c>
      <c r="DQ435" s="71" t="str">
        <f t="shared" si="6032"/>
        <v/>
      </c>
      <c r="DR435" s="71" t="str">
        <f t="shared" si="6033"/>
        <v/>
      </c>
      <c r="DS435" s="71" t="str">
        <f t="shared" si="6034"/>
        <v/>
      </c>
      <c r="DT435" s="71" t="str">
        <f t="shared" si="6035"/>
        <v/>
      </c>
      <c r="DU435" s="71" t="str">
        <f t="shared" si="6036"/>
        <v/>
      </c>
      <c r="DV435" s="71" t="str">
        <f t="shared" si="6037"/>
        <v/>
      </c>
      <c r="DW435" s="71" t="str">
        <f t="shared" si="6038"/>
        <v/>
      </c>
      <c r="DX435" s="71" t="str">
        <f t="shared" si="6039"/>
        <v/>
      </c>
      <c r="DY435" s="71" t="str">
        <f t="shared" si="6040"/>
        <v/>
      </c>
      <c r="DZ435" s="71" t="str">
        <f t="shared" si="6041"/>
        <v/>
      </c>
      <c r="EA435" s="71" t="str">
        <f t="shared" si="6042"/>
        <v/>
      </c>
      <c r="EB435" s="71" t="str">
        <f t="shared" si="6043"/>
        <v/>
      </c>
      <c r="EC435" s="71" t="str">
        <f t="shared" si="6044"/>
        <v/>
      </c>
      <c r="ED435" s="71" t="str">
        <f t="shared" si="6045"/>
        <v/>
      </c>
      <c r="EE435" s="71" t="str">
        <f t="shared" si="6046"/>
        <v/>
      </c>
      <c r="EF435" s="71" t="str">
        <f t="shared" si="6047"/>
        <v/>
      </c>
      <c r="EG435" s="71" t="str">
        <f t="shared" si="6048"/>
        <v/>
      </c>
      <c r="EH435" s="71" t="str">
        <f t="shared" si="6049"/>
        <v/>
      </c>
      <c r="EI435" s="71" t="str">
        <f t="shared" si="6050"/>
        <v/>
      </c>
      <c r="EJ435" s="71" t="str">
        <f t="shared" si="6051"/>
        <v/>
      </c>
      <c r="EK435" s="71" t="str">
        <f t="shared" si="6052"/>
        <v/>
      </c>
      <c r="EL435" s="71" t="str">
        <f t="shared" si="6053"/>
        <v/>
      </c>
      <c r="EM435" s="71" t="str">
        <f t="shared" si="6054"/>
        <v/>
      </c>
      <c r="EN435" s="71" t="str">
        <f t="shared" si="6055"/>
        <v/>
      </c>
      <c r="EO435" s="71" t="str">
        <f t="shared" si="6056"/>
        <v/>
      </c>
      <c r="EP435" s="71" t="str">
        <f t="shared" si="6057"/>
        <v/>
      </c>
      <c r="EQ435" s="71" t="str">
        <f t="shared" si="6058"/>
        <v/>
      </c>
      <c r="ER435" s="71" t="str">
        <f t="shared" si="6059"/>
        <v/>
      </c>
      <c r="ES435" s="71" t="str">
        <f t="shared" si="6060"/>
        <v/>
      </c>
      <c r="ET435" s="71" t="str">
        <f t="shared" si="6061"/>
        <v/>
      </c>
      <c r="EU435" s="71" t="str">
        <f t="shared" si="6062"/>
        <v/>
      </c>
      <c r="EV435" s="71" t="str">
        <f t="shared" si="6063"/>
        <v/>
      </c>
      <c r="EW435" s="71" t="str">
        <f t="shared" si="6064"/>
        <v/>
      </c>
      <c r="EX435" s="71" t="str">
        <f t="shared" si="6065"/>
        <v/>
      </c>
      <c r="EY435" s="71" t="str">
        <f t="shared" si="6066"/>
        <v/>
      </c>
      <c r="EZ435" s="71" t="str">
        <f t="shared" si="6067"/>
        <v/>
      </c>
      <c r="FA435" s="71" t="str">
        <f t="shared" si="6068"/>
        <v/>
      </c>
      <c r="FB435" s="71" t="str">
        <f t="shared" si="6069"/>
        <v/>
      </c>
      <c r="FC435" s="71" t="str">
        <f t="shared" si="6070"/>
        <v/>
      </c>
      <c r="FD435" s="71" t="str">
        <f t="shared" si="6071"/>
        <v/>
      </c>
      <c r="FE435" s="71" t="str">
        <f t="shared" si="6072"/>
        <v/>
      </c>
      <c r="FF435" s="71" t="str">
        <f t="shared" si="6073"/>
        <v/>
      </c>
      <c r="FG435" s="71" t="str">
        <f t="shared" si="6074"/>
        <v/>
      </c>
      <c r="FH435" s="71" t="str">
        <f t="shared" si="6075"/>
        <v/>
      </c>
      <c r="FI435" s="71" t="str">
        <f t="shared" si="6076"/>
        <v/>
      </c>
      <c r="FJ435" s="71" t="str">
        <f t="shared" si="6077"/>
        <v/>
      </c>
      <c r="FK435" s="71" t="str">
        <f t="shared" si="6078"/>
        <v/>
      </c>
      <c r="FL435" s="71" t="str">
        <f t="shared" si="6079"/>
        <v/>
      </c>
      <c r="FM435" s="71" t="str">
        <f t="shared" si="6080"/>
        <v/>
      </c>
      <c r="FN435" s="71" t="str">
        <f t="shared" si="6081"/>
        <v/>
      </c>
      <c r="FO435" s="71" t="str">
        <f t="shared" si="6082"/>
        <v/>
      </c>
      <c r="FP435" s="71" t="str">
        <f t="shared" si="6083"/>
        <v/>
      </c>
      <c r="FQ435" s="71" t="str">
        <f t="shared" si="6084"/>
        <v/>
      </c>
      <c r="FR435" s="71" t="str">
        <f t="shared" si="6085"/>
        <v/>
      </c>
      <c r="FS435" s="71" t="str">
        <f t="shared" si="6086"/>
        <v/>
      </c>
    </row>
    <row r="436" spans="1:175" ht="16.5">
      <c r="A436" s="72"/>
      <c r="B436" s="154"/>
      <c r="C436" s="72"/>
      <c r="E436" s="138"/>
      <c r="T436" s="158"/>
      <c r="U436" s="85"/>
      <c r="CU436" s="95" t="str">
        <f t="shared" si="5774"/>
        <v>|n</v>
      </c>
      <c r="CW436" s="60"/>
      <c r="CX436" s="60"/>
      <c r="CY436" s="60"/>
      <c r="CZ436" s="60"/>
      <c r="DA436" s="60"/>
      <c r="DB436" s="71" t="str">
        <f t="shared" si="5775"/>
        <v/>
      </c>
      <c r="DC436" s="71" t="str">
        <f t="shared" si="5776"/>
        <v/>
      </c>
      <c r="DD436" s="71" t="str">
        <f t="shared" si="5777"/>
        <v/>
      </c>
      <c r="DE436" s="71" t="str">
        <f t="shared" si="5778"/>
        <v/>
      </c>
      <c r="DF436" s="71" t="str">
        <f t="shared" si="5779"/>
        <v/>
      </c>
      <c r="DG436" s="71" t="str">
        <f t="shared" si="5780"/>
        <v/>
      </c>
      <c r="DH436" s="71" t="str">
        <f t="shared" si="5781"/>
        <v/>
      </c>
      <c r="DI436" s="71" t="str">
        <f t="shared" si="5782"/>
        <v/>
      </c>
      <c r="DJ436" s="71" t="str">
        <f t="shared" si="5783"/>
        <v/>
      </c>
      <c r="DK436" s="71" t="str">
        <f t="shared" si="5784"/>
        <v/>
      </c>
      <c r="DL436" s="71" t="str">
        <f t="shared" si="5785"/>
        <v/>
      </c>
      <c r="DM436" s="71" t="str">
        <f t="shared" si="5786"/>
        <v/>
      </c>
      <c r="DN436" s="71" t="str">
        <f t="shared" si="5787"/>
        <v/>
      </c>
      <c r="DO436" s="71" t="str">
        <f t="shared" si="5788"/>
        <v/>
      </c>
      <c r="DP436" s="71" t="str">
        <f t="shared" si="5789"/>
        <v/>
      </c>
      <c r="DQ436" s="71" t="str">
        <f t="shared" si="5790"/>
        <v/>
      </c>
      <c r="DR436" s="71" t="str">
        <f t="shared" si="5791"/>
        <v/>
      </c>
      <c r="DS436" s="71" t="str">
        <f t="shared" si="5792"/>
        <v/>
      </c>
      <c r="DT436" s="71" t="str">
        <f t="shared" si="5793"/>
        <v/>
      </c>
      <c r="DU436" s="71" t="str">
        <f t="shared" si="5794"/>
        <v/>
      </c>
      <c r="DV436" s="71" t="str">
        <f t="shared" si="5795"/>
        <v/>
      </c>
      <c r="DW436" s="71" t="str">
        <f t="shared" si="5796"/>
        <v/>
      </c>
      <c r="DX436" s="71" t="str">
        <f t="shared" si="5797"/>
        <v/>
      </c>
      <c r="DY436" s="71" t="str">
        <f t="shared" si="5798"/>
        <v/>
      </c>
      <c r="DZ436" s="71" t="str">
        <f t="shared" si="5799"/>
        <v/>
      </c>
      <c r="EA436" s="71" t="str">
        <f t="shared" si="5800"/>
        <v/>
      </c>
      <c r="EB436" s="71" t="str">
        <f t="shared" si="5801"/>
        <v/>
      </c>
      <c r="EC436" s="71" t="str">
        <f t="shared" si="5802"/>
        <v/>
      </c>
      <c r="ED436" s="71" t="str">
        <f t="shared" si="5803"/>
        <v/>
      </c>
      <c r="EE436" s="71" t="str">
        <f t="shared" si="5804"/>
        <v/>
      </c>
      <c r="EF436" s="71" t="str">
        <f t="shared" si="5805"/>
        <v/>
      </c>
      <c r="EG436" s="71" t="str">
        <f t="shared" si="5806"/>
        <v/>
      </c>
      <c r="EH436" s="71" t="str">
        <f t="shared" si="5807"/>
        <v/>
      </c>
      <c r="EI436" s="71" t="str">
        <f t="shared" si="5808"/>
        <v/>
      </c>
      <c r="EJ436" s="71" t="str">
        <f t="shared" si="5809"/>
        <v/>
      </c>
      <c r="EK436" s="71" t="str">
        <f t="shared" si="5810"/>
        <v/>
      </c>
      <c r="EL436" s="71" t="str">
        <f t="shared" si="5811"/>
        <v/>
      </c>
      <c r="EM436" s="71" t="str">
        <f t="shared" si="5812"/>
        <v/>
      </c>
      <c r="EN436" s="71" t="str">
        <f t="shared" si="5813"/>
        <v/>
      </c>
      <c r="EO436" s="71" t="str">
        <f t="shared" si="5814"/>
        <v/>
      </c>
      <c r="EP436" s="71" t="str">
        <f t="shared" si="5815"/>
        <v/>
      </c>
      <c r="EQ436" s="71" t="str">
        <f t="shared" si="5816"/>
        <v/>
      </c>
      <c r="ER436" s="71" t="str">
        <f t="shared" si="5817"/>
        <v/>
      </c>
      <c r="ES436" s="71" t="str">
        <f t="shared" si="5818"/>
        <v/>
      </c>
      <c r="ET436" s="71" t="str">
        <f t="shared" si="5819"/>
        <v/>
      </c>
      <c r="EU436" s="71" t="str">
        <f t="shared" si="5820"/>
        <v/>
      </c>
      <c r="EV436" s="71" t="str">
        <f t="shared" si="5821"/>
        <v/>
      </c>
      <c r="EW436" s="71" t="str">
        <f t="shared" si="5822"/>
        <v/>
      </c>
      <c r="EX436" s="71" t="str">
        <f t="shared" si="5823"/>
        <v/>
      </c>
      <c r="EY436" s="71" t="str">
        <f t="shared" si="5824"/>
        <v/>
      </c>
      <c r="EZ436" s="71" t="str">
        <f t="shared" si="5825"/>
        <v/>
      </c>
      <c r="FA436" s="71" t="str">
        <f t="shared" si="5826"/>
        <v/>
      </c>
      <c r="FB436" s="71" t="str">
        <f t="shared" si="5827"/>
        <v/>
      </c>
      <c r="FC436" s="71" t="str">
        <f t="shared" si="5828"/>
        <v/>
      </c>
      <c r="FD436" s="71" t="str">
        <f t="shared" si="5829"/>
        <v/>
      </c>
      <c r="FE436" s="71" t="str">
        <f t="shared" si="5830"/>
        <v/>
      </c>
      <c r="FF436" s="71" t="str">
        <f t="shared" si="5831"/>
        <v/>
      </c>
      <c r="FG436" s="71" t="str">
        <f t="shared" si="5832"/>
        <v/>
      </c>
      <c r="FH436" s="71" t="str">
        <f t="shared" si="5833"/>
        <v/>
      </c>
      <c r="FI436" s="71" t="str">
        <f t="shared" si="5834"/>
        <v/>
      </c>
      <c r="FJ436" s="71" t="str">
        <f t="shared" si="5835"/>
        <v/>
      </c>
      <c r="FK436" s="71" t="str">
        <f t="shared" si="5836"/>
        <v/>
      </c>
      <c r="FL436" s="71" t="str">
        <f t="shared" si="5837"/>
        <v/>
      </c>
      <c r="FM436" s="71" t="str">
        <f t="shared" si="5838"/>
        <v/>
      </c>
      <c r="FN436" s="71" t="str">
        <f t="shared" si="5839"/>
        <v/>
      </c>
      <c r="FO436" s="71" t="str">
        <f t="shared" si="5840"/>
        <v/>
      </c>
      <c r="FP436" s="71" t="str">
        <f t="shared" si="5841"/>
        <v/>
      </c>
      <c r="FQ436" s="71" t="str">
        <f t="shared" si="5842"/>
        <v/>
      </c>
      <c r="FR436" s="71" t="str">
        <f t="shared" si="5843"/>
        <v/>
      </c>
      <c r="FS436" s="71" t="str">
        <f t="shared" si="5844"/>
        <v/>
      </c>
    </row>
    <row r="437" spans="1:175" ht="16.5">
      <c r="A437" s="72"/>
      <c r="B437" s="154"/>
      <c r="C437" s="72"/>
      <c r="E437" s="138"/>
      <c r="T437" s="158"/>
      <c r="U437" s="85"/>
      <c r="CU437" s="95" t="str">
        <f t="shared" si="5774"/>
        <v>|n</v>
      </c>
      <c r="CW437" s="60"/>
      <c r="CX437" s="60"/>
      <c r="CY437" s="60"/>
      <c r="CZ437" s="60"/>
      <c r="DA437" s="60"/>
      <c r="DB437" s="71" t="str">
        <f t="shared" si="5775"/>
        <v/>
      </c>
      <c r="DC437" s="71" t="str">
        <f t="shared" si="5776"/>
        <v/>
      </c>
      <c r="DD437" s="71" t="str">
        <f t="shared" si="5777"/>
        <v/>
      </c>
      <c r="DE437" s="71" t="str">
        <f t="shared" si="5778"/>
        <v/>
      </c>
      <c r="DF437" s="71" t="str">
        <f t="shared" si="5779"/>
        <v/>
      </c>
      <c r="DG437" s="71" t="str">
        <f t="shared" si="5780"/>
        <v/>
      </c>
      <c r="DH437" s="71" t="str">
        <f t="shared" si="5781"/>
        <v/>
      </c>
      <c r="DI437" s="71" t="str">
        <f t="shared" si="5782"/>
        <v/>
      </c>
      <c r="DJ437" s="71" t="str">
        <f t="shared" si="5783"/>
        <v/>
      </c>
      <c r="DK437" s="71" t="str">
        <f t="shared" si="5784"/>
        <v/>
      </c>
      <c r="DL437" s="71" t="str">
        <f t="shared" si="5785"/>
        <v/>
      </c>
      <c r="DM437" s="71" t="str">
        <f t="shared" si="5786"/>
        <v/>
      </c>
      <c r="DN437" s="71" t="str">
        <f t="shared" si="5787"/>
        <v/>
      </c>
      <c r="DO437" s="71" t="str">
        <f t="shared" si="5788"/>
        <v/>
      </c>
      <c r="DP437" s="71" t="str">
        <f t="shared" si="5789"/>
        <v/>
      </c>
      <c r="DQ437" s="71" t="str">
        <f t="shared" si="5790"/>
        <v/>
      </c>
      <c r="DR437" s="71" t="str">
        <f t="shared" si="5791"/>
        <v/>
      </c>
      <c r="DS437" s="71" t="str">
        <f t="shared" si="5792"/>
        <v/>
      </c>
      <c r="DT437" s="71" t="str">
        <f t="shared" si="5793"/>
        <v/>
      </c>
      <c r="DU437" s="71" t="str">
        <f t="shared" si="5794"/>
        <v/>
      </c>
      <c r="DV437" s="71" t="str">
        <f t="shared" si="5795"/>
        <v/>
      </c>
      <c r="DW437" s="71" t="str">
        <f t="shared" si="5796"/>
        <v/>
      </c>
      <c r="DX437" s="71" t="str">
        <f t="shared" si="5797"/>
        <v/>
      </c>
      <c r="DY437" s="71" t="str">
        <f t="shared" si="5798"/>
        <v/>
      </c>
      <c r="DZ437" s="71" t="str">
        <f t="shared" si="5799"/>
        <v/>
      </c>
      <c r="EA437" s="71" t="str">
        <f t="shared" si="5800"/>
        <v/>
      </c>
      <c r="EB437" s="71" t="str">
        <f t="shared" si="5801"/>
        <v/>
      </c>
      <c r="EC437" s="71" t="str">
        <f t="shared" si="5802"/>
        <v/>
      </c>
      <c r="ED437" s="71" t="str">
        <f t="shared" si="5803"/>
        <v/>
      </c>
      <c r="EE437" s="71" t="str">
        <f t="shared" si="5804"/>
        <v/>
      </c>
      <c r="EF437" s="71" t="str">
        <f t="shared" si="5805"/>
        <v/>
      </c>
      <c r="EG437" s="71" t="str">
        <f t="shared" si="5806"/>
        <v/>
      </c>
      <c r="EH437" s="71" t="str">
        <f t="shared" si="5807"/>
        <v/>
      </c>
      <c r="EI437" s="71" t="str">
        <f t="shared" si="5808"/>
        <v/>
      </c>
      <c r="EJ437" s="71" t="str">
        <f t="shared" si="5809"/>
        <v/>
      </c>
      <c r="EK437" s="71" t="str">
        <f t="shared" si="5810"/>
        <v/>
      </c>
      <c r="EL437" s="71" t="str">
        <f t="shared" si="5811"/>
        <v/>
      </c>
      <c r="EM437" s="71" t="str">
        <f t="shared" si="5812"/>
        <v/>
      </c>
      <c r="EN437" s="71" t="str">
        <f t="shared" si="5813"/>
        <v/>
      </c>
      <c r="EO437" s="71" t="str">
        <f t="shared" si="5814"/>
        <v/>
      </c>
      <c r="EP437" s="71" t="str">
        <f t="shared" si="5815"/>
        <v/>
      </c>
      <c r="EQ437" s="71" t="str">
        <f t="shared" si="5816"/>
        <v/>
      </c>
      <c r="ER437" s="71" t="str">
        <f t="shared" si="5817"/>
        <v/>
      </c>
      <c r="ES437" s="71" t="str">
        <f t="shared" si="5818"/>
        <v/>
      </c>
      <c r="ET437" s="71" t="str">
        <f t="shared" si="5819"/>
        <v/>
      </c>
      <c r="EU437" s="71" t="str">
        <f t="shared" si="5820"/>
        <v/>
      </c>
      <c r="EV437" s="71" t="str">
        <f t="shared" si="5821"/>
        <v/>
      </c>
      <c r="EW437" s="71" t="str">
        <f t="shared" si="5822"/>
        <v/>
      </c>
      <c r="EX437" s="71" t="str">
        <f t="shared" si="5823"/>
        <v/>
      </c>
      <c r="EY437" s="71" t="str">
        <f t="shared" si="5824"/>
        <v/>
      </c>
      <c r="EZ437" s="71" t="str">
        <f t="shared" si="5825"/>
        <v/>
      </c>
      <c r="FA437" s="71" t="str">
        <f t="shared" si="5826"/>
        <v/>
      </c>
      <c r="FB437" s="71" t="str">
        <f t="shared" si="5827"/>
        <v/>
      </c>
      <c r="FC437" s="71" t="str">
        <f t="shared" si="5828"/>
        <v/>
      </c>
      <c r="FD437" s="71" t="str">
        <f t="shared" si="5829"/>
        <v/>
      </c>
      <c r="FE437" s="71" t="str">
        <f t="shared" si="5830"/>
        <v/>
      </c>
      <c r="FF437" s="71" t="str">
        <f t="shared" si="5831"/>
        <v/>
      </c>
      <c r="FG437" s="71" t="str">
        <f t="shared" si="5832"/>
        <v/>
      </c>
      <c r="FH437" s="71" t="str">
        <f t="shared" si="5833"/>
        <v/>
      </c>
      <c r="FI437" s="71" t="str">
        <f t="shared" si="5834"/>
        <v/>
      </c>
      <c r="FJ437" s="71" t="str">
        <f t="shared" si="5835"/>
        <v/>
      </c>
      <c r="FK437" s="71" t="str">
        <f t="shared" si="5836"/>
        <v/>
      </c>
      <c r="FL437" s="71" t="str">
        <f t="shared" si="5837"/>
        <v/>
      </c>
      <c r="FM437" s="71" t="str">
        <f t="shared" si="5838"/>
        <v/>
      </c>
      <c r="FN437" s="71" t="str">
        <f t="shared" si="5839"/>
        <v/>
      </c>
      <c r="FO437" s="71" t="str">
        <f t="shared" si="5840"/>
        <v/>
      </c>
      <c r="FP437" s="71" t="str">
        <f t="shared" si="5841"/>
        <v/>
      </c>
      <c r="FQ437" s="71" t="str">
        <f t="shared" si="5842"/>
        <v/>
      </c>
      <c r="FR437" s="71" t="str">
        <f t="shared" si="5843"/>
        <v/>
      </c>
      <c r="FS437" s="71" t="str">
        <f t="shared" si="5844"/>
        <v/>
      </c>
    </row>
    <row r="438" spans="1:175" ht="16.5">
      <c r="A438" s="72"/>
      <c r="B438" s="154"/>
      <c r="C438" s="72"/>
      <c r="E438" s="138"/>
      <c r="T438" s="158"/>
      <c r="U438" s="85"/>
      <c r="CU438" s="95" t="str">
        <f t="shared" si="5774"/>
        <v>|n</v>
      </c>
      <c r="CW438" s="60"/>
      <c r="CX438" s="60"/>
      <c r="CY438" s="60"/>
      <c r="CZ438" s="60"/>
      <c r="DA438" s="60"/>
      <c r="DB438" s="71" t="str">
        <f t="shared" si="5775"/>
        <v/>
      </c>
      <c r="DC438" s="71" t="str">
        <f t="shared" si="5776"/>
        <v/>
      </c>
      <c r="DD438" s="71" t="str">
        <f t="shared" si="5777"/>
        <v/>
      </c>
      <c r="DE438" s="71" t="str">
        <f t="shared" si="5778"/>
        <v/>
      </c>
      <c r="DF438" s="71" t="str">
        <f t="shared" si="5779"/>
        <v/>
      </c>
      <c r="DG438" s="71" t="str">
        <f t="shared" si="5780"/>
        <v/>
      </c>
      <c r="DH438" s="71" t="str">
        <f t="shared" si="5781"/>
        <v/>
      </c>
      <c r="DI438" s="71" t="str">
        <f t="shared" si="5782"/>
        <v/>
      </c>
      <c r="DJ438" s="71" t="str">
        <f t="shared" si="5783"/>
        <v/>
      </c>
      <c r="DK438" s="71" t="str">
        <f t="shared" si="5784"/>
        <v/>
      </c>
      <c r="DL438" s="71" t="str">
        <f t="shared" si="5785"/>
        <v/>
      </c>
      <c r="DM438" s="71" t="str">
        <f t="shared" si="5786"/>
        <v/>
      </c>
      <c r="DN438" s="71" t="str">
        <f t="shared" si="5787"/>
        <v/>
      </c>
      <c r="DO438" s="71" t="str">
        <f t="shared" si="5788"/>
        <v/>
      </c>
      <c r="DP438" s="71" t="str">
        <f t="shared" si="5789"/>
        <v/>
      </c>
      <c r="DQ438" s="71" t="str">
        <f t="shared" si="5790"/>
        <v/>
      </c>
      <c r="DR438" s="71" t="str">
        <f t="shared" si="5791"/>
        <v/>
      </c>
      <c r="DS438" s="71" t="str">
        <f t="shared" si="5792"/>
        <v/>
      </c>
      <c r="DT438" s="71" t="str">
        <f t="shared" si="5793"/>
        <v/>
      </c>
      <c r="DU438" s="71" t="str">
        <f t="shared" si="5794"/>
        <v/>
      </c>
      <c r="DV438" s="71" t="str">
        <f t="shared" si="5795"/>
        <v/>
      </c>
      <c r="DW438" s="71" t="str">
        <f t="shared" si="5796"/>
        <v/>
      </c>
      <c r="DX438" s="71" t="str">
        <f t="shared" si="5797"/>
        <v/>
      </c>
      <c r="DY438" s="71" t="str">
        <f t="shared" si="5798"/>
        <v/>
      </c>
      <c r="DZ438" s="71" t="str">
        <f t="shared" si="5799"/>
        <v/>
      </c>
      <c r="EA438" s="71" t="str">
        <f t="shared" si="5800"/>
        <v/>
      </c>
      <c r="EB438" s="71" t="str">
        <f t="shared" si="5801"/>
        <v/>
      </c>
      <c r="EC438" s="71" t="str">
        <f t="shared" si="5802"/>
        <v/>
      </c>
      <c r="ED438" s="71" t="str">
        <f t="shared" si="5803"/>
        <v/>
      </c>
      <c r="EE438" s="71" t="str">
        <f t="shared" si="5804"/>
        <v/>
      </c>
      <c r="EF438" s="71" t="str">
        <f t="shared" si="5805"/>
        <v/>
      </c>
      <c r="EG438" s="71" t="str">
        <f t="shared" si="5806"/>
        <v/>
      </c>
      <c r="EH438" s="71" t="str">
        <f t="shared" si="5807"/>
        <v/>
      </c>
      <c r="EI438" s="71" t="str">
        <f t="shared" si="5808"/>
        <v/>
      </c>
      <c r="EJ438" s="71" t="str">
        <f t="shared" si="5809"/>
        <v/>
      </c>
      <c r="EK438" s="71" t="str">
        <f t="shared" si="5810"/>
        <v/>
      </c>
      <c r="EL438" s="71" t="str">
        <f t="shared" si="5811"/>
        <v/>
      </c>
      <c r="EM438" s="71" t="str">
        <f t="shared" si="5812"/>
        <v/>
      </c>
      <c r="EN438" s="71" t="str">
        <f t="shared" si="5813"/>
        <v/>
      </c>
      <c r="EO438" s="71" t="str">
        <f t="shared" si="5814"/>
        <v/>
      </c>
      <c r="EP438" s="71" t="str">
        <f t="shared" si="5815"/>
        <v/>
      </c>
      <c r="EQ438" s="71" t="str">
        <f t="shared" si="5816"/>
        <v/>
      </c>
      <c r="ER438" s="71" t="str">
        <f t="shared" si="5817"/>
        <v/>
      </c>
      <c r="ES438" s="71" t="str">
        <f t="shared" si="5818"/>
        <v/>
      </c>
      <c r="ET438" s="71" t="str">
        <f t="shared" si="5819"/>
        <v/>
      </c>
      <c r="EU438" s="71" t="str">
        <f t="shared" si="5820"/>
        <v/>
      </c>
      <c r="EV438" s="71" t="str">
        <f t="shared" si="5821"/>
        <v/>
      </c>
      <c r="EW438" s="71" t="str">
        <f t="shared" si="5822"/>
        <v/>
      </c>
      <c r="EX438" s="71" t="str">
        <f t="shared" si="5823"/>
        <v/>
      </c>
      <c r="EY438" s="71" t="str">
        <f t="shared" si="5824"/>
        <v/>
      </c>
      <c r="EZ438" s="71" t="str">
        <f t="shared" si="5825"/>
        <v/>
      </c>
      <c r="FA438" s="71" t="str">
        <f t="shared" si="5826"/>
        <v/>
      </c>
      <c r="FB438" s="71" t="str">
        <f t="shared" si="5827"/>
        <v/>
      </c>
      <c r="FC438" s="71" t="str">
        <f t="shared" si="5828"/>
        <v/>
      </c>
      <c r="FD438" s="71" t="str">
        <f t="shared" si="5829"/>
        <v/>
      </c>
      <c r="FE438" s="71" t="str">
        <f t="shared" si="5830"/>
        <v/>
      </c>
      <c r="FF438" s="71" t="str">
        <f t="shared" si="5831"/>
        <v/>
      </c>
      <c r="FG438" s="71" t="str">
        <f t="shared" si="5832"/>
        <v/>
      </c>
      <c r="FH438" s="71" t="str">
        <f t="shared" si="5833"/>
        <v/>
      </c>
      <c r="FI438" s="71" t="str">
        <f t="shared" si="5834"/>
        <v/>
      </c>
      <c r="FJ438" s="71" t="str">
        <f t="shared" si="5835"/>
        <v/>
      </c>
      <c r="FK438" s="71" t="str">
        <f t="shared" si="5836"/>
        <v/>
      </c>
      <c r="FL438" s="71" t="str">
        <f t="shared" si="5837"/>
        <v/>
      </c>
      <c r="FM438" s="71" t="str">
        <f t="shared" si="5838"/>
        <v/>
      </c>
      <c r="FN438" s="71" t="str">
        <f t="shared" si="5839"/>
        <v/>
      </c>
      <c r="FO438" s="71" t="str">
        <f t="shared" si="5840"/>
        <v/>
      </c>
      <c r="FP438" s="71" t="str">
        <f t="shared" si="5841"/>
        <v/>
      </c>
      <c r="FQ438" s="71" t="str">
        <f t="shared" si="5842"/>
        <v/>
      </c>
      <c r="FR438" s="71" t="str">
        <f t="shared" si="5843"/>
        <v/>
      </c>
      <c r="FS438" s="71" t="str">
        <f t="shared" si="5844"/>
        <v/>
      </c>
    </row>
    <row r="439" spans="1:175">
      <c r="CN439" s="70" t="str">
        <f t="shared" ref="CN439:CN470" si="6697">"InitUnitState('"&amp;B439&amp;"',"&amp;V439&amp;","&amp;W439&amp;","&amp;X439&amp;","&amp;Y439&amp;","&amp;Z439&amp;","&amp;AA439&amp;","&amp;AB439&amp;","&amp;AC439&amp;","&amp;AD439&amp;","&amp;AE439&amp;")"</f>
        <v>InitUnitState('',,,,,,,,,,)</v>
      </c>
      <c r="CO439" s="70" t="str">
        <f t="shared" ref="CO439:CO470" si="6698">"InitUnitNormal('"&amp;B439&amp;"',"&amp;AF439&amp;","&amp;AG439&amp;","&amp;AH439&amp;","&amp;AI439&amp;","&amp;AJ439&amp;","&amp;AK439&amp;","&amp;AL439&amp;","&amp;AM439&amp;","&amp;AN439&amp;","&amp;AO439&amp;")"</f>
        <v>InitUnitNormal('',,,,,,,,,,)</v>
      </c>
      <c r="CP439" s="70" t="str">
        <f t="shared" ref="CP439:CP470" si="6699">"InitUnitMagic('"&amp;B439&amp;"',"&amp;AP439&amp;","&amp;AQ439&amp;","&amp;AR439&amp;","&amp;AS439&amp;","&amp;AT439&amp;","&amp;AU439&amp;","&amp;AV439&amp;","&amp;AW439&amp;","&amp;BI439&amp;","&amp;BJ439&amp;")"</f>
        <v>InitUnitMagic('',,,,,,,,,,)</v>
      </c>
      <c r="CQ439" s="70" t="str">
        <f t="shared" ref="CQ439:CQ470" si="6700">"InitUnitAdd('"&amp;B439&amp;"',"&amp;BK439&amp;","&amp;BL439&amp;","&amp;BM439&amp;","&amp;BN439&amp;","&amp;BO439&amp;","&amp;BP439&amp;","&amp;BQ439&amp;","&amp;BR439&amp;","&amp;BS439&amp;","&amp;BT439&amp;")"</f>
        <v>InitUnitAdd('',,,,,,,,,,)</v>
      </c>
      <c r="CR439" s="70" t="str">
        <f t="shared" ref="CR439:CR470" si="6701">"InitEquipData('"&amp;B439&amp;"',"&amp;D439&amp;","&amp;CR$1&amp;A439&amp;CR$1&amp;","&amp;E439&amp;","&amp;I439&amp;","&amp;F439&amp;","&amp;G439&amp;",'"&amp;J439&amp;"','"&amp;K439&amp;"','"&amp;L439&amp;"','"&amp;M439&amp;"','"&amp;N439&amp;"','"&amp;O439&amp;"',"&amp;CR$1&amp;U440&amp;CR$1&amp;")"</f>
        <v>InitEquipData('',,"",,,,,'','','','','','',"")</v>
      </c>
      <c r="CU439" s="61" t="str">
        <f t="shared" ref="CU439:CU451" si="6702">CONCATENATE(DB439,DC439,DD439,DE439,DF439,DG439,DH439,DI439,DJ439,DK439,DL439,DM439,DN439,DO439,DP439,DQ439,DR439,DS439,DT439,DU439,DV439,DW439,DX439,DY439,DZ439,EA439,EB439,EC439,ED439,EE439,EF439,EG439,EH439,EI439,EJ439,EK439,EL439,EM439,EN439,EO439,EP439&amp;"|n")</f>
        <v>|n</v>
      </c>
      <c r="CW439" s="60"/>
      <c r="CX439" s="60"/>
      <c r="CY439" s="60"/>
      <c r="CZ439" s="60"/>
      <c r="DA439" s="60"/>
      <c r="DB439" s="71" t="str">
        <f t="shared" ref="DB439:DB459" si="6703">IF(V439="","","|n"&amp;DB$2&amp;"+"&amp;V439&amp;DB$1)</f>
        <v/>
      </c>
      <c r="DC439" s="71" t="str">
        <f t="shared" ref="DC439:DC459" si="6704">IF(W439="","","|n"&amp;DC$2&amp;"+"&amp;W439&amp;DC$1)</f>
        <v/>
      </c>
      <c r="DD439" s="71" t="str">
        <f t="shared" ref="DD439:DD459" si="6705">IF(X439="","","|n"&amp;DD$2&amp;"+"&amp;X439&amp;DD$1)</f>
        <v/>
      </c>
      <c r="DE439" s="71" t="str">
        <f t="shared" ref="DE439:DE459" si="6706">IF(Y439="","","|n"&amp;DE$2&amp;"+"&amp;Y439&amp;DE$1)</f>
        <v/>
      </c>
      <c r="DF439" s="71" t="str">
        <f t="shared" ref="DF439:DF459" si="6707">IF(Z439="","","|n"&amp;DF$2&amp;"+"&amp;Z439&amp;DF$1)</f>
        <v/>
      </c>
      <c r="DG439" s="71" t="str">
        <f t="shared" ref="DG439:DG459" si="6708">IF(AA439="","","|n"&amp;DG$2&amp;"+"&amp;AA439&amp;DG$1)</f>
        <v/>
      </c>
      <c r="DH439" s="71" t="str">
        <f t="shared" ref="DH439:DH459" si="6709">IF(AB439="","","|n"&amp;DH$2&amp;"+"&amp;AB439&amp;DH$1)</f>
        <v/>
      </c>
      <c r="DI439" s="71" t="str">
        <f t="shared" ref="DI439:DI459" si="6710">IF(AC439="","","|n"&amp;DI$2&amp;"+"&amp;AC439&amp;DI$1)</f>
        <v/>
      </c>
      <c r="DJ439" s="71" t="str">
        <f t="shared" ref="DJ439:DJ459" si="6711">IF(AD439="","","|n"&amp;DJ$2&amp;"+"&amp;AD439&amp;DJ$1)</f>
        <v/>
      </c>
      <c r="DK439" s="71" t="str">
        <f t="shared" ref="DK439:DK459" si="6712">IF(AE439="","","|n"&amp;DK$2&amp;"+"&amp;AE439&amp;DK$1)</f>
        <v/>
      </c>
      <c r="DL439" s="71" t="str">
        <f t="shared" ref="DL439:DL459" si="6713">IF(AF439="","","|n"&amp;DL$2&amp;"+"&amp;AF439&amp;DL$1)</f>
        <v/>
      </c>
      <c r="DM439" s="71" t="str">
        <f t="shared" ref="DM439:DM459" si="6714">IF(AG439="","","|n"&amp;DM$2&amp;"+"&amp;AG439&amp;DM$1)</f>
        <v/>
      </c>
      <c r="DN439" s="71" t="str">
        <f t="shared" ref="DN439:DN459" si="6715">IF(AH439="","","|n"&amp;DN$2&amp;"+"&amp;AH439&amp;DN$1)</f>
        <v/>
      </c>
      <c r="DO439" s="71" t="str">
        <f t="shared" ref="DO439:DO459" si="6716">IF(AI439="","","|n"&amp;DO$2&amp;"+"&amp;AI439&amp;DO$1)</f>
        <v/>
      </c>
      <c r="DP439" s="71" t="str">
        <f t="shared" ref="DP439:DP459" si="6717">IF(AJ439="","","|n"&amp;DP$2&amp;"+"&amp;AJ439&amp;DP$1)</f>
        <v/>
      </c>
      <c r="DQ439" s="71" t="str">
        <f t="shared" ref="DQ439:DQ459" si="6718">IF(AK439="","","|n"&amp;DQ$2&amp;"+"&amp;AK439&amp;DQ$1)</f>
        <v/>
      </c>
      <c r="DR439" s="71" t="str">
        <f t="shared" ref="DR439:DR459" si="6719">IF(AL439="","","|n"&amp;DR$2&amp;"+"&amp;AL439&amp;DR$1)</f>
        <v/>
      </c>
      <c r="DS439" s="71" t="str">
        <f t="shared" ref="DS439:DS459" si="6720">IF(AM439="","","|n"&amp;DS$2&amp;"+"&amp;AM439&amp;DS$1)</f>
        <v/>
      </c>
      <c r="DT439" s="71" t="str">
        <f t="shared" ref="DT439:DT459" si="6721">IF(AN439="","","|n"&amp;DT$2&amp;"+"&amp;AN439&amp;DT$1)</f>
        <v/>
      </c>
      <c r="DU439" s="71" t="str">
        <f t="shared" ref="DU439:DU459" si="6722">IF(AO439="","","|n"&amp;DU$2&amp;"+"&amp;AO439&amp;DU$1)</f>
        <v/>
      </c>
      <c r="DV439" s="71" t="str">
        <f t="shared" ref="DV439:DV459" si="6723">IF(AP439="","","|n"&amp;DV$2&amp;"+"&amp;AP439&amp;DV$1)</f>
        <v/>
      </c>
      <c r="DW439" s="71" t="str">
        <f t="shared" ref="DW439:DW459" si="6724">IF(AQ439="","","|n"&amp;DW$2&amp;"+"&amp;AQ439&amp;DW$1)</f>
        <v/>
      </c>
      <c r="DX439" s="71" t="str">
        <f t="shared" ref="DX439:DX459" si="6725">IF(AR439="","","|n"&amp;DX$2&amp;"+"&amp;AR439&amp;DX$1)</f>
        <v/>
      </c>
      <c r="DY439" s="71" t="str">
        <f t="shared" ref="DY439:DY459" si="6726">IF(AS439="","","|n"&amp;DY$2&amp;"+"&amp;AS439&amp;DY$1)</f>
        <v/>
      </c>
      <c r="DZ439" s="71" t="str">
        <f t="shared" ref="DZ439:DZ459" si="6727">IF(AT439="","","|n"&amp;DZ$2&amp;"+"&amp;AT439&amp;DZ$1)</f>
        <v/>
      </c>
      <c r="EA439" s="71" t="str">
        <f t="shared" ref="EA439:EA459" si="6728">IF(AU439="","","|n"&amp;EA$2&amp;"+"&amp;AU439&amp;EA$1)</f>
        <v/>
      </c>
      <c r="EB439" s="71" t="str">
        <f t="shared" ref="EB439:EB459" si="6729">IF(AV439="","","|n"&amp;EB$2&amp;"+"&amp;AV439&amp;EB$1)</f>
        <v/>
      </c>
      <c r="EC439" s="71" t="str">
        <f t="shared" ref="EC439:EC459" si="6730">IF(AW439="","","|n"&amp;EC$2&amp;"+"&amp;AW439&amp;EC$1)</f>
        <v/>
      </c>
      <c r="ED439" s="71" t="str">
        <f t="shared" ref="ED439:ED459" si="6731">IF(AX439="","","|n"&amp;ED$2&amp;"+"&amp;AX439&amp;ED$1)</f>
        <v/>
      </c>
      <c r="EE439" s="71" t="str">
        <f t="shared" ref="EE439:EE459" si="6732">IF(AY439="","","|n"&amp;EE$2&amp;"+"&amp;AY439&amp;EE$1)</f>
        <v/>
      </c>
      <c r="EF439" s="71" t="str">
        <f t="shared" ref="EF439:EF459" si="6733">IF(AZ439="","","|n"&amp;EF$2&amp;"+"&amp;AZ439&amp;EF$1)</f>
        <v/>
      </c>
      <c r="EG439" s="71" t="str">
        <f t="shared" ref="EG439:EG459" si="6734">IF(BA439="","","|n"&amp;EG$2&amp;"+"&amp;BA439&amp;EG$1)</f>
        <v/>
      </c>
      <c r="EH439" s="71" t="str">
        <f t="shared" ref="EH439:EH459" si="6735">IF(BB439="","","|n"&amp;EH$2&amp;"+"&amp;BB439&amp;EH$1)</f>
        <v/>
      </c>
      <c r="EI439" s="71" t="str">
        <f t="shared" ref="EI439:EI459" si="6736">IF(BC439="","","|n"&amp;EI$2&amp;"+"&amp;BC439&amp;EI$1)</f>
        <v/>
      </c>
      <c r="EJ439" s="71" t="str">
        <f t="shared" ref="EJ439:EJ459" si="6737">IF(BD439="","","|n"&amp;EJ$2&amp;"+"&amp;BD439&amp;EJ$1)</f>
        <v/>
      </c>
      <c r="EK439" s="71" t="str">
        <f t="shared" ref="EK439:EK459" si="6738">IF(BE439="","","|n"&amp;EK$2&amp;"+"&amp;BE439&amp;EK$1)</f>
        <v/>
      </c>
      <c r="EL439" s="71" t="str">
        <f t="shared" ref="EL439:EL459" si="6739">IF(BF439="","","|n"&amp;EL$2&amp;"+"&amp;BF439&amp;EL$1)</f>
        <v/>
      </c>
      <c r="EM439" s="71" t="str">
        <f t="shared" ref="EM439:EM459" si="6740">IF(BG439="","","|n"&amp;EM$2&amp;"+"&amp;BG439&amp;EM$1)</f>
        <v/>
      </c>
      <c r="EN439" s="71" t="str">
        <f t="shared" ref="EN439:EN459" si="6741">IF(BH439="","","|n"&amp;EN$2&amp;"+"&amp;BH439&amp;EN$1)</f>
        <v/>
      </c>
      <c r="EO439" s="71" t="str">
        <f t="shared" ref="EO439:EO459" si="6742">IF(BI439="","","|n"&amp;EO$2&amp;"+"&amp;BI439&amp;EO$1)</f>
        <v/>
      </c>
      <c r="EP439" s="71" t="str">
        <f t="shared" ref="EP439:EP459" si="6743">IF(BJ439="","","|n"&amp;EP$2&amp;"+"&amp;BJ439&amp;EP$1)</f>
        <v/>
      </c>
      <c r="EQ439" s="71" t="str">
        <f t="shared" ref="EQ439:EQ459" si="6744">IF(BK439="","","|n"&amp;EQ$2&amp;"+"&amp;BK439&amp;EQ$1)</f>
        <v/>
      </c>
      <c r="ER439" s="71" t="str">
        <f t="shared" ref="ER439:ER459" si="6745">IF(BL439="","","|n"&amp;ER$2&amp;"+"&amp;BL439&amp;ER$1)</f>
        <v/>
      </c>
      <c r="ES439" s="71" t="str">
        <f t="shared" ref="ES439:ES459" si="6746">IF(BM439="","","|n"&amp;ES$2&amp;"+"&amp;BM439&amp;ES$1)</f>
        <v/>
      </c>
      <c r="ET439" s="71" t="str">
        <f t="shared" ref="ET439:ET459" si="6747">IF(BN439="","","|n"&amp;ET$2&amp;"+"&amp;BN439&amp;ET$1)</f>
        <v/>
      </c>
      <c r="EU439" s="71" t="str">
        <f t="shared" ref="EU439:EU459" si="6748">IF(BO439="","","|n"&amp;EU$2&amp;"+"&amp;BO439&amp;EU$1)</f>
        <v/>
      </c>
      <c r="EV439" s="71" t="str">
        <f t="shared" ref="EV439:EV459" si="6749">IF(BP439="","","|n"&amp;EV$2&amp;"+"&amp;BP439&amp;EV$1)</f>
        <v/>
      </c>
      <c r="EW439" s="71" t="str">
        <f t="shared" ref="EW439:EW459" si="6750">IF(BQ439="","","|n"&amp;EW$2&amp;"+"&amp;BQ439&amp;EW$1)</f>
        <v/>
      </c>
      <c r="EX439" s="71" t="str">
        <f t="shared" ref="EX439:EX459" si="6751">IF(BR439="","","|n"&amp;EX$2&amp;"+"&amp;BR439&amp;EX$1)</f>
        <v/>
      </c>
      <c r="EY439" s="71" t="str">
        <f t="shared" ref="EY439:EY459" si="6752">IF(BS439="","","|n"&amp;EY$2&amp;"+"&amp;BS439&amp;EY$1)</f>
        <v/>
      </c>
      <c r="EZ439" s="71" t="str">
        <f t="shared" ref="EZ439:EZ459" si="6753">IF(BT439="","","|n"&amp;EZ$2&amp;"+"&amp;BT439&amp;EZ$1)</f>
        <v/>
      </c>
      <c r="FA439" s="71" t="str">
        <f t="shared" ref="FA439:FA459" si="6754">IF(BU439="","","|n"&amp;FA$2&amp;"+"&amp;BU439&amp;FA$1)</f>
        <v/>
      </c>
      <c r="FB439" s="71" t="str">
        <f t="shared" ref="FB439:FB459" si="6755">IF(BV439="","","|n"&amp;FB$2&amp;"+"&amp;BV439&amp;FB$1)</f>
        <v/>
      </c>
      <c r="FC439" s="71" t="str">
        <f t="shared" ref="FC439:FC459" si="6756">IF(BW439="","","|n"&amp;FC$2&amp;"+"&amp;BW439&amp;FC$1)</f>
        <v/>
      </c>
      <c r="FD439" s="71" t="str">
        <f t="shared" ref="FD439:FD459" si="6757">IF(BX439="","","|n"&amp;FD$2&amp;"+"&amp;BX439&amp;FD$1)</f>
        <v/>
      </c>
      <c r="FE439" s="71" t="str">
        <f t="shared" ref="FE439:FE459" si="6758">IF(BY439="","","|n"&amp;FE$2&amp;"+"&amp;BY439&amp;FE$1)</f>
        <v/>
      </c>
      <c r="FF439" s="71" t="str">
        <f t="shared" ref="FF439:FF459" si="6759">IF(BZ439="","","|n"&amp;FF$2&amp;"+"&amp;BZ439&amp;FF$1)</f>
        <v/>
      </c>
      <c r="FG439" s="71" t="str">
        <f t="shared" ref="FG439:FG459" si="6760">IF(CA439="","","|n"&amp;FG$2&amp;"+"&amp;CA439&amp;FG$1)</f>
        <v/>
      </c>
      <c r="FH439" s="71" t="str">
        <f t="shared" ref="FH439:FH459" si="6761">IF(CB439="","","|n"&amp;FH$2&amp;"+"&amp;CB439&amp;FH$1)</f>
        <v/>
      </c>
      <c r="FI439" s="71" t="str">
        <f t="shared" ref="FI439:FI459" si="6762">IF(CC439="","","|n"&amp;FI$2&amp;"+"&amp;CC439&amp;FI$1)</f>
        <v/>
      </c>
      <c r="FJ439" s="71" t="str">
        <f t="shared" ref="FJ439:FJ459" si="6763">IF(CD439="","","|n"&amp;FJ$2&amp;"+"&amp;CD439&amp;FJ$1)</f>
        <v/>
      </c>
      <c r="FK439" s="71" t="str">
        <f t="shared" ref="FK439:FK459" si="6764">IF(CE439="","","|n"&amp;FK$2&amp;"+"&amp;CE439&amp;FK$1)</f>
        <v/>
      </c>
      <c r="FL439" s="71" t="str">
        <f t="shared" ref="FL439:FL459" si="6765">IF(CF439="","","|n"&amp;FL$2&amp;"+"&amp;CF439&amp;FL$1)</f>
        <v/>
      </c>
      <c r="FM439" s="71" t="str">
        <f t="shared" ref="FM439:FM459" si="6766">IF(CG439="","","|n"&amp;FM$2&amp;"+"&amp;CG439&amp;FM$1)</f>
        <v/>
      </c>
      <c r="FN439" s="71" t="str">
        <f t="shared" ref="FN439:FN459" si="6767">IF(CH439="","","|n"&amp;FN$2&amp;"+"&amp;CH439&amp;FN$1)</f>
        <v/>
      </c>
      <c r="FO439" s="71" t="str">
        <f t="shared" ref="FO439:FO459" si="6768">IF(CI439="","","|n"&amp;FO$2&amp;"+"&amp;CI439&amp;FO$1)</f>
        <v/>
      </c>
      <c r="FP439" s="71" t="str">
        <f t="shared" ref="FP439:FP459" si="6769">IF(CJ439="","","|n"&amp;FP$2&amp;"+"&amp;CJ439&amp;FP$1)</f>
        <v/>
      </c>
      <c r="FQ439" s="71" t="str">
        <f t="shared" ref="FQ439:FQ459" si="6770">IF(CK439="","","|n"&amp;FQ$2&amp;"+"&amp;CK439&amp;FQ$1)</f>
        <v/>
      </c>
      <c r="FR439" s="71" t="str">
        <f t="shared" ref="FR439:FR459" si="6771">IF(CL439="","","|n"&amp;FR$2&amp;"+"&amp;CL439&amp;FR$1)</f>
        <v/>
      </c>
      <c r="FS439" s="71" t="str">
        <f t="shared" ref="FS439:FS459" si="6772">IF(CM439="","","|n"&amp;FS$2&amp;"+"&amp;CM439&amp;FS$1)</f>
        <v/>
      </c>
    </row>
    <row r="440" spans="1:175">
      <c r="CN440" s="70" t="str">
        <f t="shared" si="6697"/>
        <v>InitUnitState('',,,,,,,,,,)</v>
      </c>
      <c r="CO440" s="70" t="str">
        <f t="shared" si="6698"/>
        <v>InitUnitNormal('',,,,,,,,,,)</v>
      </c>
      <c r="CP440" s="70" t="str">
        <f t="shared" si="6699"/>
        <v>InitUnitMagic('',,,,,,,,,,)</v>
      </c>
      <c r="CQ440" s="70" t="str">
        <f t="shared" si="6700"/>
        <v>InitUnitAdd('',,,,,,,,,,)</v>
      </c>
      <c r="CR440" s="70" t="str">
        <f t="shared" si="6701"/>
        <v>InitEquipData('',,"",,,,,'','','','','','',"")</v>
      </c>
      <c r="CU440" s="61" t="str">
        <f t="shared" si="6702"/>
        <v>|n</v>
      </c>
      <c r="CW440" s="60"/>
      <c r="CX440" s="60"/>
      <c r="CY440" s="60"/>
      <c r="CZ440" s="60"/>
      <c r="DA440" s="60"/>
      <c r="DB440" s="71" t="str">
        <f t="shared" si="6703"/>
        <v/>
      </c>
      <c r="DC440" s="71" t="str">
        <f t="shared" si="6704"/>
        <v/>
      </c>
      <c r="DD440" s="71" t="str">
        <f t="shared" si="6705"/>
        <v/>
      </c>
      <c r="DE440" s="71" t="str">
        <f t="shared" si="6706"/>
        <v/>
      </c>
      <c r="DF440" s="71" t="str">
        <f t="shared" si="6707"/>
        <v/>
      </c>
      <c r="DG440" s="71" t="str">
        <f t="shared" si="6708"/>
        <v/>
      </c>
      <c r="DH440" s="71" t="str">
        <f t="shared" si="6709"/>
        <v/>
      </c>
      <c r="DI440" s="71" t="str">
        <f t="shared" si="6710"/>
        <v/>
      </c>
      <c r="DJ440" s="71" t="str">
        <f t="shared" si="6711"/>
        <v/>
      </c>
      <c r="DK440" s="71" t="str">
        <f t="shared" si="6712"/>
        <v/>
      </c>
      <c r="DL440" s="71" t="str">
        <f t="shared" si="6713"/>
        <v/>
      </c>
      <c r="DM440" s="71" t="str">
        <f t="shared" si="6714"/>
        <v/>
      </c>
      <c r="DN440" s="71" t="str">
        <f t="shared" si="6715"/>
        <v/>
      </c>
      <c r="DO440" s="71" t="str">
        <f t="shared" si="6716"/>
        <v/>
      </c>
      <c r="DP440" s="71" t="str">
        <f t="shared" si="6717"/>
        <v/>
      </c>
      <c r="DQ440" s="71" t="str">
        <f t="shared" si="6718"/>
        <v/>
      </c>
      <c r="DR440" s="71" t="str">
        <f t="shared" si="6719"/>
        <v/>
      </c>
      <c r="DS440" s="71" t="str">
        <f t="shared" si="6720"/>
        <v/>
      </c>
      <c r="DT440" s="71" t="str">
        <f t="shared" si="6721"/>
        <v/>
      </c>
      <c r="DU440" s="71" t="str">
        <f t="shared" si="6722"/>
        <v/>
      </c>
      <c r="DV440" s="71" t="str">
        <f t="shared" si="6723"/>
        <v/>
      </c>
      <c r="DW440" s="71" t="str">
        <f t="shared" si="6724"/>
        <v/>
      </c>
      <c r="DX440" s="71" t="str">
        <f t="shared" si="6725"/>
        <v/>
      </c>
      <c r="DY440" s="71" t="str">
        <f t="shared" si="6726"/>
        <v/>
      </c>
      <c r="DZ440" s="71" t="str">
        <f t="shared" si="6727"/>
        <v/>
      </c>
      <c r="EA440" s="71" t="str">
        <f t="shared" si="6728"/>
        <v/>
      </c>
      <c r="EB440" s="71" t="str">
        <f t="shared" si="6729"/>
        <v/>
      </c>
      <c r="EC440" s="71" t="str">
        <f t="shared" si="6730"/>
        <v/>
      </c>
      <c r="ED440" s="71" t="str">
        <f t="shared" si="6731"/>
        <v/>
      </c>
      <c r="EE440" s="71" t="str">
        <f t="shared" si="6732"/>
        <v/>
      </c>
      <c r="EF440" s="71" t="str">
        <f t="shared" si="6733"/>
        <v/>
      </c>
      <c r="EG440" s="71" t="str">
        <f t="shared" si="6734"/>
        <v/>
      </c>
      <c r="EH440" s="71" t="str">
        <f t="shared" si="6735"/>
        <v/>
      </c>
      <c r="EI440" s="71" t="str">
        <f t="shared" si="6736"/>
        <v/>
      </c>
      <c r="EJ440" s="71" t="str">
        <f t="shared" si="6737"/>
        <v/>
      </c>
      <c r="EK440" s="71" t="str">
        <f t="shared" si="6738"/>
        <v/>
      </c>
      <c r="EL440" s="71" t="str">
        <f t="shared" si="6739"/>
        <v/>
      </c>
      <c r="EM440" s="71" t="str">
        <f t="shared" si="6740"/>
        <v/>
      </c>
      <c r="EN440" s="71" t="str">
        <f t="shared" si="6741"/>
        <v/>
      </c>
      <c r="EO440" s="71" t="str">
        <f t="shared" si="6742"/>
        <v/>
      </c>
      <c r="EP440" s="71" t="str">
        <f t="shared" si="6743"/>
        <v/>
      </c>
      <c r="EQ440" s="71" t="str">
        <f t="shared" si="6744"/>
        <v/>
      </c>
      <c r="ER440" s="71" t="str">
        <f t="shared" si="6745"/>
        <v/>
      </c>
      <c r="ES440" s="71" t="str">
        <f t="shared" si="6746"/>
        <v/>
      </c>
      <c r="ET440" s="71" t="str">
        <f t="shared" si="6747"/>
        <v/>
      </c>
      <c r="EU440" s="71" t="str">
        <f t="shared" si="6748"/>
        <v/>
      </c>
      <c r="EV440" s="71" t="str">
        <f t="shared" si="6749"/>
        <v/>
      </c>
      <c r="EW440" s="71" t="str">
        <f t="shared" si="6750"/>
        <v/>
      </c>
      <c r="EX440" s="71" t="str">
        <f t="shared" si="6751"/>
        <v/>
      </c>
      <c r="EY440" s="71" t="str">
        <f t="shared" si="6752"/>
        <v/>
      </c>
      <c r="EZ440" s="71" t="str">
        <f t="shared" si="6753"/>
        <v/>
      </c>
      <c r="FA440" s="71" t="str">
        <f t="shared" si="6754"/>
        <v/>
      </c>
      <c r="FB440" s="71" t="str">
        <f t="shared" si="6755"/>
        <v/>
      </c>
      <c r="FC440" s="71" t="str">
        <f t="shared" si="6756"/>
        <v/>
      </c>
      <c r="FD440" s="71" t="str">
        <f t="shared" si="6757"/>
        <v/>
      </c>
      <c r="FE440" s="71" t="str">
        <f t="shared" si="6758"/>
        <v/>
      </c>
      <c r="FF440" s="71" t="str">
        <f t="shared" si="6759"/>
        <v/>
      </c>
      <c r="FG440" s="71" t="str">
        <f t="shared" si="6760"/>
        <v/>
      </c>
      <c r="FH440" s="71" t="str">
        <f t="shared" si="6761"/>
        <v/>
      </c>
      <c r="FI440" s="71" t="str">
        <f t="shared" si="6762"/>
        <v/>
      </c>
      <c r="FJ440" s="71" t="str">
        <f t="shared" si="6763"/>
        <v/>
      </c>
      <c r="FK440" s="71" t="str">
        <f t="shared" si="6764"/>
        <v/>
      </c>
      <c r="FL440" s="71" t="str">
        <f t="shared" si="6765"/>
        <v/>
      </c>
      <c r="FM440" s="71" t="str">
        <f t="shared" si="6766"/>
        <v/>
      </c>
      <c r="FN440" s="71" t="str">
        <f t="shared" si="6767"/>
        <v/>
      </c>
      <c r="FO440" s="71" t="str">
        <f t="shared" si="6768"/>
        <v/>
      </c>
      <c r="FP440" s="71" t="str">
        <f t="shared" si="6769"/>
        <v/>
      </c>
      <c r="FQ440" s="71" t="str">
        <f t="shared" si="6770"/>
        <v/>
      </c>
      <c r="FR440" s="71" t="str">
        <f t="shared" si="6771"/>
        <v/>
      </c>
      <c r="FS440" s="71" t="str">
        <f t="shared" si="6772"/>
        <v/>
      </c>
    </row>
    <row r="441" spans="1:175">
      <c r="CN441" s="70" t="str">
        <f t="shared" si="6697"/>
        <v>InitUnitState('',,,,,,,,,,)</v>
      </c>
      <c r="CO441" s="70" t="str">
        <f t="shared" si="6698"/>
        <v>InitUnitNormal('',,,,,,,,,,)</v>
      </c>
      <c r="CP441" s="70" t="str">
        <f t="shared" si="6699"/>
        <v>InitUnitMagic('',,,,,,,,,,)</v>
      </c>
      <c r="CQ441" s="70" t="str">
        <f t="shared" si="6700"/>
        <v>InitUnitAdd('',,,,,,,,,,)</v>
      </c>
      <c r="CR441" s="70" t="str">
        <f t="shared" si="6701"/>
        <v>InitEquipData('',,"",,,,,'','','','','','',"")</v>
      </c>
      <c r="CU441" s="61" t="str">
        <f t="shared" si="6702"/>
        <v>|n</v>
      </c>
      <c r="CW441" s="60"/>
      <c r="CX441" s="60"/>
      <c r="CY441" s="60"/>
      <c r="CZ441" s="60"/>
      <c r="DA441" s="60"/>
      <c r="DB441" s="71" t="str">
        <f t="shared" si="6703"/>
        <v/>
      </c>
      <c r="DC441" s="71" t="str">
        <f t="shared" si="6704"/>
        <v/>
      </c>
      <c r="DD441" s="71" t="str">
        <f t="shared" si="6705"/>
        <v/>
      </c>
      <c r="DE441" s="71" t="str">
        <f t="shared" si="6706"/>
        <v/>
      </c>
      <c r="DF441" s="71" t="str">
        <f t="shared" si="6707"/>
        <v/>
      </c>
      <c r="DG441" s="71" t="str">
        <f t="shared" si="6708"/>
        <v/>
      </c>
      <c r="DH441" s="71" t="str">
        <f t="shared" si="6709"/>
        <v/>
      </c>
      <c r="DI441" s="71" t="str">
        <f t="shared" si="6710"/>
        <v/>
      </c>
      <c r="DJ441" s="71" t="str">
        <f t="shared" si="6711"/>
        <v/>
      </c>
      <c r="DK441" s="71" t="str">
        <f t="shared" si="6712"/>
        <v/>
      </c>
      <c r="DL441" s="71" t="str">
        <f t="shared" si="6713"/>
        <v/>
      </c>
      <c r="DM441" s="71" t="str">
        <f t="shared" si="6714"/>
        <v/>
      </c>
      <c r="DN441" s="71" t="str">
        <f t="shared" si="6715"/>
        <v/>
      </c>
      <c r="DO441" s="71" t="str">
        <f t="shared" si="6716"/>
        <v/>
      </c>
      <c r="DP441" s="71" t="str">
        <f t="shared" si="6717"/>
        <v/>
      </c>
      <c r="DQ441" s="71" t="str">
        <f t="shared" si="6718"/>
        <v/>
      </c>
      <c r="DR441" s="71" t="str">
        <f t="shared" si="6719"/>
        <v/>
      </c>
      <c r="DS441" s="71" t="str">
        <f t="shared" si="6720"/>
        <v/>
      </c>
      <c r="DT441" s="71" t="str">
        <f t="shared" si="6721"/>
        <v/>
      </c>
      <c r="DU441" s="71" t="str">
        <f t="shared" si="6722"/>
        <v/>
      </c>
      <c r="DV441" s="71" t="str">
        <f t="shared" si="6723"/>
        <v/>
      </c>
      <c r="DW441" s="71" t="str">
        <f t="shared" si="6724"/>
        <v/>
      </c>
      <c r="DX441" s="71" t="str">
        <f t="shared" si="6725"/>
        <v/>
      </c>
      <c r="DY441" s="71" t="str">
        <f t="shared" si="6726"/>
        <v/>
      </c>
      <c r="DZ441" s="71" t="str">
        <f t="shared" si="6727"/>
        <v/>
      </c>
      <c r="EA441" s="71" t="str">
        <f t="shared" si="6728"/>
        <v/>
      </c>
      <c r="EB441" s="71" t="str">
        <f t="shared" si="6729"/>
        <v/>
      </c>
      <c r="EC441" s="71" t="str">
        <f t="shared" si="6730"/>
        <v/>
      </c>
      <c r="ED441" s="71" t="str">
        <f t="shared" si="6731"/>
        <v/>
      </c>
      <c r="EE441" s="71" t="str">
        <f t="shared" si="6732"/>
        <v/>
      </c>
      <c r="EF441" s="71" t="str">
        <f t="shared" si="6733"/>
        <v/>
      </c>
      <c r="EG441" s="71" t="str">
        <f t="shared" si="6734"/>
        <v/>
      </c>
      <c r="EH441" s="71" t="str">
        <f t="shared" si="6735"/>
        <v/>
      </c>
      <c r="EI441" s="71" t="str">
        <f t="shared" si="6736"/>
        <v/>
      </c>
      <c r="EJ441" s="71" t="str">
        <f t="shared" si="6737"/>
        <v/>
      </c>
      <c r="EK441" s="71" t="str">
        <f t="shared" si="6738"/>
        <v/>
      </c>
      <c r="EL441" s="71" t="str">
        <f t="shared" si="6739"/>
        <v/>
      </c>
      <c r="EM441" s="71" t="str">
        <f t="shared" si="6740"/>
        <v/>
      </c>
      <c r="EN441" s="71" t="str">
        <f t="shared" si="6741"/>
        <v/>
      </c>
      <c r="EO441" s="71" t="str">
        <f t="shared" si="6742"/>
        <v/>
      </c>
      <c r="EP441" s="71" t="str">
        <f t="shared" si="6743"/>
        <v/>
      </c>
      <c r="EQ441" s="71" t="str">
        <f t="shared" si="6744"/>
        <v/>
      </c>
      <c r="ER441" s="71" t="str">
        <f t="shared" si="6745"/>
        <v/>
      </c>
      <c r="ES441" s="71" t="str">
        <f t="shared" si="6746"/>
        <v/>
      </c>
      <c r="ET441" s="71" t="str">
        <f t="shared" si="6747"/>
        <v/>
      </c>
      <c r="EU441" s="71" t="str">
        <f t="shared" si="6748"/>
        <v/>
      </c>
      <c r="EV441" s="71" t="str">
        <f t="shared" si="6749"/>
        <v/>
      </c>
      <c r="EW441" s="71" t="str">
        <f t="shared" si="6750"/>
        <v/>
      </c>
      <c r="EX441" s="71" t="str">
        <f t="shared" si="6751"/>
        <v/>
      </c>
      <c r="EY441" s="71" t="str">
        <f t="shared" si="6752"/>
        <v/>
      </c>
      <c r="EZ441" s="71" t="str">
        <f t="shared" si="6753"/>
        <v/>
      </c>
      <c r="FA441" s="71" t="str">
        <f t="shared" si="6754"/>
        <v/>
      </c>
      <c r="FB441" s="71" t="str">
        <f t="shared" si="6755"/>
        <v/>
      </c>
      <c r="FC441" s="71" t="str">
        <f t="shared" si="6756"/>
        <v/>
      </c>
      <c r="FD441" s="71" t="str">
        <f t="shared" si="6757"/>
        <v/>
      </c>
      <c r="FE441" s="71" t="str">
        <f t="shared" si="6758"/>
        <v/>
      </c>
      <c r="FF441" s="71" t="str">
        <f t="shared" si="6759"/>
        <v/>
      </c>
      <c r="FG441" s="71" t="str">
        <f t="shared" si="6760"/>
        <v/>
      </c>
      <c r="FH441" s="71" t="str">
        <f t="shared" si="6761"/>
        <v/>
      </c>
      <c r="FI441" s="71" t="str">
        <f t="shared" si="6762"/>
        <v/>
      </c>
      <c r="FJ441" s="71" t="str">
        <f t="shared" si="6763"/>
        <v/>
      </c>
      <c r="FK441" s="71" t="str">
        <f t="shared" si="6764"/>
        <v/>
      </c>
      <c r="FL441" s="71" t="str">
        <f t="shared" si="6765"/>
        <v/>
      </c>
      <c r="FM441" s="71" t="str">
        <f t="shared" si="6766"/>
        <v/>
      </c>
      <c r="FN441" s="71" t="str">
        <f t="shared" si="6767"/>
        <v/>
      </c>
      <c r="FO441" s="71" t="str">
        <f t="shared" si="6768"/>
        <v/>
      </c>
      <c r="FP441" s="71" t="str">
        <f t="shared" si="6769"/>
        <v/>
      </c>
      <c r="FQ441" s="71" t="str">
        <f t="shared" si="6770"/>
        <v/>
      </c>
      <c r="FR441" s="71" t="str">
        <f t="shared" si="6771"/>
        <v/>
      </c>
      <c r="FS441" s="71" t="str">
        <f t="shared" si="6772"/>
        <v/>
      </c>
    </row>
    <row r="442" spans="1:175">
      <c r="CN442" s="70" t="str">
        <f t="shared" si="6697"/>
        <v>InitUnitState('',,,,,,,,,,)</v>
      </c>
      <c r="CO442" s="70" t="str">
        <f t="shared" si="6698"/>
        <v>InitUnitNormal('',,,,,,,,,,)</v>
      </c>
      <c r="CP442" s="70" t="str">
        <f t="shared" si="6699"/>
        <v>InitUnitMagic('',,,,,,,,,,)</v>
      </c>
      <c r="CQ442" s="70" t="str">
        <f t="shared" si="6700"/>
        <v>InitUnitAdd('',,,,,,,,,,)</v>
      </c>
      <c r="CR442" s="70" t="str">
        <f t="shared" si="6701"/>
        <v>InitEquipData('',,"",,,,,'','','','','','',"")</v>
      </c>
      <c r="CU442" s="61" t="str">
        <f t="shared" si="6702"/>
        <v>|n</v>
      </c>
      <c r="CW442" s="60"/>
      <c r="CX442" s="60"/>
      <c r="CY442" s="60"/>
      <c r="CZ442" s="60"/>
      <c r="DA442" s="60"/>
      <c r="DB442" s="71" t="str">
        <f t="shared" si="6703"/>
        <v/>
      </c>
      <c r="DC442" s="71" t="str">
        <f t="shared" si="6704"/>
        <v/>
      </c>
      <c r="DD442" s="71" t="str">
        <f t="shared" si="6705"/>
        <v/>
      </c>
      <c r="DE442" s="71" t="str">
        <f t="shared" si="6706"/>
        <v/>
      </c>
      <c r="DF442" s="71" t="str">
        <f t="shared" si="6707"/>
        <v/>
      </c>
      <c r="DG442" s="71" t="str">
        <f t="shared" si="6708"/>
        <v/>
      </c>
      <c r="DH442" s="71" t="str">
        <f t="shared" si="6709"/>
        <v/>
      </c>
      <c r="DI442" s="71" t="str">
        <f t="shared" si="6710"/>
        <v/>
      </c>
      <c r="DJ442" s="71" t="str">
        <f t="shared" si="6711"/>
        <v/>
      </c>
      <c r="DK442" s="71" t="str">
        <f t="shared" si="6712"/>
        <v/>
      </c>
      <c r="DL442" s="71" t="str">
        <f t="shared" si="6713"/>
        <v/>
      </c>
      <c r="DM442" s="71" t="str">
        <f t="shared" si="6714"/>
        <v/>
      </c>
      <c r="DN442" s="71" t="str">
        <f t="shared" si="6715"/>
        <v/>
      </c>
      <c r="DO442" s="71" t="str">
        <f t="shared" si="6716"/>
        <v/>
      </c>
      <c r="DP442" s="71" t="str">
        <f t="shared" si="6717"/>
        <v/>
      </c>
      <c r="DQ442" s="71" t="str">
        <f t="shared" si="6718"/>
        <v/>
      </c>
      <c r="DR442" s="71" t="str">
        <f t="shared" si="6719"/>
        <v/>
      </c>
      <c r="DS442" s="71" t="str">
        <f t="shared" si="6720"/>
        <v/>
      </c>
      <c r="DT442" s="71" t="str">
        <f t="shared" si="6721"/>
        <v/>
      </c>
      <c r="DU442" s="71" t="str">
        <f t="shared" si="6722"/>
        <v/>
      </c>
      <c r="DV442" s="71" t="str">
        <f t="shared" si="6723"/>
        <v/>
      </c>
      <c r="DW442" s="71" t="str">
        <f t="shared" si="6724"/>
        <v/>
      </c>
      <c r="DX442" s="71" t="str">
        <f t="shared" si="6725"/>
        <v/>
      </c>
      <c r="DY442" s="71" t="str">
        <f t="shared" si="6726"/>
        <v/>
      </c>
      <c r="DZ442" s="71" t="str">
        <f t="shared" si="6727"/>
        <v/>
      </c>
      <c r="EA442" s="71" t="str">
        <f t="shared" si="6728"/>
        <v/>
      </c>
      <c r="EB442" s="71" t="str">
        <f t="shared" si="6729"/>
        <v/>
      </c>
      <c r="EC442" s="71" t="str">
        <f t="shared" si="6730"/>
        <v/>
      </c>
      <c r="ED442" s="71" t="str">
        <f t="shared" si="6731"/>
        <v/>
      </c>
      <c r="EE442" s="71" t="str">
        <f t="shared" si="6732"/>
        <v/>
      </c>
      <c r="EF442" s="71" t="str">
        <f t="shared" si="6733"/>
        <v/>
      </c>
      <c r="EG442" s="71" t="str">
        <f t="shared" si="6734"/>
        <v/>
      </c>
      <c r="EH442" s="71" t="str">
        <f t="shared" si="6735"/>
        <v/>
      </c>
      <c r="EI442" s="71" t="str">
        <f t="shared" si="6736"/>
        <v/>
      </c>
      <c r="EJ442" s="71" t="str">
        <f t="shared" si="6737"/>
        <v/>
      </c>
      <c r="EK442" s="71" t="str">
        <f t="shared" si="6738"/>
        <v/>
      </c>
      <c r="EL442" s="71" t="str">
        <f t="shared" si="6739"/>
        <v/>
      </c>
      <c r="EM442" s="71" t="str">
        <f t="shared" si="6740"/>
        <v/>
      </c>
      <c r="EN442" s="71" t="str">
        <f t="shared" si="6741"/>
        <v/>
      </c>
      <c r="EO442" s="71" t="str">
        <f t="shared" si="6742"/>
        <v/>
      </c>
      <c r="EP442" s="71" t="str">
        <f t="shared" si="6743"/>
        <v/>
      </c>
      <c r="EQ442" s="71" t="str">
        <f t="shared" si="6744"/>
        <v/>
      </c>
      <c r="ER442" s="71" t="str">
        <f t="shared" si="6745"/>
        <v/>
      </c>
      <c r="ES442" s="71" t="str">
        <f t="shared" si="6746"/>
        <v/>
      </c>
      <c r="ET442" s="71" t="str">
        <f t="shared" si="6747"/>
        <v/>
      </c>
      <c r="EU442" s="71" t="str">
        <f t="shared" si="6748"/>
        <v/>
      </c>
      <c r="EV442" s="71" t="str">
        <f t="shared" si="6749"/>
        <v/>
      </c>
      <c r="EW442" s="71" t="str">
        <f t="shared" si="6750"/>
        <v/>
      </c>
      <c r="EX442" s="71" t="str">
        <f t="shared" si="6751"/>
        <v/>
      </c>
      <c r="EY442" s="71" t="str">
        <f t="shared" si="6752"/>
        <v/>
      </c>
      <c r="EZ442" s="71" t="str">
        <f t="shared" si="6753"/>
        <v/>
      </c>
      <c r="FA442" s="71" t="str">
        <f t="shared" si="6754"/>
        <v/>
      </c>
      <c r="FB442" s="71" t="str">
        <f t="shared" si="6755"/>
        <v/>
      </c>
      <c r="FC442" s="71" t="str">
        <f t="shared" si="6756"/>
        <v/>
      </c>
      <c r="FD442" s="71" t="str">
        <f t="shared" si="6757"/>
        <v/>
      </c>
      <c r="FE442" s="71" t="str">
        <f t="shared" si="6758"/>
        <v/>
      </c>
      <c r="FF442" s="71" t="str">
        <f t="shared" si="6759"/>
        <v/>
      </c>
      <c r="FG442" s="71" t="str">
        <f t="shared" si="6760"/>
        <v/>
      </c>
      <c r="FH442" s="71" t="str">
        <f t="shared" si="6761"/>
        <v/>
      </c>
      <c r="FI442" s="71" t="str">
        <f t="shared" si="6762"/>
        <v/>
      </c>
      <c r="FJ442" s="71" t="str">
        <f t="shared" si="6763"/>
        <v/>
      </c>
      <c r="FK442" s="71" t="str">
        <f t="shared" si="6764"/>
        <v/>
      </c>
      <c r="FL442" s="71" t="str">
        <f t="shared" si="6765"/>
        <v/>
      </c>
      <c r="FM442" s="71" t="str">
        <f t="shared" si="6766"/>
        <v/>
      </c>
      <c r="FN442" s="71" t="str">
        <f t="shared" si="6767"/>
        <v/>
      </c>
      <c r="FO442" s="71" t="str">
        <f t="shared" si="6768"/>
        <v/>
      </c>
      <c r="FP442" s="71" t="str">
        <f t="shared" si="6769"/>
        <v/>
      </c>
      <c r="FQ442" s="71" t="str">
        <f t="shared" si="6770"/>
        <v/>
      </c>
      <c r="FR442" s="71" t="str">
        <f t="shared" si="6771"/>
        <v/>
      </c>
      <c r="FS442" s="71" t="str">
        <f t="shared" si="6772"/>
        <v/>
      </c>
    </row>
    <row r="443" spans="1:175">
      <c r="CN443" s="70" t="str">
        <f t="shared" si="6697"/>
        <v>InitUnitState('',,,,,,,,,,)</v>
      </c>
      <c r="CO443" s="70" t="str">
        <f t="shared" si="6698"/>
        <v>InitUnitNormal('',,,,,,,,,,)</v>
      </c>
      <c r="CP443" s="70" t="str">
        <f t="shared" si="6699"/>
        <v>InitUnitMagic('',,,,,,,,,,)</v>
      </c>
      <c r="CQ443" s="70" t="str">
        <f t="shared" si="6700"/>
        <v>InitUnitAdd('',,,,,,,,,,)</v>
      </c>
      <c r="CR443" s="70" t="str">
        <f t="shared" si="6701"/>
        <v>InitEquipData('',,"",,,,,'','','','','','',"")</v>
      </c>
      <c r="CU443" s="61" t="str">
        <f t="shared" si="6702"/>
        <v>|n</v>
      </c>
      <c r="CW443" s="60"/>
      <c r="CX443" s="60"/>
      <c r="CY443" s="60"/>
      <c r="CZ443" s="60"/>
      <c r="DA443" s="60"/>
      <c r="DB443" s="71" t="str">
        <f t="shared" si="6703"/>
        <v/>
      </c>
      <c r="DC443" s="71" t="str">
        <f t="shared" si="6704"/>
        <v/>
      </c>
      <c r="DD443" s="71" t="str">
        <f t="shared" si="6705"/>
        <v/>
      </c>
      <c r="DE443" s="71" t="str">
        <f t="shared" si="6706"/>
        <v/>
      </c>
      <c r="DF443" s="71" t="str">
        <f t="shared" si="6707"/>
        <v/>
      </c>
      <c r="DG443" s="71" t="str">
        <f t="shared" si="6708"/>
        <v/>
      </c>
      <c r="DH443" s="71" t="str">
        <f t="shared" si="6709"/>
        <v/>
      </c>
      <c r="DI443" s="71" t="str">
        <f t="shared" si="6710"/>
        <v/>
      </c>
      <c r="DJ443" s="71" t="str">
        <f t="shared" si="6711"/>
        <v/>
      </c>
      <c r="DK443" s="71" t="str">
        <f t="shared" si="6712"/>
        <v/>
      </c>
      <c r="DL443" s="71" t="str">
        <f t="shared" si="6713"/>
        <v/>
      </c>
      <c r="DM443" s="71" t="str">
        <f t="shared" si="6714"/>
        <v/>
      </c>
      <c r="DN443" s="71" t="str">
        <f t="shared" si="6715"/>
        <v/>
      </c>
      <c r="DO443" s="71" t="str">
        <f t="shared" si="6716"/>
        <v/>
      </c>
      <c r="DP443" s="71" t="str">
        <f t="shared" si="6717"/>
        <v/>
      </c>
      <c r="DQ443" s="71" t="str">
        <f t="shared" si="6718"/>
        <v/>
      </c>
      <c r="DR443" s="71" t="str">
        <f t="shared" si="6719"/>
        <v/>
      </c>
      <c r="DS443" s="71" t="str">
        <f t="shared" si="6720"/>
        <v/>
      </c>
      <c r="DT443" s="71" t="str">
        <f t="shared" si="6721"/>
        <v/>
      </c>
      <c r="DU443" s="71" t="str">
        <f t="shared" si="6722"/>
        <v/>
      </c>
      <c r="DV443" s="71" t="str">
        <f t="shared" si="6723"/>
        <v/>
      </c>
      <c r="DW443" s="71" t="str">
        <f t="shared" si="6724"/>
        <v/>
      </c>
      <c r="DX443" s="71" t="str">
        <f t="shared" si="6725"/>
        <v/>
      </c>
      <c r="DY443" s="71" t="str">
        <f t="shared" si="6726"/>
        <v/>
      </c>
      <c r="DZ443" s="71" t="str">
        <f t="shared" si="6727"/>
        <v/>
      </c>
      <c r="EA443" s="71" t="str">
        <f t="shared" si="6728"/>
        <v/>
      </c>
      <c r="EB443" s="71" t="str">
        <f t="shared" si="6729"/>
        <v/>
      </c>
      <c r="EC443" s="71" t="str">
        <f t="shared" si="6730"/>
        <v/>
      </c>
      <c r="ED443" s="71" t="str">
        <f t="shared" si="6731"/>
        <v/>
      </c>
      <c r="EE443" s="71" t="str">
        <f t="shared" si="6732"/>
        <v/>
      </c>
      <c r="EF443" s="71" t="str">
        <f t="shared" si="6733"/>
        <v/>
      </c>
      <c r="EG443" s="71" t="str">
        <f t="shared" si="6734"/>
        <v/>
      </c>
      <c r="EH443" s="71" t="str">
        <f t="shared" si="6735"/>
        <v/>
      </c>
      <c r="EI443" s="71" t="str">
        <f t="shared" si="6736"/>
        <v/>
      </c>
      <c r="EJ443" s="71" t="str">
        <f t="shared" si="6737"/>
        <v/>
      </c>
      <c r="EK443" s="71" t="str">
        <f t="shared" si="6738"/>
        <v/>
      </c>
      <c r="EL443" s="71" t="str">
        <f t="shared" si="6739"/>
        <v/>
      </c>
      <c r="EM443" s="71" t="str">
        <f t="shared" si="6740"/>
        <v/>
      </c>
      <c r="EN443" s="71" t="str">
        <f t="shared" si="6741"/>
        <v/>
      </c>
      <c r="EO443" s="71" t="str">
        <f t="shared" si="6742"/>
        <v/>
      </c>
      <c r="EP443" s="71" t="str">
        <f t="shared" si="6743"/>
        <v/>
      </c>
      <c r="EQ443" s="71" t="str">
        <f t="shared" si="6744"/>
        <v/>
      </c>
      <c r="ER443" s="71" t="str">
        <f t="shared" si="6745"/>
        <v/>
      </c>
      <c r="ES443" s="71" t="str">
        <f t="shared" si="6746"/>
        <v/>
      </c>
      <c r="ET443" s="71" t="str">
        <f t="shared" si="6747"/>
        <v/>
      </c>
      <c r="EU443" s="71" t="str">
        <f t="shared" si="6748"/>
        <v/>
      </c>
      <c r="EV443" s="71" t="str">
        <f t="shared" si="6749"/>
        <v/>
      </c>
      <c r="EW443" s="71" t="str">
        <f t="shared" si="6750"/>
        <v/>
      </c>
      <c r="EX443" s="71" t="str">
        <f t="shared" si="6751"/>
        <v/>
      </c>
      <c r="EY443" s="71" t="str">
        <f t="shared" si="6752"/>
        <v/>
      </c>
      <c r="EZ443" s="71" t="str">
        <f t="shared" si="6753"/>
        <v/>
      </c>
      <c r="FA443" s="71" t="str">
        <f t="shared" si="6754"/>
        <v/>
      </c>
      <c r="FB443" s="71" t="str">
        <f t="shared" si="6755"/>
        <v/>
      </c>
      <c r="FC443" s="71" t="str">
        <f t="shared" si="6756"/>
        <v/>
      </c>
      <c r="FD443" s="71" t="str">
        <f t="shared" si="6757"/>
        <v/>
      </c>
      <c r="FE443" s="71" t="str">
        <f t="shared" si="6758"/>
        <v/>
      </c>
      <c r="FF443" s="71" t="str">
        <f t="shared" si="6759"/>
        <v/>
      </c>
      <c r="FG443" s="71" t="str">
        <f t="shared" si="6760"/>
        <v/>
      </c>
      <c r="FH443" s="71" t="str">
        <f t="shared" si="6761"/>
        <v/>
      </c>
      <c r="FI443" s="71" t="str">
        <f t="shared" si="6762"/>
        <v/>
      </c>
      <c r="FJ443" s="71" t="str">
        <f t="shared" si="6763"/>
        <v/>
      </c>
      <c r="FK443" s="71" t="str">
        <f t="shared" si="6764"/>
        <v/>
      </c>
      <c r="FL443" s="71" t="str">
        <f t="shared" si="6765"/>
        <v/>
      </c>
      <c r="FM443" s="71" t="str">
        <f t="shared" si="6766"/>
        <v/>
      </c>
      <c r="FN443" s="71" t="str">
        <f t="shared" si="6767"/>
        <v/>
      </c>
      <c r="FO443" s="71" t="str">
        <f t="shared" si="6768"/>
        <v/>
      </c>
      <c r="FP443" s="71" t="str">
        <f t="shared" si="6769"/>
        <v/>
      </c>
      <c r="FQ443" s="71" t="str">
        <f t="shared" si="6770"/>
        <v/>
      </c>
      <c r="FR443" s="71" t="str">
        <f t="shared" si="6771"/>
        <v/>
      </c>
      <c r="FS443" s="71" t="str">
        <f t="shared" si="6772"/>
        <v/>
      </c>
    </row>
    <row r="444" spans="1:175">
      <c r="CN444" s="70" t="str">
        <f t="shared" si="6697"/>
        <v>InitUnitState('',,,,,,,,,,)</v>
      </c>
      <c r="CO444" s="70" t="str">
        <f t="shared" si="6698"/>
        <v>InitUnitNormal('',,,,,,,,,,)</v>
      </c>
      <c r="CP444" s="70" t="str">
        <f t="shared" si="6699"/>
        <v>InitUnitMagic('',,,,,,,,,,)</v>
      </c>
      <c r="CQ444" s="70" t="str">
        <f t="shared" si="6700"/>
        <v>InitUnitAdd('',,,,,,,,,,)</v>
      </c>
      <c r="CR444" s="70" t="str">
        <f t="shared" si="6701"/>
        <v>InitEquipData('',,"",,,,,'','','','','','',"")</v>
      </c>
      <c r="CU444" s="61" t="str">
        <f t="shared" si="6702"/>
        <v>|n</v>
      </c>
      <c r="CW444" s="60"/>
      <c r="CX444" s="60"/>
      <c r="CY444" s="60"/>
      <c r="CZ444" s="60"/>
      <c r="DA444" s="60"/>
      <c r="DB444" s="71" t="str">
        <f t="shared" si="6703"/>
        <v/>
      </c>
      <c r="DC444" s="71" t="str">
        <f t="shared" si="6704"/>
        <v/>
      </c>
      <c r="DD444" s="71" t="str">
        <f t="shared" si="6705"/>
        <v/>
      </c>
      <c r="DE444" s="71" t="str">
        <f t="shared" si="6706"/>
        <v/>
      </c>
      <c r="DF444" s="71" t="str">
        <f t="shared" si="6707"/>
        <v/>
      </c>
      <c r="DG444" s="71" t="str">
        <f t="shared" si="6708"/>
        <v/>
      </c>
      <c r="DH444" s="71" t="str">
        <f t="shared" si="6709"/>
        <v/>
      </c>
      <c r="DI444" s="71" t="str">
        <f t="shared" si="6710"/>
        <v/>
      </c>
      <c r="DJ444" s="71" t="str">
        <f t="shared" si="6711"/>
        <v/>
      </c>
      <c r="DK444" s="71" t="str">
        <f t="shared" si="6712"/>
        <v/>
      </c>
      <c r="DL444" s="71" t="str">
        <f t="shared" si="6713"/>
        <v/>
      </c>
      <c r="DM444" s="71" t="str">
        <f t="shared" si="6714"/>
        <v/>
      </c>
      <c r="DN444" s="71" t="str">
        <f t="shared" si="6715"/>
        <v/>
      </c>
      <c r="DO444" s="71" t="str">
        <f t="shared" si="6716"/>
        <v/>
      </c>
      <c r="DP444" s="71" t="str">
        <f t="shared" si="6717"/>
        <v/>
      </c>
      <c r="DQ444" s="71" t="str">
        <f t="shared" si="6718"/>
        <v/>
      </c>
      <c r="DR444" s="71" t="str">
        <f t="shared" si="6719"/>
        <v/>
      </c>
      <c r="DS444" s="71" t="str">
        <f t="shared" si="6720"/>
        <v/>
      </c>
      <c r="DT444" s="71" t="str">
        <f t="shared" si="6721"/>
        <v/>
      </c>
      <c r="DU444" s="71" t="str">
        <f t="shared" si="6722"/>
        <v/>
      </c>
      <c r="DV444" s="71" t="str">
        <f t="shared" si="6723"/>
        <v/>
      </c>
      <c r="DW444" s="71" t="str">
        <f t="shared" si="6724"/>
        <v/>
      </c>
      <c r="DX444" s="71" t="str">
        <f t="shared" si="6725"/>
        <v/>
      </c>
      <c r="DY444" s="71" t="str">
        <f t="shared" si="6726"/>
        <v/>
      </c>
      <c r="DZ444" s="71" t="str">
        <f t="shared" si="6727"/>
        <v/>
      </c>
      <c r="EA444" s="71" t="str">
        <f t="shared" si="6728"/>
        <v/>
      </c>
      <c r="EB444" s="71" t="str">
        <f t="shared" si="6729"/>
        <v/>
      </c>
      <c r="EC444" s="71" t="str">
        <f t="shared" si="6730"/>
        <v/>
      </c>
      <c r="ED444" s="71" t="str">
        <f t="shared" si="6731"/>
        <v/>
      </c>
      <c r="EE444" s="71" t="str">
        <f t="shared" si="6732"/>
        <v/>
      </c>
      <c r="EF444" s="71" t="str">
        <f t="shared" si="6733"/>
        <v/>
      </c>
      <c r="EG444" s="71" t="str">
        <f t="shared" si="6734"/>
        <v/>
      </c>
      <c r="EH444" s="71" t="str">
        <f t="shared" si="6735"/>
        <v/>
      </c>
      <c r="EI444" s="71" t="str">
        <f t="shared" si="6736"/>
        <v/>
      </c>
      <c r="EJ444" s="71" t="str">
        <f t="shared" si="6737"/>
        <v/>
      </c>
      <c r="EK444" s="71" t="str">
        <f t="shared" si="6738"/>
        <v/>
      </c>
      <c r="EL444" s="71" t="str">
        <f t="shared" si="6739"/>
        <v/>
      </c>
      <c r="EM444" s="71" t="str">
        <f t="shared" si="6740"/>
        <v/>
      </c>
      <c r="EN444" s="71" t="str">
        <f t="shared" si="6741"/>
        <v/>
      </c>
      <c r="EO444" s="71" t="str">
        <f t="shared" si="6742"/>
        <v/>
      </c>
      <c r="EP444" s="71" t="str">
        <f t="shared" si="6743"/>
        <v/>
      </c>
      <c r="EQ444" s="71" t="str">
        <f t="shared" si="6744"/>
        <v/>
      </c>
      <c r="ER444" s="71" t="str">
        <f t="shared" si="6745"/>
        <v/>
      </c>
      <c r="ES444" s="71" t="str">
        <f t="shared" si="6746"/>
        <v/>
      </c>
      <c r="ET444" s="71" t="str">
        <f t="shared" si="6747"/>
        <v/>
      </c>
      <c r="EU444" s="71" t="str">
        <f t="shared" si="6748"/>
        <v/>
      </c>
      <c r="EV444" s="71" t="str">
        <f t="shared" si="6749"/>
        <v/>
      </c>
      <c r="EW444" s="71" t="str">
        <f t="shared" si="6750"/>
        <v/>
      </c>
      <c r="EX444" s="71" t="str">
        <f t="shared" si="6751"/>
        <v/>
      </c>
      <c r="EY444" s="71" t="str">
        <f t="shared" si="6752"/>
        <v/>
      </c>
      <c r="EZ444" s="71" t="str">
        <f t="shared" si="6753"/>
        <v/>
      </c>
      <c r="FA444" s="71" t="str">
        <f t="shared" si="6754"/>
        <v/>
      </c>
      <c r="FB444" s="71" t="str">
        <f t="shared" si="6755"/>
        <v/>
      </c>
      <c r="FC444" s="71" t="str">
        <f t="shared" si="6756"/>
        <v/>
      </c>
      <c r="FD444" s="71" t="str">
        <f t="shared" si="6757"/>
        <v/>
      </c>
      <c r="FE444" s="71" t="str">
        <f t="shared" si="6758"/>
        <v/>
      </c>
      <c r="FF444" s="71" t="str">
        <f t="shared" si="6759"/>
        <v/>
      </c>
      <c r="FG444" s="71" t="str">
        <f t="shared" si="6760"/>
        <v/>
      </c>
      <c r="FH444" s="71" t="str">
        <f t="shared" si="6761"/>
        <v/>
      </c>
      <c r="FI444" s="71" t="str">
        <f t="shared" si="6762"/>
        <v/>
      </c>
      <c r="FJ444" s="71" t="str">
        <f t="shared" si="6763"/>
        <v/>
      </c>
      <c r="FK444" s="71" t="str">
        <f t="shared" si="6764"/>
        <v/>
      </c>
      <c r="FL444" s="71" t="str">
        <f t="shared" si="6765"/>
        <v/>
      </c>
      <c r="FM444" s="71" t="str">
        <f t="shared" si="6766"/>
        <v/>
      </c>
      <c r="FN444" s="71" t="str">
        <f t="shared" si="6767"/>
        <v/>
      </c>
      <c r="FO444" s="71" t="str">
        <f t="shared" si="6768"/>
        <v/>
      </c>
      <c r="FP444" s="71" t="str">
        <f t="shared" si="6769"/>
        <v/>
      </c>
      <c r="FQ444" s="71" t="str">
        <f t="shared" si="6770"/>
        <v/>
      </c>
      <c r="FR444" s="71" t="str">
        <f t="shared" si="6771"/>
        <v/>
      </c>
      <c r="FS444" s="71" t="str">
        <f t="shared" si="6772"/>
        <v/>
      </c>
    </row>
    <row r="445" spans="1:175">
      <c r="CN445" s="70" t="str">
        <f t="shared" si="6697"/>
        <v>InitUnitState('',,,,,,,,,,)</v>
      </c>
      <c r="CO445" s="70" t="str">
        <f t="shared" si="6698"/>
        <v>InitUnitNormal('',,,,,,,,,,)</v>
      </c>
      <c r="CP445" s="70" t="str">
        <f t="shared" si="6699"/>
        <v>InitUnitMagic('',,,,,,,,,,)</v>
      </c>
      <c r="CQ445" s="70" t="str">
        <f t="shared" si="6700"/>
        <v>InitUnitAdd('',,,,,,,,,,)</v>
      </c>
      <c r="CR445" s="70" t="str">
        <f t="shared" si="6701"/>
        <v>InitEquipData('',,"",,,,,'','','','','','',"")</v>
      </c>
      <c r="CU445" s="61" t="str">
        <f t="shared" si="6702"/>
        <v>|n</v>
      </c>
      <c r="CW445" s="60"/>
      <c r="CX445" s="60"/>
      <c r="CY445" s="60"/>
      <c r="CZ445" s="60"/>
      <c r="DA445" s="60"/>
      <c r="DB445" s="71" t="str">
        <f t="shared" si="6703"/>
        <v/>
      </c>
      <c r="DC445" s="71" t="str">
        <f t="shared" si="6704"/>
        <v/>
      </c>
      <c r="DD445" s="71" t="str">
        <f t="shared" si="6705"/>
        <v/>
      </c>
      <c r="DE445" s="71" t="str">
        <f t="shared" si="6706"/>
        <v/>
      </c>
      <c r="DF445" s="71" t="str">
        <f t="shared" si="6707"/>
        <v/>
      </c>
      <c r="DG445" s="71" t="str">
        <f t="shared" si="6708"/>
        <v/>
      </c>
      <c r="DH445" s="71" t="str">
        <f t="shared" si="6709"/>
        <v/>
      </c>
      <c r="DI445" s="71" t="str">
        <f t="shared" si="6710"/>
        <v/>
      </c>
      <c r="DJ445" s="71" t="str">
        <f t="shared" si="6711"/>
        <v/>
      </c>
      <c r="DK445" s="71" t="str">
        <f t="shared" si="6712"/>
        <v/>
      </c>
      <c r="DL445" s="71" t="str">
        <f t="shared" si="6713"/>
        <v/>
      </c>
      <c r="DM445" s="71" t="str">
        <f t="shared" si="6714"/>
        <v/>
      </c>
      <c r="DN445" s="71" t="str">
        <f t="shared" si="6715"/>
        <v/>
      </c>
      <c r="DO445" s="71" t="str">
        <f t="shared" si="6716"/>
        <v/>
      </c>
      <c r="DP445" s="71" t="str">
        <f t="shared" si="6717"/>
        <v/>
      </c>
      <c r="DQ445" s="71" t="str">
        <f t="shared" si="6718"/>
        <v/>
      </c>
      <c r="DR445" s="71" t="str">
        <f t="shared" si="6719"/>
        <v/>
      </c>
      <c r="DS445" s="71" t="str">
        <f t="shared" si="6720"/>
        <v/>
      </c>
      <c r="DT445" s="71" t="str">
        <f t="shared" si="6721"/>
        <v/>
      </c>
      <c r="DU445" s="71" t="str">
        <f t="shared" si="6722"/>
        <v/>
      </c>
      <c r="DV445" s="71" t="str">
        <f t="shared" si="6723"/>
        <v/>
      </c>
      <c r="DW445" s="71" t="str">
        <f t="shared" si="6724"/>
        <v/>
      </c>
      <c r="DX445" s="71" t="str">
        <f t="shared" si="6725"/>
        <v/>
      </c>
      <c r="DY445" s="71" t="str">
        <f t="shared" si="6726"/>
        <v/>
      </c>
      <c r="DZ445" s="71" t="str">
        <f t="shared" si="6727"/>
        <v/>
      </c>
      <c r="EA445" s="71" t="str">
        <f t="shared" si="6728"/>
        <v/>
      </c>
      <c r="EB445" s="71" t="str">
        <f t="shared" si="6729"/>
        <v/>
      </c>
      <c r="EC445" s="71" t="str">
        <f t="shared" si="6730"/>
        <v/>
      </c>
      <c r="ED445" s="71" t="str">
        <f t="shared" si="6731"/>
        <v/>
      </c>
      <c r="EE445" s="71" t="str">
        <f t="shared" si="6732"/>
        <v/>
      </c>
      <c r="EF445" s="71" t="str">
        <f t="shared" si="6733"/>
        <v/>
      </c>
      <c r="EG445" s="71" t="str">
        <f t="shared" si="6734"/>
        <v/>
      </c>
      <c r="EH445" s="71" t="str">
        <f t="shared" si="6735"/>
        <v/>
      </c>
      <c r="EI445" s="71" t="str">
        <f t="shared" si="6736"/>
        <v/>
      </c>
      <c r="EJ445" s="71" t="str">
        <f t="shared" si="6737"/>
        <v/>
      </c>
      <c r="EK445" s="71" t="str">
        <f t="shared" si="6738"/>
        <v/>
      </c>
      <c r="EL445" s="71" t="str">
        <f t="shared" si="6739"/>
        <v/>
      </c>
      <c r="EM445" s="71" t="str">
        <f t="shared" si="6740"/>
        <v/>
      </c>
      <c r="EN445" s="71" t="str">
        <f t="shared" si="6741"/>
        <v/>
      </c>
      <c r="EO445" s="71" t="str">
        <f t="shared" si="6742"/>
        <v/>
      </c>
      <c r="EP445" s="71" t="str">
        <f t="shared" si="6743"/>
        <v/>
      </c>
      <c r="EQ445" s="71" t="str">
        <f t="shared" si="6744"/>
        <v/>
      </c>
      <c r="ER445" s="71" t="str">
        <f t="shared" si="6745"/>
        <v/>
      </c>
      <c r="ES445" s="71" t="str">
        <f t="shared" si="6746"/>
        <v/>
      </c>
      <c r="ET445" s="71" t="str">
        <f t="shared" si="6747"/>
        <v/>
      </c>
      <c r="EU445" s="71" t="str">
        <f t="shared" si="6748"/>
        <v/>
      </c>
      <c r="EV445" s="71" t="str">
        <f t="shared" si="6749"/>
        <v/>
      </c>
      <c r="EW445" s="71" t="str">
        <f t="shared" si="6750"/>
        <v/>
      </c>
      <c r="EX445" s="71" t="str">
        <f t="shared" si="6751"/>
        <v/>
      </c>
      <c r="EY445" s="71" t="str">
        <f t="shared" si="6752"/>
        <v/>
      </c>
      <c r="EZ445" s="71" t="str">
        <f t="shared" si="6753"/>
        <v/>
      </c>
      <c r="FA445" s="71" t="str">
        <f t="shared" si="6754"/>
        <v/>
      </c>
      <c r="FB445" s="71" t="str">
        <f t="shared" si="6755"/>
        <v/>
      </c>
      <c r="FC445" s="71" t="str">
        <f t="shared" si="6756"/>
        <v/>
      </c>
      <c r="FD445" s="71" t="str">
        <f t="shared" si="6757"/>
        <v/>
      </c>
      <c r="FE445" s="71" t="str">
        <f t="shared" si="6758"/>
        <v/>
      </c>
      <c r="FF445" s="71" t="str">
        <f t="shared" si="6759"/>
        <v/>
      </c>
      <c r="FG445" s="71" t="str">
        <f t="shared" si="6760"/>
        <v/>
      </c>
      <c r="FH445" s="71" t="str">
        <f t="shared" si="6761"/>
        <v/>
      </c>
      <c r="FI445" s="71" t="str">
        <f t="shared" si="6762"/>
        <v/>
      </c>
      <c r="FJ445" s="71" t="str">
        <f t="shared" si="6763"/>
        <v/>
      </c>
      <c r="FK445" s="71" t="str">
        <f t="shared" si="6764"/>
        <v/>
      </c>
      <c r="FL445" s="71" t="str">
        <f t="shared" si="6765"/>
        <v/>
      </c>
      <c r="FM445" s="71" t="str">
        <f t="shared" si="6766"/>
        <v/>
      </c>
      <c r="FN445" s="71" t="str">
        <f t="shared" si="6767"/>
        <v/>
      </c>
      <c r="FO445" s="71" t="str">
        <f t="shared" si="6768"/>
        <v/>
      </c>
      <c r="FP445" s="71" t="str">
        <f t="shared" si="6769"/>
        <v/>
      </c>
      <c r="FQ445" s="71" t="str">
        <f t="shared" si="6770"/>
        <v/>
      </c>
      <c r="FR445" s="71" t="str">
        <f t="shared" si="6771"/>
        <v/>
      </c>
      <c r="FS445" s="71" t="str">
        <f t="shared" si="6772"/>
        <v/>
      </c>
    </row>
    <row r="446" spans="1:175">
      <c r="CN446" s="70" t="str">
        <f t="shared" si="6697"/>
        <v>InitUnitState('',,,,,,,,,,)</v>
      </c>
      <c r="CO446" s="70" t="str">
        <f t="shared" si="6698"/>
        <v>InitUnitNormal('',,,,,,,,,,)</v>
      </c>
      <c r="CP446" s="70" t="str">
        <f t="shared" si="6699"/>
        <v>InitUnitMagic('',,,,,,,,,,)</v>
      </c>
      <c r="CQ446" s="70" t="str">
        <f t="shared" si="6700"/>
        <v>InitUnitAdd('',,,,,,,,,,)</v>
      </c>
      <c r="CR446" s="70" t="str">
        <f t="shared" si="6701"/>
        <v>InitEquipData('',,"",,,,,'','','','','','',"")</v>
      </c>
      <c r="CU446" s="61" t="str">
        <f t="shared" si="6702"/>
        <v>|n</v>
      </c>
      <c r="CW446" s="60"/>
      <c r="CX446" s="60"/>
      <c r="CY446" s="60"/>
      <c r="CZ446" s="60"/>
      <c r="DA446" s="60"/>
      <c r="DB446" s="71" t="str">
        <f t="shared" si="6703"/>
        <v/>
      </c>
      <c r="DC446" s="71" t="str">
        <f t="shared" si="6704"/>
        <v/>
      </c>
      <c r="DD446" s="71" t="str">
        <f t="shared" si="6705"/>
        <v/>
      </c>
      <c r="DE446" s="71" t="str">
        <f t="shared" si="6706"/>
        <v/>
      </c>
      <c r="DF446" s="71" t="str">
        <f t="shared" si="6707"/>
        <v/>
      </c>
      <c r="DG446" s="71" t="str">
        <f t="shared" si="6708"/>
        <v/>
      </c>
      <c r="DH446" s="71" t="str">
        <f t="shared" si="6709"/>
        <v/>
      </c>
      <c r="DI446" s="71" t="str">
        <f t="shared" si="6710"/>
        <v/>
      </c>
      <c r="DJ446" s="71" t="str">
        <f t="shared" si="6711"/>
        <v/>
      </c>
      <c r="DK446" s="71" t="str">
        <f t="shared" si="6712"/>
        <v/>
      </c>
      <c r="DL446" s="71" t="str">
        <f t="shared" si="6713"/>
        <v/>
      </c>
      <c r="DM446" s="71" t="str">
        <f t="shared" si="6714"/>
        <v/>
      </c>
      <c r="DN446" s="71" t="str">
        <f t="shared" si="6715"/>
        <v/>
      </c>
      <c r="DO446" s="71" t="str">
        <f t="shared" si="6716"/>
        <v/>
      </c>
      <c r="DP446" s="71" t="str">
        <f t="shared" si="6717"/>
        <v/>
      </c>
      <c r="DQ446" s="71" t="str">
        <f t="shared" si="6718"/>
        <v/>
      </c>
      <c r="DR446" s="71" t="str">
        <f t="shared" si="6719"/>
        <v/>
      </c>
      <c r="DS446" s="71" t="str">
        <f t="shared" si="6720"/>
        <v/>
      </c>
      <c r="DT446" s="71" t="str">
        <f t="shared" si="6721"/>
        <v/>
      </c>
      <c r="DU446" s="71" t="str">
        <f t="shared" si="6722"/>
        <v/>
      </c>
      <c r="DV446" s="71" t="str">
        <f t="shared" si="6723"/>
        <v/>
      </c>
      <c r="DW446" s="71" t="str">
        <f t="shared" si="6724"/>
        <v/>
      </c>
      <c r="DX446" s="71" t="str">
        <f t="shared" si="6725"/>
        <v/>
      </c>
      <c r="DY446" s="71" t="str">
        <f t="shared" si="6726"/>
        <v/>
      </c>
      <c r="DZ446" s="71" t="str">
        <f t="shared" si="6727"/>
        <v/>
      </c>
      <c r="EA446" s="71" t="str">
        <f t="shared" si="6728"/>
        <v/>
      </c>
      <c r="EB446" s="71" t="str">
        <f t="shared" si="6729"/>
        <v/>
      </c>
      <c r="EC446" s="71" t="str">
        <f t="shared" si="6730"/>
        <v/>
      </c>
      <c r="ED446" s="71" t="str">
        <f t="shared" si="6731"/>
        <v/>
      </c>
      <c r="EE446" s="71" t="str">
        <f t="shared" si="6732"/>
        <v/>
      </c>
      <c r="EF446" s="71" t="str">
        <f t="shared" si="6733"/>
        <v/>
      </c>
      <c r="EG446" s="71" t="str">
        <f t="shared" si="6734"/>
        <v/>
      </c>
      <c r="EH446" s="71" t="str">
        <f t="shared" si="6735"/>
        <v/>
      </c>
      <c r="EI446" s="71" t="str">
        <f t="shared" si="6736"/>
        <v/>
      </c>
      <c r="EJ446" s="71" t="str">
        <f t="shared" si="6737"/>
        <v/>
      </c>
      <c r="EK446" s="71" t="str">
        <f t="shared" si="6738"/>
        <v/>
      </c>
      <c r="EL446" s="71" t="str">
        <f t="shared" si="6739"/>
        <v/>
      </c>
      <c r="EM446" s="71" t="str">
        <f t="shared" si="6740"/>
        <v/>
      </c>
      <c r="EN446" s="71" t="str">
        <f t="shared" si="6741"/>
        <v/>
      </c>
      <c r="EO446" s="71" t="str">
        <f t="shared" si="6742"/>
        <v/>
      </c>
      <c r="EP446" s="71" t="str">
        <f t="shared" si="6743"/>
        <v/>
      </c>
      <c r="EQ446" s="71" t="str">
        <f t="shared" si="6744"/>
        <v/>
      </c>
      <c r="ER446" s="71" t="str">
        <f t="shared" si="6745"/>
        <v/>
      </c>
      <c r="ES446" s="71" t="str">
        <f t="shared" si="6746"/>
        <v/>
      </c>
      <c r="ET446" s="71" t="str">
        <f t="shared" si="6747"/>
        <v/>
      </c>
      <c r="EU446" s="71" t="str">
        <f t="shared" si="6748"/>
        <v/>
      </c>
      <c r="EV446" s="71" t="str">
        <f t="shared" si="6749"/>
        <v/>
      </c>
      <c r="EW446" s="71" t="str">
        <f t="shared" si="6750"/>
        <v/>
      </c>
      <c r="EX446" s="71" t="str">
        <f t="shared" si="6751"/>
        <v/>
      </c>
      <c r="EY446" s="71" t="str">
        <f t="shared" si="6752"/>
        <v/>
      </c>
      <c r="EZ446" s="71" t="str">
        <f t="shared" si="6753"/>
        <v/>
      </c>
      <c r="FA446" s="71" t="str">
        <f t="shared" si="6754"/>
        <v/>
      </c>
      <c r="FB446" s="71" t="str">
        <f t="shared" si="6755"/>
        <v/>
      </c>
      <c r="FC446" s="71" t="str">
        <f t="shared" si="6756"/>
        <v/>
      </c>
      <c r="FD446" s="71" t="str">
        <f t="shared" si="6757"/>
        <v/>
      </c>
      <c r="FE446" s="71" t="str">
        <f t="shared" si="6758"/>
        <v/>
      </c>
      <c r="FF446" s="71" t="str">
        <f t="shared" si="6759"/>
        <v/>
      </c>
      <c r="FG446" s="71" t="str">
        <f t="shared" si="6760"/>
        <v/>
      </c>
      <c r="FH446" s="71" t="str">
        <f t="shared" si="6761"/>
        <v/>
      </c>
      <c r="FI446" s="71" t="str">
        <f t="shared" si="6762"/>
        <v/>
      </c>
      <c r="FJ446" s="71" t="str">
        <f t="shared" si="6763"/>
        <v/>
      </c>
      <c r="FK446" s="71" t="str">
        <f t="shared" si="6764"/>
        <v/>
      </c>
      <c r="FL446" s="71" t="str">
        <f t="shared" si="6765"/>
        <v/>
      </c>
      <c r="FM446" s="71" t="str">
        <f t="shared" si="6766"/>
        <v/>
      </c>
      <c r="FN446" s="71" t="str">
        <f t="shared" si="6767"/>
        <v/>
      </c>
      <c r="FO446" s="71" t="str">
        <f t="shared" si="6768"/>
        <v/>
      </c>
      <c r="FP446" s="71" t="str">
        <f t="shared" si="6769"/>
        <v/>
      </c>
      <c r="FQ446" s="71" t="str">
        <f t="shared" si="6770"/>
        <v/>
      </c>
      <c r="FR446" s="71" t="str">
        <f t="shared" si="6771"/>
        <v/>
      </c>
      <c r="FS446" s="71" t="str">
        <f t="shared" si="6772"/>
        <v/>
      </c>
    </row>
    <row r="447" spans="1:175">
      <c r="CN447" s="70" t="str">
        <f t="shared" si="6697"/>
        <v>InitUnitState('',,,,,,,,,,)</v>
      </c>
      <c r="CO447" s="70" t="str">
        <f t="shared" si="6698"/>
        <v>InitUnitNormal('',,,,,,,,,,)</v>
      </c>
      <c r="CP447" s="70" t="str">
        <f t="shared" si="6699"/>
        <v>InitUnitMagic('',,,,,,,,,,)</v>
      </c>
      <c r="CQ447" s="70" t="str">
        <f t="shared" si="6700"/>
        <v>InitUnitAdd('',,,,,,,,,,)</v>
      </c>
      <c r="CR447" s="70" t="str">
        <f t="shared" si="6701"/>
        <v>InitEquipData('',,"",,,,,'','','','','','',"")</v>
      </c>
      <c r="CU447" s="61" t="str">
        <f t="shared" si="6702"/>
        <v>|n</v>
      </c>
      <c r="CW447" s="60"/>
      <c r="CX447" s="60"/>
      <c r="CY447" s="60"/>
      <c r="CZ447" s="60"/>
      <c r="DA447" s="60"/>
      <c r="DB447" s="71" t="str">
        <f t="shared" si="6703"/>
        <v/>
      </c>
      <c r="DC447" s="71" t="str">
        <f t="shared" si="6704"/>
        <v/>
      </c>
      <c r="DD447" s="71" t="str">
        <f t="shared" si="6705"/>
        <v/>
      </c>
      <c r="DE447" s="71" t="str">
        <f t="shared" si="6706"/>
        <v/>
      </c>
      <c r="DF447" s="71" t="str">
        <f t="shared" si="6707"/>
        <v/>
      </c>
      <c r="DG447" s="71" t="str">
        <f t="shared" si="6708"/>
        <v/>
      </c>
      <c r="DH447" s="71" t="str">
        <f t="shared" si="6709"/>
        <v/>
      </c>
      <c r="DI447" s="71" t="str">
        <f t="shared" si="6710"/>
        <v/>
      </c>
      <c r="DJ447" s="71" t="str">
        <f t="shared" si="6711"/>
        <v/>
      </c>
      <c r="DK447" s="71" t="str">
        <f t="shared" si="6712"/>
        <v/>
      </c>
      <c r="DL447" s="71" t="str">
        <f t="shared" si="6713"/>
        <v/>
      </c>
      <c r="DM447" s="71" t="str">
        <f t="shared" si="6714"/>
        <v/>
      </c>
      <c r="DN447" s="71" t="str">
        <f t="shared" si="6715"/>
        <v/>
      </c>
      <c r="DO447" s="71" t="str">
        <f t="shared" si="6716"/>
        <v/>
      </c>
      <c r="DP447" s="71" t="str">
        <f t="shared" si="6717"/>
        <v/>
      </c>
      <c r="DQ447" s="71" t="str">
        <f t="shared" si="6718"/>
        <v/>
      </c>
      <c r="DR447" s="71" t="str">
        <f t="shared" si="6719"/>
        <v/>
      </c>
      <c r="DS447" s="71" t="str">
        <f t="shared" si="6720"/>
        <v/>
      </c>
      <c r="DT447" s="71" t="str">
        <f t="shared" si="6721"/>
        <v/>
      </c>
      <c r="DU447" s="71" t="str">
        <f t="shared" si="6722"/>
        <v/>
      </c>
      <c r="DV447" s="71" t="str">
        <f t="shared" si="6723"/>
        <v/>
      </c>
      <c r="DW447" s="71" t="str">
        <f t="shared" si="6724"/>
        <v/>
      </c>
      <c r="DX447" s="71" t="str">
        <f t="shared" si="6725"/>
        <v/>
      </c>
      <c r="DY447" s="71" t="str">
        <f t="shared" si="6726"/>
        <v/>
      </c>
      <c r="DZ447" s="71" t="str">
        <f t="shared" si="6727"/>
        <v/>
      </c>
      <c r="EA447" s="71" t="str">
        <f t="shared" si="6728"/>
        <v/>
      </c>
      <c r="EB447" s="71" t="str">
        <f t="shared" si="6729"/>
        <v/>
      </c>
      <c r="EC447" s="71" t="str">
        <f t="shared" si="6730"/>
        <v/>
      </c>
      <c r="ED447" s="71" t="str">
        <f t="shared" si="6731"/>
        <v/>
      </c>
      <c r="EE447" s="71" t="str">
        <f t="shared" si="6732"/>
        <v/>
      </c>
      <c r="EF447" s="71" t="str">
        <f t="shared" si="6733"/>
        <v/>
      </c>
      <c r="EG447" s="71" t="str">
        <f t="shared" si="6734"/>
        <v/>
      </c>
      <c r="EH447" s="71" t="str">
        <f t="shared" si="6735"/>
        <v/>
      </c>
      <c r="EI447" s="71" t="str">
        <f t="shared" si="6736"/>
        <v/>
      </c>
      <c r="EJ447" s="71" t="str">
        <f t="shared" si="6737"/>
        <v/>
      </c>
      <c r="EK447" s="71" t="str">
        <f t="shared" si="6738"/>
        <v/>
      </c>
      <c r="EL447" s="71" t="str">
        <f t="shared" si="6739"/>
        <v/>
      </c>
      <c r="EM447" s="71" t="str">
        <f t="shared" si="6740"/>
        <v/>
      </c>
      <c r="EN447" s="71" t="str">
        <f t="shared" si="6741"/>
        <v/>
      </c>
      <c r="EO447" s="71" t="str">
        <f t="shared" si="6742"/>
        <v/>
      </c>
      <c r="EP447" s="71" t="str">
        <f t="shared" si="6743"/>
        <v/>
      </c>
      <c r="EQ447" s="71" t="str">
        <f t="shared" si="6744"/>
        <v/>
      </c>
      <c r="ER447" s="71" t="str">
        <f t="shared" si="6745"/>
        <v/>
      </c>
      <c r="ES447" s="71" t="str">
        <f t="shared" si="6746"/>
        <v/>
      </c>
      <c r="ET447" s="71" t="str">
        <f t="shared" si="6747"/>
        <v/>
      </c>
      <c r="EU447" s="71" t="str">
        <f t="shared" si="6748"/>
        <v/>
      </c>
      <c r="EV447" s="71" t="str">
        <f t="shared" si="6749"/>
        <v/>
      </c>
      <c r="EW447" s="71" t="str">
        <f t="shared" si="6750"/>
        <v/>
      </c>
      <c r="EX447" s="71" t="str">
        <f t="shared" si="6751"/>
        <v/>
      </c>
      <c r="EY447" s="71" t="str">
        <f t="shared" si="6752"/>
        <v/>
      </c>
      <c r="EZ447" s="71" t="str">
        <f t="shared" si="6753"/>
        <v/>
      </c>
      <c r="FA447" s="71" t="str">
        <f t="shared" si="6754"/>
        <v/>
      </c>
      <c r="FB447" s="71" t="str">
        <f t="shared" si="6755"/>
        <v/>
      </c>
      <c r="FC447" s="71" t="str">
        <f t="shared" si="6756"/>
        <v/>
      </c>
      <c r="FD447" s="71" t="str">
        <f t="shared" si="6757"/>
        <v/>
      </c>
      <c r="FE447" s="71" t="str">
        <f t="shared" si="6758"/>
        <v/>
      </c>
      <c r="FF447" s="71" t="str">
        <f t="shared" si="6759"/>
        <v/>
      </c>
      <c r="FG447" s="71" t="str">
        <f t="shared" si="6760"/>
        <v/>
      </c>
      <c r="FH447" s="71" t="str">
        <f t="shared" si="6761"/>
        <v/>
      </c>
      <c r="FI447" s="71" t="str">
        <f t="shared" si="6762"/>
        <v/>
      </c>
      <c r="FJ447" s="71" t="str">
        <f t="shared" si="6763"/>
        <v/>
      </c>
      <c r="FK447" s="71" t="str">
        <f t="shared" si="6764"/>
        <v/>
      </c>
      <c r="FL447" s="71" t="str">
        <f t="shared" si="6765"/>
        <v/>
      </c>
      <c r="FM447" s="71" t="str">
        <f t="shared" si="6766"/>
        <v/>
      </c>
      <c r="FN447" s="71" t="str">
        <f t="shared" si="6767"/>
        <v/>
      </c>
      <c r="FO447" s="71" t="str">
        <f t="shared" si="6768"/>
        <v/>
      </c>
      <c r="FP447" s="71" t="str">
        <f t="shared" si="6769"/>
        <v/>
      </c>
      <c r="FQ447" s="71" t="str">
        <f t="shared" si="6770"/>
        <v/>
      </c>
      <c r="FR447" s="71" t="str">
        <f t="shared" si="6771"/>
        <v/>
      </c>
      <c r="FS447" s="71" t="str">
        <f t="shared" si="6772"/>
        <v/>
      </c>
    </row>
    <row r="448" spans="1:175">
      <c r="CN448" s="70" t="str">
        <f t="shared" si="6697"/>
        <v>InitUnitState('',,,,,,,,,,)</v>
      </c>
      <c r="CO448" s="70" t="str">
        <f t="shared" si="6698"/>
        <v>InitUnitNormal('',,,,,,,,,,)</v>
      </c>
      <c r="CP448" s="70" t="str">
        <f t="shared" si="6699"/>
        <v>InitUnitMagic('',,,,,,,,,,)</v>
      </c>
      <c r="CQ448" s="70" t="str">
        <f t="shared" si="6700"/>
        <v>InitUnitAdd('',,,,,,,,,,)</v>
      </c>
      <c r="CR448" s="70" t="str">
        <f t="shared" si="6701"/>
        <v>InitEquipData('',,"",,,,,'','','','','','',"")</v>
      </c>
      <c r="CU448" s="61" t="str">
        <f t="shared" si="6702"/>
        <v>|n</v>
      </c>
      <c r="CW448" s="60"/>
      <c r="CX448" s="60"/>
      <c r="CY448" s="60"/>
      <c r="CZ448" s="60"/>
      <c r="DA448" s="60"/>
      <c r="DB448" s="71" t="str">
        <f t="shared" si="6703"/>
        <v/>
      </c>
      <c r="DC448" s="71" t="str">
        <f t="shared" si="6704"/>
        <v/>
      </c>
      <c r="DD448" s="71" t="str">
        <f t="shared" si="6705"/>
        <v/>
      </c>
      <c r="DE448" s="71" t="str">
        <f t="shared" si="6706"/>
        <v/>
      </c>
      <c r="DF448" s="71" t="str">
        <f t="shared" si="6707"/>
        <v/>
      </c>
      <c r="DG448" s="71" t="str">
        <f t="shared" si="6708"/>
        <v/>
      </c>
      <c r="DH448" s="71" t="str">
        <f t="shared" si="6709"/>
        <v/>
      </c>
      <c r="DI448" s="71" t="str">
        <f t="shared" si="6710"/>
        <v/>
      </c>
      <c r="DJ448" s="71" t="str">
        <f t="shared" si="6711"/>
        <v/>
      </c>
      <c r="DK448" s="71" t="str">
        <f t="shared" si="6712"/>
        <v/>
      </c>
      <c r="DL448" s="71" t="str">
        <f t="shared" si="6713"/>
        <v/>
      </c>
      <c r="DM448" s="71" t="str">
        <f t="shared" si="6714"/>
        <v/>
      </c>
      <c r="DN448" s="71" t="str">
        <f t="shared" si="6715"/>
        <v/>
      </c>
      <c r="DO448" s="71" t="str">
        <f t="shared" si="6716"/>
        <v/>
      </c>
      <c r="DP448" s="71" t="str">
        <f t="shared" si="6717"/>
        <v/>
      </c>
      <c r="DQ448" s="71" t="str">
        <f t="shared" si="6718"/>
        <v/>
      </c>
      <c r="DR448" s="71" t="str">
        <f t="shared" si="6719"/>
        <v/>
      </c>
      <c r="DS448" s="71" t="str">
        <f t="shared" si="6720"/>
        <v/>
      </c>
      <c r="DT448" s="71" t="str">
        <f t="shared" si="6721"/>
        <v/>
      </c>
      <c r="DU448" s="71" t="str">
        <f t="shared" si="6722"/>
        <v/>
      </c>
      <c r="DV448" s="71" t="str">
        <f t="shared" si="6723"/>
        <v/>
      </c>
      <c r="DW448" s="71" t="str">
        <f t="shared" si="6724"/>
        <v/>
      </c>
      <c r="DX448" s="71" t="str">
        <f t="shared" si="6725"/>
        <v/>
      </c>
      <c r="DY448" s="71" t="str">
        <f t="shared" si="6726"/>
        <v/>
      </c>
      <c r="DZ448" s="71" t="str">
        <f t="shared" si="6727"/>
        <v/>
      </c>
      <c r="EA448" s="71" t="str">
        <f t="shared" si="6728"/>
        <v/>
      </c>
      <c r="EB448" s="71" t="str">
        <f t="shared" si="6729"/>
        <v/>
      </c>
      <c r="EC448" s="71" t="str">
        <f t="shared" si="6730"/>
        <v/>
      </c>
      <c r="ED448" s="71" t="str">
        <f t="shared" si="6731"/>
        <v/>
      </c>
      <c r="EE448" s="71" t="str">
        <f t="shared" si="6732"/>
        <v/>
      </c>
      <c r="EF448" s="71" t="str">
        <f t="shared" si="6733"/>
        <v/>
      </c>
      <c r="EG448" s="71" t="str">
        <f t="shared" si="6734"/>
        <v/>
      </c>
      <c r="EH448" s="71" t="str">
        <f t="shared" si="6735"/>
        <v/>
      </c>
      <c r="EI448" s="71" t="str">
        <f t="shared" si="6736"/>
        <v/>
      </c>
      <c r="EJ448" s="71" t="str">
        <f t="shared" si="6737"/>
        <v/>
      </c>
      <c r="EK448" s="71" t="str">
        <f t="shared" si="6738"/>
        <v/>
      </c>
      <c r="EL448" s="71" t="str">
        <f t="shared" si="6739"/>
        <v/>
      </c>
      <c r="EM448" s="71" t="str">
        <f t="shared" si="6740"/>
        <v/>
      </c>
      <c r="EN448" s="71" t="str">
        <f t="shared" si="6741"/>
        <v/>
      </c>
      <c r="EO448" s="71" t="str">
        <f t="shared" si="6742"/>
        <v/>
      </c>
      <c r="EP448" s="71" t="str">
        <f t="shared" si="6743"/>
        <v/>
      </c>
      <c r="EQ448" s="71" t="str">
        <f t="shared" si="6744"/>
        <v/>
      </c>
      <c r="ER448" s="71" t="str">
        <f t="shared" si="6745"/>
        <v/>
      </c>
      <c r="ES448" s="71" t="str">
        <f t="shared" si="6746"/>
        <v/>
      </c>
      <c r="ET448" s="71" t="str">
        <f t="shared" si="6747"/>
        <v/>
      </c>
      <c r="EU448" s="71" t="str">
        <f t="shared" si="6748"/>
        <v/>
      </c>
      <c r="EV448" s="71" t="str">
        <f t="shared" si="6749"/>
        <v/>
      </c>
      <c r="EW448" s="71" t="str">
        <f t="shared" si="6750"/>
        <v/>
      </c>
      <c r="EX448" s="71" t="str">
        <f t="shared" si="6751"/>
        <v/>
      </c>
      <c r="EY448" s="71" t="str">
        <f t="shared" si="6752"/>
        <v/>
      </c>
      <c r="EZ448" s="71" t="str">
        <f t="shared" si="6753"/>
        <v/>
      </c>
      <c r="FA448" s="71" t="str">
        <f t="shared" si="6754"/>
        <v/>
      </c>
      <c r="FB448" s="71" t="str">
        <f t="shared" si="6755"/>
        <v/>
      </c>
      <c r="FC448" s="71" t="str">
        <f t="shared" si="6756"/>
        <v/>
      </c>
      <c r="FD448" s="71" t="str">
        <f t="shared" si="6757"/>
        <v/>
      </c>
      <c r="FE448" s="71" t="str">
        <f t="shared" si="6758"/>
        <v/>
      </c>
      <c r="FF448" s="71" t="str">
        <f t="shared" si="6759"/>
        <v/>
      </c>
      <c r="FG448" s="71" t="str">
        <f t="shared" si="6760"/>
        <v/>
      </c>
      <c r="FH448" s="71" t="str">
        <f t="shared" si="6761"/>
        <v/>
      </c>
      <c r="FI448" s="71" t="str">
        <f t="shared" si="6762"/>
        <v/>
      </c>
      <c r="FJ448" s="71" t="str">
        <f t="shared" si="6763"/>
        <v/>
      </c>
      <c r="FK448" s="71" t="str">
        <f t="shared" si="6764"/>
        <v/>
      </c>
      <c r="FL448" s="71" t="str">
        <f t="shared" si="6765"/>
        <v/>
      </c>
      <c r="FM448" s="71" t="str">
        <f t="shared" si="6766"/>
        <v/>
      </c>
      <c r="FN448" s="71" t="str">
        <f t="shared" si="6767"/>
        <v/>
      </c>
      <c r="FO448" s="71" t="str">
        <f t="shared" si="6768"/>
        <v/>
      </c>
      <c r="FP448" s="71" t="str">
        <f t="shared" si="6769"/>
        <v/>
      </c>
      <c r="FQ448" s="71" t="str">
        <f t="shared" si="6770"/>
        <v/>
      </c>
      <c r="FR448" s="71" t="str">
        <f t="shared" si="6771"/>
        <v/>
      </c>
      <c r="FS448" s="71" t="str">
        <f t="shared" si="6772"/>
        <v/>
      </c>
    </row>
    <row r="449" spans="92:175">
      <c r="CN449" s="70" t="str">
        <f t="shared" si="6697"/>
        <v>InitUnitState('',,,,,,,,,,)</v>
      </c>
      <c r="CO449" s="70" t="str">
        <f t="shared" si="6698"/>
        <v>InitUnitNormal('',,,,,,,,,,)</v>
      </c>
      <c r="CP449" s="70" t="str">
        <f t="shared" si="6699"/>
        <v>InitUnitMagic('',,,,,,,,,,)</v>
      </c>
      <c r="CQ449" s="70" t="str">
        <f t="shared" si="6700"/>
        <v>InitUnitAdd('',,,,,,,,,,)</v>
      </c>
      <c r="CR449" s="70" t="str">
        <f t="shared" si="6701"/>
        <v>InitEquipData('',,"",,,,,'','','','','','',"")</v>
      </c>
      <c r="CU449" s="61" t="str">
        <f t="shared" si="6702"/>
        <v>|n</v>
      </c>
      <c r="CW449" s="60"/>
      <c r="CX449" s="60"/>
      <c r="CY449" s="60"/>
      <c r="CZ449" s="60"/>
      <c r="DA449" s="60"/>
      <c r="DB449" s="71" t="str">
        <f t="shared" si="6703"/>
        <v/>
      </c>
      <c r="DC449" s="71" t="str">
        <f t="shared" si="6704"/>
        <v/>
      </c>
      <c r="DD449" s="71" t="str">
        <f t="shared" si="6705"/>
        <v/>
      </c>
      <c r="DE449" s="71" t="str">
        <f t="shared" si="6706"/>
        <v/>
      </c>
      <c r="DF449" s="71" t="str">
        <f t="shared" si="6707"/>
        <v/>
      </c>
      <c r="DG449" s="71" t="str">
        <f t="shared" si="6708"/>
        <v/>
      </c>
      <c r="DH449" s="71" t="str">
        <f t="shared" si="6709"/>
        <v/>
      </c>
      <c r="DI449" s="71" t="str">
        <f t="shared" si="6710"/>
        <v/>
      </c>
      <c r="DJ449" s="71" t="str">
        <f t="shared" si="6711"/>
        <v/>
      </c>
      <c r="DK449" s="71" t="str">
        <f t="shared" si="6712"/>
        <v/>
      </c>
      <c r="DL449" s="71" t="str">
        <f t="shared" si="6713"/>
        <v/>
      </c>
      <c r="DM449" s="71" t="str">
        <f t="shared" si="6714"/>
        <v/>
      </c>
      <c r="DN449" s="71" t="str">
        <f t="shared" si="6715"/>
        <v/>
      </c>
      <c r="DO449" s="71" t="str">
        <f t="shared" si="6716"/>
        <v/>
      </c>
      <c r="DP449" s="71" t="str">
        <f t="shared" si="6717"/>
        <v/>
      </c>
      <c r="DQ449" s="71" t="str">
        <f t="shared" si="6718"/>
        <v/>
      </c>
      <c r="DR449" s="71" t="str">
        <f t="shared" si="6719"/>
        <v/>
      </c>
      <c r="DS449" s="71" t="str">
        <f t="shared" si="6720"/>
        <v/>
      </c>
      <c r="DT449" s="71" t="str">
        <f t="shared" si="6721"/>
        <v/>
      </c>
      <c r="DU449" s="71" t="str">
        <f t="shared" si="6722"/>
        <v/>
      </c>
      <c r="DV449" s="71" t="str">
        <f t="shared" si="6723"/>
        <v/>
      </c>
      <c r="DW449" s="71" t="str">
        <f t="shared" si="6724"/>
        <v/>
      </c>
      <c r="DX449" s="71" t="str">
        <f t="shared" si="6725"/>
        <v/>
      </c>
      <c r="DY449" s="71" t="str">
        <f t="shared" si="6726"/>
        <v/>
      </c>
      <c r="DZ449" s="71" t="str">
        <f t="shared" si="6727"/>
        <v/>
      </c>
      <c r="EA449" s="71" t="str">
        <f t="shared" si="6728"/>
        <v/>
      </c>
      <c r="EB449" s="71" t="str">
        <f t="shared" si="6729"/>
        <v/>
      </c>
      <c r="EC449" s="71" t="str">
        <f t="shared" si="6730"/>
        <v/>
      </c>
      <c r="ED449" s="71" t="str">
        <f t="shared" si="6731"/>
        <v/>
      </c>
      <c r="EE449" s="71" t="str">
        <f t="shared" si="6732"/>
        <v/>
      </c>
      <c r="EF449" s="71" t="str">
        <f t="shared" si="6733"/>
        <v/>
      </c>
      <c r="EG449" s="71" t="str">
        <f t="shared" si="6734"/>
        <v/>
      </c>
      <c r="EH449" s="71" t="str">
        <f t="shared" si="6735"/>
        <v/>
      </c>
      <c r="EI449" s="71" t="str">
        <f t="shared" si="6736"/>
        <v/>
      </c>
      <c r="EJ449" s="71" t="str">
        <f t="shared" si="6737"/>
        <v/>
      </c>
      <c r="EK449" s="71" t="str">
        <f t="shared" si="6738"/>
        <v/>
      </c>
      <c r="EL449" s="71" t="str">
        <f t="shared" si="6739"/>
        <v/>
      </c>
      <c r="EM449" s="71" t="str">
        <f t="shared" si="6740"/>
        <v/>
      </c>
      <c r="EN449" s="71" t="str">
        <f t="shared" si="6741"/>
        <v/>
      </c>
      <c r="EO449" s="71" t="str">
        <f t="shared" si="6742"/>
        <v/>
      </c>
      <c r="EP449" s="71" t="str">
        <f t="shared" si="6743"/>
        <v/>
      </c>
      <c r="EQ449" s="71" t="str">
        <f t="shared" si="6744"/>
        <v/>
      </c>
      <c r="ER449" s="71" t="str">
        <f t="shared" si="6745"/>
        <v/>
      </c>
      <c r="ES449" s="71" t="str">
        <f t="shared" si="6746"/>
        <v/>
      </c>
      <c r="ET449" s="71" t="str">
        <f t="shared" si="6747"/>
        <v/>
      </c>
      <c r="EU449" s="71" t="str">
        <f t="shared" si="6748"/>
        <v/>
      </c>
      <c r="EV449" s="71" t="str">
        <f t="shared" si="6749"/>
        <v/>
      </c>
      <c r="EW449" s="71" t="str">
        <f t="shared" si="6750"/>
        <v/>
      </c>
      <c r="EX449" s="71" t="str">
        <f t="shared" si="6751"/>
        <v/>
      </c>
      <c r="EY449" s="71" t="str">
        <f t="shared" si="6752"/>
        <v/>
      </c>
      <c r="EZ449" s="71" t="str">
        <f t="shared" si="6753"/>
        <v/>
      </c>
      <c r="FA449" s="71" t="str">
        <f t="shared" si="6754"/>
        <v/>
      </c>
      <c r="FB449" s="71" t="str">
        <f t="shared" si="6755"/>
        <v/>
      </c>
      <c r="FC449" s="71" t="str">
        <f t="shared" si="6756"/>
        <v/>
      </c>
      <c r="FD449" s="71" t="str">
        <f t="shared" si="6757"/>
        <v/>
      </c>
      <c r="FE449" s="71" t="str">
        <f t="shared" si="6758"/>
        <v/>
      </c>
      <c r="FF449" s="71" t="str">
        <f t="shared" si="6759"/>
        <v/>
      </c>
      <c r="FG449" s="71" t="str">
        <f t="shared" si="6760"/>
        <v/>
      </c>
      <c r="FH449" s="71" t="str">
        <f t="shared" si="6761"/>
        <v/>
      </c>
      <c r="FI449" s="71" t="str">
        <f t="shared" si="6762"/>
        <v/>
      </c>
      <c r="FJ449" s="71" t="str">
        <f t="shared" si="6763"/>
        <v/>
      </c>
      <c r="FK449" s="71" t="str">
        <f t="shared" si="6764"/>
        <v/>
      </c>
      <c r="FL449" s="71" t="str">
        <f t="shared" si="6765"/>
        <v/>
      </c>
      <c r="FM449" s="71" t="str">
        <f t="shared" si="6766"/>
        <v/>
      </c>
      <c r="FN449" s="71" t="str">
        <f t="shared" si="6767"/>
        <v/>
      </c>
      <c r="FO449" s="71" t="str">
        <f t="shared" si="6768"/>
        <v/>
      </c>
      <c r="FP449" s="71" t="str">
        <f t="shared" si="6769"/>
        <v/>
      </c>
      <c r="FQ449" s="71" t="str">
        <f t="shared" si="6770"/>
        <v/>
      </c>
      <c r="FR449" s="71" t="str">
        <f t="shared" si="6771"/>
        <v/>
      </c>
      <c r="FS449" s="71" t="str">
        <f t="shared" si="6772"/>
        <v/>
      </c>
    </row>
    <row r="450" spans="92:175">
      <c r="CN450" s="70" t="str">
        <f t="shared" si="6697"/>
        <v>InitUnitState('',,,,,,,,,,)</v>
      </c>
      <c r="CO450" s="70" t="str">
        <f t="shared" si="6698"/>
        <v>InitUnitNormal('',,,,,,,,,,)</v>
      </c>
      <c r="CP450" s="70" t="str">
        <f t="shared" si="6699"/>
        <v>InitUnitMagic('',,,,,,,,,,)</v>
      </c>
      <c r="CQ450" s="70" t="str">
        <f t="shared" si="6700"/>
        <v>InitUnitAdd('',,,,,,,,,,)</v>
      </c>
      <c r="CR450" s="70" t="str">
        <f t="shared" si="6701"/>
        <v>InitEquipData('',,"",,,,,'','','','','','',"")</v>
      </c>
      <c r="CU450" s="61" t="str">
        <f t="shared" si="6702"/>
        <v>|n</v>
      </c>
      <c r="CW450" s="60"/>
      <c r="CX450" s="60"/>
      <c r="CY450" s="60"/>
      <c r="CZ450" s="60"/>
      <c r="DA450" s="60"/>
      <c r="DB450" s="71" t="str">
        <f t="shared" si="6703"/>
        <v/>
      </c>
      <c r="DC450" s="71" t="str">
        <f t="shared" si="6704"/>
        <v/>
      </c>
      <c r="DD450" s="71" t="str">
        <f t="shared" si="6705"/>
        <v/>
      </c>
      <c r="DE450" s="71" t="str">
        <f t="shared" si="6706"/>
        <v/>
      </c>
      <c r="DF450" s="71" t="str">
        <f t="shared" si="6707"/>
        <v/>
      </c>
      <c r="DG450" s="71" t="str">
        <f t="shared" si="6708"/>
        <v/>
      </c>
      <c r="DH450" s="71" t="str">
        <f t="shared" si="6709"/>
        <v/>
      </c>
      <c r="DI450" s="71" t="str">
        <f t="shared" si="6710"/>
        <v/>
      </c>
      <c r="DJ450" s="71" t="str">
        <f t="shared" si="6711"/>
        <v/>
      </c>
      <c r="DK450" s="71" t="str">
        <f t="shared" si="6712"/>
        <v/>
      </c>
      <c r="DL450" s="71" t="str">
        <f t="shared" si="6713"/>
        <v/>
      </c>
      <c r="DM450" s="71" t="str">
        <f t="shared" si="6714"/>
        <v/>
      </c>
      <c r="DN450" s="71" t="str">
        <f t="shared" si="6715"/>
        <v/>
      </c>
      <c r="DO450" s="71" t="str">
        <f t="shared" si="6716"/>
        <v/>
      </c>
      <c r="DP450" s="71" t="str">
        <f t="shared" si="6717"/>
        <v/>
      </c>
      <c r="DQ450" s="71" t="str">
        <f t="shared" si="6718"/>
        <v/>
      </c>
      <c r="DR450" s="71" t="str">
        <f t="shared" si="6719"/>
        <v/>
      </c>
      <c r="DS450" s="71" t="str">
        <f t="shared" si="6720"/>
        <v/>
      </c>
      <c r="DT450" s="71" t="str">
        <f t="shared" si="6721"/>
        <v/>
      </c>
      <c r="DU450" s="71" t="str">
        <f t="shared" si="6722"/>
        <v/>
      </c>
      <c r="DV450" s="71" t="str">
        <f t="shared" si="6723"/>
        <v/>
      </c>
      <c r="DW450" s="71" t="str">
        <f t="shared" si="6724"/>
        <v/>
      </c>
      <c r="DX450" s="71" t="str">
        <f t="shared" si="6725"/>
        <v/>
      </c>
      <c r="DY450" s="71" t="str">
        <f t="shared" si="6726"/>
        <v/>
      </c>
      <c r="DZ450" s="71" t="str">
        <f t="shared" si="6727"/>
        <v/>
      </c>
      <c r="EA450" s="71" t="str">
        <f t="shared" si="6728"/>
        <v/>
      </c>
      <c r="EB450" s="71" t="str">
        <f t="shared" si="6729"/>
        <v/>
      </c>
      <c r="EC450" s="71" t="str">
        <f t="shared" si="6730"/>
        <v/>
      </c>
      <c r="ED450" s="71" t="str">
        <f t="shared" si="6731"/>
        <v/>
      </c>
      <c r="EE450" s="71" t="str">
        <f t="shared" si="6732"/>
        <v/>
      </c>
      <c r="EF450" s="71" t="str">
        <f t="shared" si="6733"/>
        <v/>
      </c>
      <c r="EG450" s="71" t="str">
        <f t="shared" si="6734"/>
        <v/>
      </c>
      <c r="EH450" s="71" t="str">
        <f t="shared" si="6735"/>
        <v/>
      </c>
      <c r="EI450" s="71" t="str">
        <f t="shared" si="6736"/>
        <v/>
      </c>
      <c r="EJ450" s="71" t="str">
        <f t="shared" si="6737"/>
        <v/>
      </c>
      <c r="EK450" s="71" t="str">
        <f t="shared" si="6738"/>
        <v/>
      </c>
      <c r="EL450" s="71" t="str">
        <f t="shared" si="6739"/>
        <v/>
      </c>
      <c r="EM450" s="71" t="str">
        <f t="shared" si="6740"/>
        <v/>
      </c>
      <c r="EN450" s="71" t="str">
        <f t="shared" si="6741"/>
        <v/>
      </c>
      <c r="EO450" s="71" t="str">
        <f t="shared" si="6742"/>
        <v/>
      </c>
      <c r="EP450" s="71" t="str">
        <f t="shared" si="6743"/>
        <v/>
      </c>
      <c r="EQ450" s="71" t="str">
        <f t="shared" si="6744"/>
        <v/>
      </c>
      <c r="ER450" s="71" t="str">
        <f t="shared" si="6745"/>
        <v/>
      </c>
      <c r="ES450" s="71" t="str">
        <f t="shared" si="6746"/>
        <v/>
      </c>
      <c r="ET450" s="71" t="str">
        <f t="shared" si="6747"/>
        <v/>
      </c>
      <c r="EU450" s="71" t="str">
        <f t="shared" si="6748"/>
        <v/>
      </c>
      <c r="EV450" s="71" t="str">
        <f t="shared" si="6749"/>
        <v/>
      </c>
      <c r="EW450" s="71" t="str">
        <f t="shared" si="6750"/>
        <v/>
      </c>
      <c r="EX450" s="71" t="str">
        <f t="shared" si="6751"/>
        <v/>
      </c>
      <c r="EY450" s="71" t="str">
        <f t="shared" si="6752"/>
        <v/>
      </c>
      <c r="EZ450" s="71" t="str">
        <f t="shared" si="6753"/>
        <v/>
      </c>
      <c r="FA450" s="71" t="str">
        <f t="shared" si="6754"/>
        <v/>
      </c>
      <c r="FB450" s="71" t="str">
        <f t="shared" si="6755"/>
        <v/>
      </c>
      <c r="FC450" s="71" t="str">
        <f t="shared" si="6756"/>
        <v/>
      </c>
      <c r="FD450" s="71" t="str">
        <f t="shared" si="6757"/>
        <v/>
      </c>
      <c r="FE450" s="71" t="str">
        <f t="shared" si="6758"/>
        <v/>
      </c>
      <c r="FF450" s="71" t="str">
        <f t="shared" si="6759"/>
        <v/>
      </c>
      <c r="FG450" s="71" t="str">
        <f t="shared" si="6760"/>
        <v/>
      </c>
      <c r="FH450" s="71" t="str">
        <f t="shared" si="6761"/>
        <v/>
      </c>
      <c r="FI450" s="71" t="str">
        <f t="shared" si="6762"/>
        <v/>
      </c>
      <c r="FJ450" s="71" t="str">
        <f t="shared" si="6763"/>
        <v/>
      </c>
      <c r="FK450" s="71" t="str">
        <f t="shared" si="6764"/>
        <v/>
      </c>
      <c r="FL450" s="71" t="str">
        <f t="shared" si="6765"/>
        <v/>
      </c>
      <c r="FM450" s="71" t="str">
        <f t="shared" si="6766"/>
        <v/>
      </c>
      <c r="FN450" s="71" t="str">
        <f t="shared" si="6767"/>
        <v/>
      </c>
      <c r="FO450" s="71" t="str">
        <f t="shared" si="6768"/>
        <v/>
      </c>
      <c r="FP450" s="71" t="str">
        <f t="shared" si="6769"/>
        <v/>
      </c>
      <c r="FQ450" s="71" t="str">
        <f t="shared" si="6770"/>
        <v/>
      </c>
      <c r="FR450" s="71" t="str">
        <f t="shared" si="6771"/>
        <v/>
      </c>
      <c r="FS450" s="71" t="str">
        <f t="shared" si="6772"/>
        <v/>
      </c>
    </row>
    <row r="451" spans="92:175">
      <c r="CN451" s="70" t="str">
        <f t="shared" si="6697"/>
        <v>InitUnitState('',,,,,,,,,,)</v>
      </c>
      <c r="CO451" s="70" t="str">
        <f t="shared" si="6698"/>
        <v>InitUnitNormal('',,,,,,,,,,)</v>
      </c>
      <c r="CP451" s="70" t="str">
        <f t="shared" si="6699"/>
        <v>InitUnitMagic('',,,,,,,,,,)</v>
      </c>
      <c r="CQ451" s="70" t="str">
        <f t="shared" si="6700"/>
        <v>InitUnitAdd('',,,,,,,,,,)</v>
      </c>
      <c r="CR451" s="70" t="str">
        <f t="shared" si="6701"/>
        <v>InitEquipData('',,"",,,,,'','','','','','',"")</v>
      </c>
      <c r="CU451" s="61" t="str">
        <f t="shared" si="6702"/>
        <v>|n</v>
      </c>
      <c r="CW451" s="60"/>
      <c r="CX451" s="60"/>
      <c r="CY451" s="60"/>
      <c r="CZ451" s="60"/>
      <c r="DA451" s="60"/>
      <c r="DB451" s="71" t="str">
        <f t="shared" si="6703"/>
        <v/>
      </c>
      <c r="DC451" s="71" t="str">
        <f t="shared" si="6704"/>
        <v/>
      </c>
      <c r="DD451" s="71" t="str">
        <f t="shared" si="6705"/>
        <v/>
      </c>
      <c r="DE451" s="71" t="str">
        <f t="shared" si="6706"/>
        <v/>
      </c>
      <c r="DF451" s="71" t="str">
        <f t="shared" si="6707"/>
        <v/>
      </c>
      <c r="DG451" s="71" t="str">
        <f t="shared" si="6708"/>
        <v/>
      </c>
      <c r="DH451" s="71" t="str">
        <f t="shared" si="6709"/>
        <v/>
      </c>
      <c r="DI451" s="71" t="str">
        <f t="shared" si="6710"/>
        <v/>
      </c>
      <c r="DJ451" s="71" t="str">
        <f t="shared" si="6711"/>
        <v/>
      </c>
      <c r="DK451" s="71" t="str">
        <f t="shared" si="6712"/>
        <v/>
      </c>
      <c r="DL451" s="71" t="str">
        <f t="shared" si="6713"/>
        <v/>
      </c>
      <c r="DM451" s="71" t="str">
        <f t="shared" si="6714"/>
        <v/>
      </c>
      <c r="DN451" s="71" t="str">
        <f t="shared" si="6715"/>
        <v/>
      </c>
      <c r="DO451" s="71" t="str">
        <f t="shared" si="6716"/>
        <v/>
      </c>
      <c r="DP451" s="71" t="str">
        <f t="shared" si="6717"/>
        <v/>
      </c>
      <c r="DQ451" s="71" t="str">
        <f t="shared" si="6718"/>
        <v/>
      </c>
      <c r="DR451" s="71" t="str">
        <f t="shared" si="6719"/>
        <v/>
      </c>
      <c r="DS451" s="71" t="str">
        <f t="shared" si="6720"/>
        <v/>
      </c>
      <c r="DT451" s="71" t="str">
        <f t="shared" si="6721"/>
        <v/>
      </c>
      <c r="DU451" s="71" t="str">
        <f t="shared" si="6722"/>
        <v/>
      </c>
      <c r="DV451" s="71" t="str">
        <f t="shared" si="6723"/>
        <v/>
      </c>
      <c r="DW451" s="71" t="str">
        <f t="shared" si="6724"/>
        <v/>
      </c>
      <c r="DX451" s="71" t="str">
        <f t="shared" si="6725"/>
        <v/>
      </c>
      <c r="DY451" s="71" t="str">
        <f t="shared" si="6726"/>
        <v/>
      </c>
      <c r="DZ451" s="71" t="str">
        <f t="shared" si="6727"/>
        <v/>
      </c>
      <c r="EA451" s="71" t="str">
        <f t="shared" si="6728"/>
        <v/>
      </c>
      <c r="EB451" s="71" t="str">
        <f t="shared" si="6729"/>
        <v/>
      </c>
      <c r="EC451" s="71" t="str">
        <f t="shared" si="6730"/>
        <v/>
      </c>
      <c r="ED451" s="71" t="str">
        <f t="shared" si="6731"/>
        <v/>
      </c>
      <c r="EE451" s="71" t="str">
        <f t="shared" si="6732"/>
        <v/>
      </c>
      <c r="EF451" s="71" t="str">
        <f t="shared" si="6733"/>
        <v/>
      </c>
      <c r="EG451" s="71" t="str">
        <f t="shared" si="6734"/>
        <v/>
      </c>
      <c r="EH451" s="71" t="str">
        <f t="shared" si="6735"/>
        <v/>
      </c>
      <c r="EI451" s="71" t="str">
        <f t="shared" si="6736"/>
        <v/>
      </c>
      <c r="EJ451" s="71" t="str">
        <f t="shared" si="6737"/>
        <v/>
      </c>
      <c r="EK451" s="71" t="str">
        <f t="shared" si="6738"/>
        <v/>
      </c>
      <c r="EL451" s="71" t="str">
        <f t="shared" si="6739"/>
        <v/>
      </c>
      <c r="EM451" s="71" t="str">
        <f t="shared" si="6740"/>
        <v/>
      </c>
      <c r="EN451" s="71" t="str">
        <f t="shared" si="6741"/>
        <v/>
      </c>
      <c r="EO451" s="71" t="str">
        <f t="shared" si="6742"/>
        <v/>
      </c>
      <c r="EP451" s="71" t="str">
        <f t="shared" si="6743"/>
        <v/>
      </c>
      <c r="EQ451" s="71" t="str">
        <f t="shared" si="6744"/>
        <v/>
      </c>
      <c r="ER451" s="71" t="str">
        <f t="shared" si="6745"/>
        <v/>
      </c>
      <c r="ES451" s="71" t="str">
        <f t="shared" si="6746"/>
        <v/>
      </c>
      <c r="ET451" s="71" t="str">
        <f t="shared" si="6747"/>
        <v/>
      </c>
      <c r="EU451" s="71" t="str">
        <f t="shared" si="6748"/>
        <v/>
      </c>
      <c r="EV451" s="71" t="str">
        <f t="shared" si="6749"/>
        <v/>
      </c>
      <c r="EW451" s="71" t="str">
        <f t="shared" si="6750"/>
        <v/>
      </c>
      <c r="EX451" s="71" t="str">
        <f t="shared" si="6751"/>
        <v/>
      </c>
      <c r="EY451" s="71" t="str">
        <f t="shared" si="6752"/>
        <v/>
      </c>
      <c r="EZ451" s="71" t="str">
        <f t="shared" si="6753"/>
        <v/>
      </c>
      <c r="FA451" s="71" t="str">
        <f t="shared" si="6754"/>
        <v/>
      </c>
      <c r="FB451" s="71" t="str">
        <f t="shared" si="6755"/>
        <v/>
      </c>
      <c r="FC451" s="71" t="str">
        <f t="shared" si="6756"/>
        <v/>
      </c>
      <c r="FD451" s="71" t="str">
        <f t="shared" si="6757"/>
        <v/>
      </c>
      <c r="FE451" s="71" t="str">
        <f t="shared" si="6758"/>
        <v/>
      </c>
      <c r="FF451" s="71" t="str">
        <f t="shared" si="6759"/>
        <v/>
      </c>
      <c r="FG451" s="71" t="str">
        <f t="shared" si="6760"/>
        <v/>
      </c>
      <c r="FH451" s="71" t="str">
        <f t="shared" si="6761"/>
        <v/>
      </c>
      <c r="FI451" s="71" t="str">
        <f t="shared" si="6762"/>
        <v/>
      </c>
      <c r="FJ451" s="71" t="str">
        <f t="shared" si="6763"/>
        <v/>
      </c>
      <c r="FK451" s="71" t="str">
        <f t="shared" si="6764"/>
        <v/>
      </c>
      <c r="FL451" s="71" t="str">
        <f t="shared" si="6765"/>
        <v/>
      </c>
      <c r="FM451" s="71" t="str">
        <f t="shared" si="6766"/>
        <v/>
      </c>
      <c r="FN451" s="71" t="str">
        <f t="shared" si="6767"/>
        <v/>
      </c>
      <c r="FO451" s="71" t="str">
        <f t="shared" si="6768"/>
        <v/>
      </c>
      <c r="FP451" s="71" t="str">
        <f t="shared" si="6769"/>
        <v/>
      </c>
      <c r="FQ451" s="71" t="str">
        <f t="shared" si="6770"/>
        <v/>
      </c>
      <c r="FR451" s="71" t="str">
        <f t="shared" si="6771"/>
        <v/>
      </c>
      <c r="FS451" s="71" t="str">
        <f t="shared" si="6772"/>
        <v/>
      </c>
    </row>
    <row r="452" spans="92:175">
      <c r="CN452" s="70" t="str">
        <f t="shared" si="6697"/>
        <v>InitUnitState('',,,,,,,,,,)</v>
      </c>
      <c r="CO452" s="70" t="str">
        <f t="shared" si="6698"/>
        <v>InitUnitNormal('',,,,,,,,,,)</v>
      </c>
      <c r="CP452" s="70" t="str">
        <f t="shared" si="6699"/>
        <v>InitUnitMagic('',,,,,,,,,,)</v>
      </c>
      <c r="CQ452" s="70" t="str">
        <f t="shared" si="6700"/>
        <v>InitUnitAdd('',,,,,,,,,,)</v>
      </c>
      <c r="CR452" s="70" t="str">
        <f t="shared" si="6701"/>
        <v>InitEquipData('',,"",,,,,'','','','','','',"")</v>
      </c>
      <c r="CU452" s="61" t="str">
        <f t="shared" ref="CU452:CU490" si="6773">CONCATENATE(DB452,DC452,DD452,DE452,DF452,DG452,DH452,DI452,DJ452,DK452,DL452,DM452,DN452,DO452,DP452,DQ452,DR452,DS452,DT452,DU452,DV452,DW452,DX452,DY452,DZ452,EA452,EB452,EC452,ED452,EE452,EF452,EG452,EH452,EI452,EJ452,EK452,EL452,EM452,EN452,EO452,EP452&amp;"|n")</f>
        <v>|n</v>
      </c>
      <c r="CW452" s="60"/>
      <c r="CX452" s="60"/>
      <c r="CY452" s="60"/>
      <c r="CZ452" s="60"/>
      <c r="DA452" s="60"/>
      <c r="DB452" s="71" t="str">
        <f t="shared" si="6703"/>
        <v/>
      </c>
      <c r="DC452" s="71" t="str">
        <f t="shared" si="6704"/>
        <v/>
      </c>
      <c r="DD452" s="71" t="str">
        <f t="shared" si="6705"/>
        <v/>
      </c>
      <c r="DE452" s="71" t="str">
        <f t="shared" si="6706"/>
        <v/>
      </c>
      <c r="DF452" s="71" t="str">
        <f t="shared" si="6707"/>
        <v/>
      </c>
      <c r="DG452" s="71" t="str">
        <f t="shared" si="6708"/>
        <v/>
      </c>
      <c r="DH452" s="71" t="str">
        <f t="shared" si="6709"/>
        <v/>
      </c>
      <c r="DI452" s="71" t="str">
        <f t="shared" si="6710"/>
        <v/>
      </c>
      <c r="DJ452" s="71" t="str">
        <f t="shared" si="6711"/>
        <v/>
      </c>
      <c r="DK452" s="71" t="str">
        <f t="shared" si="6712"/>
        <v/>
      </c>
      <c r="DL452" s="71" t="str">
        <f t="shared" si="6713"/>
        <v/>
      </c>
      <c r="DM452" s="71" t="str">
        <f t="shared" si="6714"/>
        <v/>
      </c>
      <c r="DN452" s="71" t="str">
        <f t="shared" si="6715"/>
        <v/>
      </c>
      <c r="DO452" s="71" t="str">
        <f t="shared" si="6716"/>
        <v/>
      </c>
      <c r="DP452" s="71" t="str">
        <f t="shared" si="6717"/>
        <v/>
      </c>
      <c r="DQ452" s="71" t="str">
        <f t="shared" si="6718"/>
        <v/>
      </c>
      <c r="DR452" s="71" t="str">
        <f t="shared" si="6719"/>
        <v/>
      </c>
      <c r="DS452" s="71" t="str">
        <f t="shared" si="6720"/>
        <v/>
      </c>
      <c r="DT452" s="71" t="str">
        <f t="shared" si="6721"/>
        <v/>
      </c>
      <c r="DU452" s="71" t="str">
        <f t="shared" si="6722"/>
        <v/>
      </c>
      <c r="DV452" s="71" t="str">
        <f t="shared" si="6723"/>
        <v/>
      </c>
      <c r="DW452" s="71" t="str">
        <f t="shared" si="6724"/>
        <v/>
      </c>
      <c r="DX452" s="71" t="str">
        <f t="shared" si="6725"/>
        <v/>
      </c>
      <c r="DY452" s="71" t="str">
        <f t="shared" si="6726"/>
        <v/>
      </c>
      <c r="DZ452" s="71" t="str">
        <f t="shared" si="6727"/>
        <v/>
      </c>
      <c r="EA452" s="71" t="str">
        <f t="shared" si="6728"/>
        <v/>
      </c>
      <c r="EB452" s="71" t="str">
        <f t="shared" si="6729"/>
        <v/>
      </c>
      <c r="EC452" s="71" t="str">
        <f t="shared" si="6730"/>
        <v/>
      </c>
      <c r="ED452" s="71" t="str">
        <f t="shared" si="6731"/>
        <v/>
      </c>
      <c r="EE452" s="71" t="str">
        <f t="shared" si="6732"/>
        <v/>
      </c>
      <c r="EF452" s="71" t="str">
        <f t="shared" si="6733"/>
        <v/>
      </c>
      <c r="EG452" s="71" t="str">
        <f t="shared" si="6734"/>
        <v/>
      </c>
      <c r="EH452" s="71" t="str">
        <f t="shared" si="6735"/>
        <v/>
      </c>
      <c r="EI452" s="71" t="str">
        <f t="shared" si="6736"/>
        <v/>
      </c>
      <c r="EJ452" s="71" t="str">
        <f t="shared" si="6737"/>
        <v/>
      </c>
      <c r="EK452" s="71" t="str">
        <f t="shared" si="6738"/>
        <v/>
      </c>
      <c r="EL452" s="71" t="str">
        <f t="shared" si="6739"/>
        <v/>
      </c>
      <c r="EM452" s="71" t="str">
        <f t="shared" si="6740"/>
        <v/>
      </c>
      <c r="EN452" s="71" t="str">
        <f t="shared" si="6741"/>
        <v/>
      </c>
      <c r="EO452" s="71" t="str">
        <f t="shared" si="6742"/>
        <v/>
      </c>
      <c r="EP452" s="71" t="str">
        <f t="shared" si="6743"/>
        <v/>
      </c>
      <c r="EQ452" s="71" t="str">
        <f t="shared" si="6744"/>
        <v/>
      </c>
      <c r="ER452" s="71" t="str">
        <f t="shared" si="6745"/>
        <v/>
      </c>
      <c r="ES452" s="71" t="str">
        <f t="shared" si="6746"/>
        <v/>
      </c>
      <c r="ET452" s="71" t="str">
        <f t="shared" si="6747"/>
        <v/>
      </c>
      <c r="EU452" s="71" t="str">
        <f t="shared" si="6748"/>
        <v/>
      </c>
      <c r="EV452" s="71" t="str">
        <f t="shared" si="6749"/>
        <v/>
      </c>
      <c r="EW452" s="71" t="str">
        <f t="shared" si="6750"/>
        <v/>
      </c>
      <c r="EX452" s="71" t="str">
        <f t="shared" si="6751"/>
        <v/>
      </c>
      <c r="EY452" s="71" t="str">
        <f t="shared" si="6752"/>
        <v/>
      </c>
      <c r="EZ452" s="71" t="str">
        <f t="shared" si="6753"/>
        <v/>
      </c>
      <c r="FA452" s="71" t="str">
        <f t="shared" si="6754"/>
        <v/>
      </c>
      <c r="FB452" s="71" t="str">
        <f t="shared" si="6755"/>
        <v/>
      </c>
      <c r="FC452" s="71" t="str">
        <f t="shared" si="6756"/>
        <v/>
      </c>
      <c r="FD452" s="71" t="str">
        <f t="shared" si="6757"/>
        <v/>
      </c>
      <c r="FE452" s="71" t="str">
        <f t="shared" si="6758"/>
        <v/>
      </c>
      <c r="FF452" s="71" t="str">
        <f t="shared" si="6759"/>
        <v/>
      </c>
      <c r="FG452" s="71" t="str">
        <f t="shared" si="6760"/>
        <v/>
      </c>
      <c r="FH452" s="71" t="str">
        <f t="shared" si="6761"/>
        <v/>
      </c>
      <c r="FI452" s="71" t="str">
        <f t="shared" si="6762"/>
        <v/>
      </c>
      <c r="FJ452" s="71" t="str">
        <f t="shared" si="6763"/>
        <v/>
      </c>
      <c r="FK452" s="71" t="str">
        <f t="shared" si="6764"/>
        <v/>
      </c>
      <c r="FL452" s="71" t="str">
        <f t="shared" si="6765"/>
        <v/>
      </c>
      <c r="FM452" s="71" t="str">
        <f t="shared" si="6766"/>
        <v/>
      </c>
      <c r="FN452" s="71" t="str">
        <f t="shared" si="6767"/>
        <v/>
      </c>
      <c r="FO452" s="71" t="str">
        <f t="shared" si="6768"/>
        <v/>
      </c>
      <c r="FP452" s="71" t="str">
        <f t="shared" si="6769"/>
        <v/>
      </c>
      <c r="FQ452" s="71" t="str">
        <f t="shared" si="6770"/>
        <v/>
      </c>
      <c r="FR452" s="71" t="str">
        <f t="shared" si="6771"/>
        <v/>
      </c>
      <c r="FS452" s="71" t="str">
        <f t="shared" si="6772"/>
        <v/>
      </c>
    </row>
    <row r="453" spans="92:175">
      <c r="CN453" s="70" t="str">
        <f t="shared" si="6697"/>
        <v>InitUnitState('',,,,,,,,,,)</v>
      </c>
      <c r="CO453" s="70" t="str">
        <f t="shared" si="6698"/>
        <v>InitUnitNormal('',,,,,,,,,,)</v>
      </c>
      <c r="CP453" s="70" t="str">
        <f t="shared" si="6699"/>
        <v>InitUnitMagic('',,,,,,,,,,)</v>
      </c>
      <c r="CQ453" s="70" t="str">
        <f t="shared" si="6700"/>
        <v>InitUnitAdd('',,,,,,,,,,)</v>
      </c>
      <c r="CR453" s="70" t="str">
        <f t="shared" si="6701"/>
        <v>InitEquipData('',,"",,,,,'','','','','','',"")</v>
      </c>
      <c r="CU453" s="61" t="str">
        <f t="shared" si="6773"/>
        <v>|n</v>
      </c>
      <c r="CW453" s="60"/>
      <c r="CX453" s="60"/>
      <c r="CY453" s="60"/>
      <c r="CZ453" s="60"/>
      <c r="DA453" s="60"/>
      <c r="DB453" s="71" t="str">
        <f t="shared" si="6703"/>
        <v/>
      </c>
      <c r="DC453" s="71" t="str">
        <f t="shared" si="6704"/>
        <v/>
      </c>
      <c r="DD453" s="71" t="str">
        <f t="shared" si="6705"/>
        <v/>
      </c>
      <c r="DE453" s="71" t="str">
        <f t="shared" si="6706"/>
        <v/>
      </c>
      <c r="DF453" s="71" t="str">
        <f t="shared" si="6707"/>
        <v/>
      </c>
      <c r="DG453" s="71" t="str">
        <f t="shared" si="6708"/>
        <v/>
      </c>
      <c r="DH453" s="71" t="str">
        <f t="shared" si="6709"/>
        <v/>
      </c>
      <c r="DI453" s="71" t="str">
        <f t="shared" si="6710"/>
        <v/>
      </c>
      <c r="DJ453" s="71" t="str">
        <f t="shared" si="6711"/>
        <v/>
      </c>
      <c r="DK453" s="71" t="str">
        <f t="shared" si="6712"/>
        <v/>
      </c>
      <c r="DL453" s="71" t="str">
        <f t="shared" si="6713"/>
        <v/>
      </c>
      <c r="DM453" s="71" t="str">
        <f t="shared" si="6714"/>
        <v/>
      </c>
      <c r="DN453" s="71" t="str">
        <f t="shared" si="6715"/>
        <v/>
      </c>
      <c r="DO453" s="71" t="str">
        <f t="shared" si="6716"/>
        <v/>
      </c>
      <c r="DP453" s="71" t="str">
        <f t="shared" si="6717"/>
        <v/>
      </c>
      <c r="DQ453" s="71" t="str">
        <f t="shared" si="6718"/>
        <v/>
      </c>
      <c r="DR453" s="71" t="str">
        <f t="shared" si="6719"/>
        <v/>
      </c>
      <c r="DS453" s="71" t="str">
        <f t="shared" si="6720"/>
        <v/>
      </c>
      <c r="DT453" s="71" t="str">
        <f t="shared" si="6721"/>
        <v/>
      </c>
      <c r="DU453" s="71" t="str">
        <f t="shared" si="6722"/>
        <v/>
      </c>
      <c r="DV453" s="71" t="str">
        <f t="shared" si="6723"/>
        <v/>
      </c>
      <c r="DW453" s="71" t="str">
        <f t="shared" si="6724"/>
        <v/>
      </c>
      <c r="DX453" s="71" t="str">
        <f t="shared" si="6725"/>
        <v/>
      </c>
      <c r="DY453" s="71" t="str">
        <f t="shared" si="6726"/>
        <v/>
      </c>
      <c r="DZ453" s="71" t="str">
        <f t="shared" si="6727"/>
        <v/>
      </c>
      <c r="EA453" s="71" t="str">
        <f t="shared" si="6728"/>
        <v/>
      </c>
      <c r="EB453" s="71" t="str">
        <f t="shared" si="6729"/>
        <v/>
      </c>
      <c r="EC453" s="71" t="str">
        <f t="shared" si="6730"/>
        <v/>
      </c>
      <c r="ED453" s="71" t="str">
        <f t="shared" si="6731"/>
        <v/>
      </c>
      <c r="EE453" s="71" t="str">
        <f t="shared" si="6732"/>
        <v/>
      </c>
      <c r="EF453" s="71" t="str">
        <f t="shared" si="6733"/>
        <v/>
      </c>
      <c r="EG453" s="71" t="str">
        <f t="shared" si="6734"/>
        <v/>
      </c>
      <c r="EH453" s="71" t="str">
        <f t="shared" si="6735"/>
        <v/>
      </c>
      <c r="EI453" s="71" t="str">
        <f t="shared" si="6736"/>
        <v/>
      </c>
      <c r="EJ453" s="71" t="str">
        <f t="shared" si="6737"/>
        <v/>
      </c>
      <c r="EK453" s="71" t="str">
        <f t="shared" si="6738"/>
        <v/>
      </c>
      <c r="EL453" s="71" t="str">
        <f t="shared" si="6739"/>
        <v/>
      </c>
      <c r="EM453" s="71" t="str">
        <f t="shared" si="6740"/>
        <v/>
      </c>
      <c r="EN453" s="71" t="str">
        <f t="shared" si="6741"/>
        <v/>
      </c>
      <c r="EO453" s="71" t="str">
        <f t="shared" si="6742"/>
        <v/>
      </c>
      <c r="EP453" s="71" t="str">
        <f t="shared" si="6743"/>
        <v/>
      </c>
      <c r="EQ453" s="71" t="str">
        <f t="shared" si="6744"/>
        <v/>
      </c>
      <c r="ER453" s="71" t="str">
        <f t="shared" si="6745"/>
        <v/>
      </c>
      <c r="ES453" s="71" t="str">
        <f t="shared" si="6746"/>
        <v/>
      </c>
      <c r="ET453" s="71" t="str">
        <f t="shared" si="6747"/>
        <v/>
      </c>
      <c r="EU453" s="71" t="str">
        <f t="shared" si="6748"/>
        <v/>
      </c>
      <c r="EV453" s="71" t="str">
        <f t="shared" si="6749"/>
        <v/>
      </c>
      <c r="EW453" s="71" t="str">
        <f t="shared" si="6750"/>
        <v/>
      </c>
      <c r="EX453" s="71" t="str">
        <f t="shared" si="6751"/>
        <v/>
      </c>
      <c r="EY453" s="71" t="str">
        <f t="shared" si="6752"/>
        <v/>
      </c>
      <c r="EZ453" s="71" t="str">
        <f t="shared" si="6753"/>
        <v/>
      </c>
      <c r="FA453" s="71" t="str">
        <f t="shared" si="6754"/>
        <v/>
      </c>
      <c r="FB453" s="71" t="str">
        <f t="shared" si="6755"/>
        <v/>
      </c>
      <c r="FC453" s="71" t="str">
        <f t="shared" si="6756"/>
        <v/>
      </c>
      <c r="FD453" s="71" t="str">
        <f t="shared" si="6757"/>
        <v/>
      </c>
      <c r="FE453" s="71" t="str">
        <f t="shared" si="6758"/>
        <v/>
      </c>
      <c r="FF453" s="71" t="str">
        <f t="shared" si="6759"/>
        <v/>
      </c>
      <c r="FG453" s="71" t="str">
        <f t="shared" si="6760"/>
        <v/>
      </c>
      <c r="FH453" s="71" t="str">
        <f t="shared" si="6761"/>
        <v/>
      </c>
      <c r="FI453" s="71" t="str">
        <f t="shared" si="6762"/>
        <v/>
      </c>
      <c r="FJ453" s="71" t="str">
        <f t="shared" si="6763"/>
        <v/>
      </c>
      <c r="FK453" s="71" t="str">
        <f t="shared" si="6764"/>
        <v/>
      </c>
      <c r="FL453" s="71" t="str">
        <f t="shared" si="6765"/>
        <v/>
      </c>
      <c r="FM453" s="71" t="str">
        <f t="shared" si="6766"/>
        <v/>
      </c>
      <c r="FN453" s="71" t="str">
        <f t="shared" si="6767"/>
        <v/>
      </c>
      <c r="FO453" s="71" t="str">
        <f t="shared" si="6768"/>
        <v/>
      </c>
      <c r="FP453" s="71" t="str">
        <f t="shared" si="6769"/>
        <v/>
      </c>
      <c r="FQ453" s="71" t="str">
        <f t="shared" si="6770"/>
        <v/>
      </c>
      <c r="FR453" s="71" t="str">
        <f t="shared" si="6771"/>
        <v/>
      </c>
      <c r="FS453" s="71" t="str">
        <f t="shared" si="6772"/>
        <v/>
      </c>
    </row>
    <row r="454" spans="92:175">
      <c r="CN454" s="70" t="str">
        <f t="shared" si="6697"/>
        <v>InitUnitState('',,,,,,,,,,)</v>
      </c>
      <c r="CO454" s="70" t="str">
        <f t="shared" si="6698"/>
        <v>InitUnitNormal('',,,,,,,,,,)</v>
      </c>
      <c r="CP454" s="70" t="str">
        <f t="shared" si="6699"/>
        <v>InitUnitMagic('',,,,,,,,,,)</v>
      </c>
      <c r="CQ454" s="70" t="str">
        <f t="shared" si="6700"/>
        <v>InitUnitAdd('',,,,,,,,,,)</v>
      </c>
      <c r="CR454" s="70" t="str">
        <f t="shared" si="6701"/>
        <v>InitEquipData('',,"",,,,,'','','','','','',"")</v>
      </c>
      <c r="CU454" s="61" t="str">
        <f t="shared" si="6773"/>
        <v>|n</v>
      </c>
      <c r="CW454" s="60"/>
      <c r="CX454" s="60"/>
      <c r="CY454" s="60"/>
      <c r="CZ454" s="60"/>
      <c r="DA454" s="60"/>
      <c r="DB454" s="71" t="str">
        <f t="shared" si="6703"/>
        <v/>
      </c>
      <c r="DC454" s="71" t="str">
        <f t="shared" si="6704"/>
        <v/>
      </c>
      <c r="DD454" s="71" t="str">
        <f t="shared" si="6705"/>
        <v/>
      </c>
      <c r="DE454" s="71" t="str">
        <f t="shared" si="6706"/>
        <v/>
      </c>
      <c r="DF454" s="71" t="str">
        <f t="shared" si="6707"/>
        <v/>
      </c>
      <c r="DG454" s="71" t="str">
        <f t="shared" si="6708"/>
        <v/>
      </c>
      <c r="DH454" s="71" t="str">
        <f t="shared" si="6709"/>
        <v/>
      </c>
      <c r="DI454" s="71" t="str">
        <f t="shared" si="6710"/>
        <v/>
      </c>
      <c r="DJ454" s="71" t="str">
        <f t="shared" si="6711"/>
        <v/>
      </c>
      <c r="DK454" s="71" t="str">
        <f t="shared" si="6712"/>
        <v/>
      </c>
      <c r="DL454" s="71" t="str">
        <f t="shared" si="6713"/>
        <v/>
      </c>
      <c r="DM454" s="71" t="str">
        <f t="shared" si="6714"/>
        <v/>
      </c>
      <c r="DN454" s="71" t="str">
        <f t="shared" si="6715"/>
        <v/>
      </c>
      <c r="DO454" s="71" t="str">
        <f t="shared" si="6716"/>
        <v/>
      </c>
      <c r="DP454" s="71" t="str">
        <f t="shared" si="6717"/>
        <v/>
      </c>
      <c r="DQ454" s="71" t="str">
        <f t="shared" si="6718"/>
        <v/>
      </c>
      <c r="DR454" s="71" t="str">
        <f t="shared" si="6719"/>
        <v/>
      </c>
      <c r="DS454" s="71" t="str">
        <f t="shared" si="6720"/>
        <v/>
      </c>
      <c r="DT454" s="71" t="str">
        <f t="shared" si="6721"/>
        <v/>
      </c>
      <c r="DU454" s="71" t="str">
        <f t="shared" si="6722"/>
        <v/>
      </c>
      <c r="DV454" s="71" t="str">
        <f t="shared" si="6723"/>
        <v/>
      </c>
      <c r="DW454" s="71" t="str">
        <f t="shared" si="6724"/>
        <v/>
      </c>
      <c r="DX454" s="71" t="str">
        <f t="shared" si="6725"/>
        <v/>
      </c>
      <c r="DY454" s="71" t="str">
        <f t="shared" si="6726"/>
        <v/>
      </c>
      <c r="DZ454" s="71" t="str">
        <f t="shared" si="6727"/>
        <v/>
      </c>
      <c r="EA454" s="71" t="str">
        <f t="shared" si="6728"/>
        <v/>
      </c>
      <c r="EB454" s="71" t="str">
        <f t="shared" si="6729"/>
        <v/>
      </c>
      <c r="EC454" s="71" t="str">
        <f t="shared" si="6730"/>
        <v/>
      </c>
      <c r="ED454" s="71" t="str">
        <f t="shared" si="6731"/>
        <v/>
      </c>
      <c r="EE454" s="71" t="str">
        <f t="shared" si="6732"/>
        <v/>
      </c>
      <c r="EF454" s="71" t="str">
        <f t="shared" si="6733"/>
        <v/>
      </c>
      <c r="EG454" s="71" t="str">
        <f t="shared" si="6734"/>
        <v/>
      </c>
      <c r="EH454" s="71" t="str">
        <f t="shared" si="6735"/>
        <v/>
      </c>
      <c r="EI454" s="71" t="str">
        <f t="shared" si="6736"/>
        <v/>
      </c>
      <c r="EJ454" s="71" t="str">
        <f t="shared" si="6737"/>
        <v/>
      </c>
      <c r="EK454" s="71" t="str">
        <f t="shared" si="6738"/>
        <v/>
      </c>
      <c r="EL454" s="71" t="str">
        <f t="shared" si="6739"/>
        <v/>
      </c>
      <c r="EM454" s="71" t="str">
        <f t="shared" si="6740"/>
        <v/>
      </c>
      <c r="EN454" s="71" t="str">
        <f t="shared" si="6741"/>
        <v/>
      </c>
      <c r="EO454" s="71" t="str">
        <f t="shared" si="6742"/>
        <v/>
      </c>
      <c r="EP454" s="71" t="str">
        <f t="shared" si="6743"/>
        <v/>
      </c>
      <c r="EQ454" s="71" t="str">
        <f t="shared" si="6744"/>
        <v/>
      </c>
      <c r="ER454" s="71" t="str">
        <f t="shared" si="6745"/>
        <v/>
      </c>
      <c r="ES454" s="71" t="str">
        <f t="shared" si="6746"/>
        <v/>
      </c>
      <c r="ET454" s="71" t="str">
        <f t="shared" si="6747"/>
        <v/>
      </c>
      <c r="EU454" s="71" t="str">
        <f t="shared" si="6748"/>
        <v/>
      </c>
      <c r="EV454" s="71" t="str">
        <f t="shared" si="6749"/>
        <v/>
      </c>
      <c r="EW454" s="71" t="str">
        <f t="shared" si="6750"/>
        <v/>
      </c>
      <c r="EX454" s="71" t="str">
        <f t="shared" si="6751"/>
        <v/>
      </c>
      <c r="EY454" s="71" t="str">
        <f t="shared" si="6752"/>
        <v/>
      </c>
      <c r="EZ454" s="71" t="str">
        <f t="shared" si="6753"/>
        <v/>
      </c>
      <c r="FA454" s="71" t="str">
        <f t="shared" si="6754"/>
        <v/>
      </c>
      <c r="FB454" s="71" t="str">
        <f t="shared" si="6755"/>
        <v/>
      </c>
      <c r="FC454" s="71" t="str">
        <f t="shared" si="6756"/>
        <v/>
      </c>
      <c r="FD454" s="71" t="str">
        <f t="shared" si="6757"/>
        <v/>
      </c>
      <c r="FE454" s="71" t="str">
        <f t="shared" si="6758"/>
        <v/>
      </c>
      <c r="FF454" s="71" t="str">
        <f t="shared" si="6759"/>
        <v/>
      </c>
      <c r="FG454" s="71" t="str">
        <f t="shared" si="6760"/>
        <v/>
      </c>
      <c r="FH454" s="71" t="str">
        <f t="shared" si="6761"/>
        <v/>
      </c>
      <c r="FI454" s="71" t="str">
        <f t="shared" si="6762"/>
        <v/>
      </c>
      <c r="FJ454" s="71" t="str">
        <f t="shared" si="6763"/>
        <v/>
      </c>
      <c r="FK454" s="71" t="str">
        <f t="shared" si="6764"/>
        <v/>
      </c>
      <c r="FL454" s="71" t="str">
        <f t="shared" si="6765"/>
        <v/>
      </c>
      <c r="FM454" s="71" t="str">
        <f t="shared" si="6766"/>
        <v/>
      </c>
      <c r="FN454" s="71" t="str">
        <f t="shared" si="6767"/>
        <v/>
      </c>
      <c r="FO454" s="71" t="str">
        <f t="shared" si="6768"/>
        <v/>
      </c>
      <c r="FP454" s="71" t="str">
        <f t="shared" si="6769"/>
        <v/>
      </c>
      <c r="FQ454" s="71" t="str">
        <f t="shared" si="6770"/>
        <v/>
      </c>
      <c r="FR454" s="71" t="str">
        <f t="shared" si="6771"/>
        <v/>
      </c>
      <c r="FS454" s="71" t="str">
        <f t="shared" si="6772"/>
        <v/>
      </c>
    </row>
    <row r="455" spans="92:175">
      <c r="CN455" s="70" t="str">
        <f t="shared" si="6697"/>
        <v>InitUnitState('',,,,,,,,,,)</v>
      </c>
      <c r="CO455" s="70" t="str">
        <f t="shared" si="6698"/>
        <v>InitUnitNormal('',,,,,,,,,,)</v>
      </c>
      <c r="CP455" s="70" t="str">
        <f t="shared" si="6699"/>
        <v>InitUnitMagic('',,,,,,,,,,)</v>
      </c>
      <c r="CQ455" s="70" t="str">
        <f t="shared" si="6700"/>
        <v>InitUnitAdd('',,,,,,,,,,)</v>
      </c>
      <c r="CR455" s="70" t="str">
        <f t="shared" si="6701"/>
        <v>InitEquipData('',,"",,,,,'','','','','','',"")</v>
      </c>
      <c r="CU455" s="61" t="str">
        <f t="shared" si="6773"/>
        <v>|n</v>
      </c>
      <c r="CW455" s="60"/>
      <c r="CX455" s="60"/>
      <c r="CY455" s="60"/>
      <c r="CZ455" s="60"/>
      <c r="DA455" s="60"/>
      <c r="DB455" s="71" t="str">
        <f t="shared" si="6703"/>
        <v/>
      </c>
      <c r="DC455" s="71" t="str">
        <f t="shared" si="6704"/>
        <v/>
      </c>
      <c r="DD455" s="71" t="str">
        <f t="shared" si="6705"/>
        <v/>
      </c>
      <c r="DE455" s="71" t="str">
        <f t="shared" si="6706"/>
        <v/>
      </c>
      <c r="DF455" s="71" t="str">
        <f t="shared" si="6707"/>
        <v/>
      </c>
      <c r="DG455" s="71" t="str">
        <f t="shared" si="6708"/>
        <v/>
      </c>
      <c r="DH455" s="71" t="str">
        <f t="shared" si="6709"/>
        <v/>
      </c>
      <c r="DI455" s="71" t="str">
        <f t="shared" si="6710"/>
        <v/>
      </c>
      <c r="DJ455" s="71" t="str">
        <f t="shared" si="6711"/>
        <v/>
      </c>
      <c r="DK455" s="71" t="str">
        <f t="shared" si="6712"/>
        <v/>
      </c>
      <c r="DL455" s="71" t="str">
        <f t="shared" si="6713"/>
        <v/>
      </c>
      <c r="DM455" s="71" t="str">
        <f t="shared" si="6714"/>
        <v/>
      </c>
      <c r="DN455" s="71" t="str">
        <f t="shared" si="6715"/>
        <v/>
      </c>
      <c r="DO455" s="71" t="str">
        <f t="shared" si="6716"/>
        <v/>
      </c>
      <c r="DP455" s="71" t="str">
        <f t="shared" si="6717"/>
        <v/>
      </c>
      <c r="DQ455" s="71" t="str">
        <f t="shared" si="6718"/>
        <v/>
      </c>
      <c r="DR455" s="71" t="str">
        <f t="shared" si="6719"/>
        <v/>
      </c>
      <c r="DS455" s="71" t="str">
        <f t="shared" si="6720"/>
        <v/>
      </c>
      <c r="DT455" s="71" t="str">
        <f t="shared" si="6721"/>
        <v/>
      </c>
      <c r="DU455" s="71" t="str">
        <f t="shared" si="6722"/>
        <v/>
      </c>
      <c r="DV455" s="71" t="str">
        <f t="shared" si="6723"/>
        <v/>
      </c>
      <c r="DW455" s="71" t="str">
        <f t="shared" si="6724"/>
        <v/>
      </c>
      <c r="DX455" s="71" t="str">
        <f t="shared" si="6725"/>
        <v/>
      </c>
      <c r="DY455" s="71" t="str">
        <f t="shared" si="6726"/>
        <v/>
      </c>
      <c r="DZ455" s="71" t="str">
        <f t="shared" si="6727"/>
        <v/>
      </c>
      <c r="EA455" s="71" t="str">
        <f t="shared" si="6728"/>
        <v/>
      </c>
      <c r="EB455" s="71" t="str">
        <f t="shared" si="6729"/>
        <v/>
      </c>
      <c r="EC455" s="71" t="str">
        <f t="shared" si="6730"/>
        <v/>
      </c>
      <c r="ED455" s="71" t="str">
        <f t="shared" si="6731"/>
        <v/>
      </c>
      <c r="EE455" s="71" t="str">
        <f t="shared" si="6732"/>
        <v/>
      </c>
      <c r="EF455" s="71" t="str">
        <f t="shared" si="6733"/>
        <v/>
      </c>
      <c r="EG455" s="71" t="str">
        <f t="shared" si="6734"/>
        <v/>
      </c>
      <c r="EH455" s="71" t="str">
        <f t="shared" si="6735"/>
        <v/>
      </c>
      <c r="EI455" s="71" t="str">
        <f t="shared" si="6736"/>
        <v/>
      </c>
      <c r="EJ455" s="71" t="str">
        <f t="shared" si="6737"/>
        <v/>
      </c>
      <c r="EK455" s="71" t="str">
        <f t="shared" si="6738"/>
        <v/>
      </c>
      <c r="EL455" s="71" t="str">
        <f t="shared" si="6739"/>
        <v/>
      </c>
      <c r="EM455" s="71" t="str">
        <f t="shared" si="6740"/>
        <v/>
      </c>
      <c r="EN455" s="71" t="str">
        <f t="shared" si="6741"/>
        <v/>
      </c>
      <c r="EO455" s="71" t="str">
        <f t="shared" si="6742"/>
        <v/>
      </c>
      <c r="EP455" s="71" t="str">
        <f t="shared" si="6743"/>
        <v/>
      </c>
      <c r="EQ455" s="71" t="str">
        <f t="shared" si="6744"/>
        <v/>
      </c>
      <c r="ER455" s="71" t="str">
        <f t="shared" si="6745"/>
        <v/>
      </c>
      <c r="ES455" s="71" t="str">
        <f t="shared" si="6746"/>
        <v/>
      </c>
      <c r="ET455" s="71" t="str">
        <f t="shared" si="6747"/>
        <v/>
      </c>
      <c r="EU455" s="71" t="str">
        <f t="shared" si="6748"/>
        <v/>
      </c>
      <c r="EV455" s="71" t="str">
        <f t="shared" si="6749"/>
        <v/>
      </c>
      <c r="EW455" s="71" t="str">
        <f t="shared" si="6750"/>
        <v/>
      </c>
      <c r="EX455" s="71" t="str">
        <f t="shared" si="6751"/>
        <v/>
      </c>
      <c r="EY455" s="71" t="str">
        <f t="shared" si="6752"/>
        <v/>
      </c>
      <c r="EZ455" s="71" t="str">
        <f t="shared" si="6753"/>
        <v/>
      </c>
      <c r="FA455" s="71" t="str">
        <f t="shared" si="6754"/>
        <v/>
      </c>
      <c r="FB455" s="71" t="str">
        <f t="shared" si="6755"/>
        <v/>
      </c>
      <c r="FC455" s="71" t="str">
        <f t="shared" si="6756"/>
        <v/>
      </c>
      <c r="FD455" s="71" t="str">
        <f t="shared" si="6757"/>
        <v/>
      </c>
      <c r="FE455" s="71" t="str">
        <f t="shared" si="6758"/>
        <v/>
      </c>
      <c r="FF455" s="71" t="str">
        <f t="shared" si="6759"/>
        <v/>
      </c>
      <c r="FG455" s="71" t="str">
        <f t="shared" si="6760"/>
        <v/>
      </c>
      <c r="FH455" s="71" t="str">
        <f t="shared" si="6761"/>
        <v/>
      </c>
      <c r="FI455" s="71" t="str">
        <f t="shared" si="6762"/>
        <v/>
      </c>
      <c r="FJ455" s="71" t="str">
        <f t="shared" si="6763"/>
        <v/>
      </c>
      <c r="FK455" s="71" t="str">
        <f t="shared" si="6764"/>
        <v/>
      </c>
      <c r="FL455" s="71" t="str">
        <f t="shared" si="6765"/>
        <v/>
      </c>
      <c r="FM455" s="71" t="str">
        <f t="shared" si="6766"/>
        <v/>
      </c>
      <c r="FN455" s="71" t="str">
        <f t="shared" si="6767"/>
        <v/>
      </c>
      <c r="FO455" s="71" t="str">
        <f t="shared" si="6768"/>
        <v/>
      </c>
      <c r="FP455" s="71" t="str">
        <f t="shared" si="6769"/>
        <v/>
      </c>
      <c r="FQ455" s="71" t="str">
        <f t="shared" si="6770"/>
        <v/>
      </c>
      <c r="FR455" s="71" t="str">
        <f t="shared" si="6771"/>
        <v/>
      </c>
      <c r="FS455" s="71" t="str">
        <f t="shared" si="6772"/>
        <v/>
      </c>
    </row>
    <row r="456" spans="92:175">
      <c r="CN456" s="70" t="str">
        <f t="shared" si="6697"/>
        <v>InitUnitState('',,,,,,,,,,)</v>
      </c>
      <c r="CO456" s="70" t="str">
        <f t="shared" si="6698"/>
        <v>InitUnitNormal('',,,,,,,,,,)</v>
      </c>
      <c r="CP456" s="70" t="str">
        <f t="shared" si="6699"/>
        <v>InitUnitMagic('',,,,,,,,,,)</v>
      </c>
      <c r="CQ456" s="70" t="str">
        <f t="shared" si="6700"/>
        <v>InitUnitAdd('',,,,,,,,,,)</v>
      </c>
      <c r="CR456" s="70" t="str">
        <f t="shared" si="6701"/>
        <v>InitEquipData('',,"",,,,,'','','','','','',"")</v>
      </c>
      <c r="CU456" s="61" t="str">
        <f t="shared" si="6773"/>
        <v>|n</v>
      </c>
      <c r="CW456" s="60"/>
      <c r="CX456" s="60"/>
      <c r="CY456" s="60"/>
      <c r="CZ456" s="60"/>
      <c r="DA456" s="60"/>
      <c r="DB456" s="71" t="str">
        <f t="shared" si="6703"/>
        <v/>
      </c>
      <c r="DC456" s="71" t="str">
        <f t="shared" si="6704"/>
        <v/>
      </c>
      <c r="DD456" s="71" t="str">
        <f t="shared" si="6705"/>
        <v/>
      </c>
      <c r="DE456" s="71" t="str">
        <f t="shared" si="6706"/>
        <v/>
      </c>
      <c r="DF456" s="71" t="str">
        <f t="shared" si="6707"/>
        <v/>
      </c>
      <c r="DG456" s="71" t="str">
        <f t="shared" si="6708"/>
        <v/>
      </c>
      <c r="DH456" s="71" t="str">
        <f t="shared" si="6709"/>
        <v/>
      </c>
      <c r="DI456" s="71" t="str">
        <f t="shared" si="6710"/>
        <v/>
      </c>
      <c r="DJ456" s="71" t="str">
        <f t="shared" si="6711"/>
        <v/>
      </c>
      <c r="DK456" s="71" t="str">
        <f t="shared" si="6712"/>
        <v/>
      </c>
      <c r="DL456" s="71" t="str">
        <f t="shared" si="6713"/>
        <v/>
      </c>
      <c r="DM456" s="71" t="str">
        <f t="shared" si="6714"/>
        <v/>
      </c>
      <c r="DN456" s="71" t="str">
        <f t="shared" si="6715"/>
        <v/>
      </c>
      <c r="DO456" s="71" t="str">
        <f t="shared" si="6716"/>
        <v/>
      </c>
      <c r="DP456" s="71" t="str">
        <f t="shared" si="6717"/>
        <v/>
      </c>
      <c r="DQ456" s="71" t="str">
        <f t="shared" si="6718"/>
        <v/>
      </c>
      <c r="DR456" s="71" t="str">
        <f t="shared" si="6719"/>
        <v/>
      </c>
      <c r="DS456" s="71" t="str">
        <f t="shared" si="6720"/>
        <v/>
      </c>
      <c r="DT456" s="71" t="str">
        <f t="shared" si="6721"/>
        <v/>
      </c>
      <c r="DU456" s="71" t="str">
        <f t="shared" si="6722"/>
        <v/>
      </c>
      <c r="DV456" s="71" t="str">
        <f t="shared" si="6723"/>
        <v/>
      </c>
      <c r="DW456" s="71" t="str">
        <f t="shared" si="6724"/>
        <v/>
      </c>
      <c r="DX456" s="71" t="str">
        <f t="shared" si="6725"/>
        <v/>
      </c>
      <c r="DY456" s="71" t="str">
        <f t="shared" si="6726"/>
        <v/>
      </c>
      <c r="DZ456" s="71" t="str">
        <f t="shared" si="6727"/>
        <v/>
      </c>
      <c r="EA456" s="71" t="str">
        <f t="shared" si="6728"/>
        <v/>
      </c>
      <c r="EB456" s="71" t="str">
        <f t="shared" si="6729"/>
        <v/>
      </c>
      <c r="EC456" s="71" t="str">
        <f t="shared" si="6730"/>
        <v/>
      </c>
      <c r="ED456" s="71" t="str">
        <f t="shared" si="6731"/>
        <v/>
      </c>
      <c r="EE456" s="71" t="str">
        <f t="shared" si="6732"/>
        <v/>
      </c>
      <c r="EF456" s="71" t="str">
        <f t="shared" si="6733"/>
        <v/>
      </c>
      <c r="EG456" s="71" t="str">
        <f t="shared" si="6734"/>
        <v/>
      </c>
      <c r="EH456" s="71" t="str">
        <f t="shared" si="6735"/>
        <v/>
      </c>
      <c r="EI456" s="71" t="str">
        <f t="shared" si="6736"/>
        <v/>
      </c>
      <c r="EJ456" s="71" t="str">
        <f t="shared" si="6737"/>
        <v/>
      </c>
      <c r="EK456" s="71" t="str">
        <f t="shared" si="6738"/>
        <v/>
      </c>
      <c r="EL456" s="71" t="str">
        <f t="shared" si="6739"/>
        <v/>
      </c>
      <c r="EM456" s="71" t="str">
        <f t="shared" si="6740"/>
        <v/>
      </c>
      <c r="EN456" s="71" t="str">
        <f t="shared" si="6741"/>
        <v/>
      </c>
      <c r="EO456" s="71" t="str">
        <f t="shared" si="6742"/>
        <v/>
      </c>
      <c r="EP456" s="71" t="str">
        <f t="shared" si="6743"/>
        <v/>
      </c>
      <c r="EQ456" s="71" t="str">
        <f t="shared" si="6744"/>
        <v/>
      </c>
      <c r="ER456" s="71" t="str">
        <f t="shared" si="6745"/>
        <v/>
      </c>
      <c r="ES456" s="71" t="str">
        <f t="shared" si="6746"/>
        <v/>
      </c>
      <c r="ET456" s="71" t="str">
        <f t="shared" si="6747"/>
        <v/>
      </c>
      <c r="EU456" s="71" t="str">
        <f t="shared" si="6748"/>
        <v/>
      </c>
      <c r="EV456" s="71" t="str">
        <f t="shared" si="6749"/>
        <v/>
      </c>
      <c r="EW456" s="71" t="str">
        <f t="shared" si="6750"/>
        <v/>
      </c>
      <c r="EX456" s="71" t="str">
        <f t="shared" si="6751"/>
        <v/>
      </c>
      <c r="EY456" s="71" t="str">
        <f t="shared" si="6752"/>
        <v/>
      </c>
      <c r="EZ456" s="71" t="str">
        <f t="shared" si="6753"/>
        <v/>
      </c>
      <c r="FA456" s="71" t="str">
        <f t="shared" si="6754"/>
        <v/>
      </c>
      <c r="FB456" s="71" t="str">
        <f t="shared" si="6755"/>
        <v/>
      </c>
      <c r="FC456" s="71" t="str">
        <f t="shared" si="6756"/>
        <v/>
      </c>
      <c r="FD456" s="71" t="str">
        <f t="shared" si="6757"/>
        <v/>
      </c>
      <c r="FE456" s="71" t="str">
        <f t="shared" si="6758"/>
        <v/>
      </c>
      <c r="FF456" s="71" t="str">
        <f t="shared" si="6759"/>
        <v/>
      </c>
      <c r="FG456" s="71" t="str">
        <f t="shared" si="6760"/>
        <v/>
      </c>
      <c r="FH456" s="71" t="str">
        <f t="shared" si="6761"/>
        <v/>
      </c>
      <c r="FI456" s="71" t="str">
        <f t="shared" si="6762"/>
        <v/>
      </c>
      <c r="FJ456" s="71" t="str">
        <f t="shared" si="6763"/>
        <v/>
      </c>
      <c r="FK456" s="71" t="str">
        <f t="shared" si="6764"/>
        <v/>
      </c>
      <c r="FL456" s="71" t="str">
        <f t="shared" si="6765"/>
        <v/>
      </c>
      <c r="FM456" s="71" t="str">
        <f t="shared" si="6766"/>
        <v/>
      </c>
      <c r="FN456" s="71" t="str">
        <f t="shared" si="6767"/>
        <v/>
      </c>
      <c r="FO456" s="71" t="str">
        <f t="shared" si="6768"/>
        <v/>
      </c>
      <c r="FP456" s="71" t="str">
        <f t="shared" si="6769"/>
        <v/>
      </c>
      <c r="FQ456" s="71" t="str">
        <f t="shared" si="6770"/>
        <v/>
      </c>
      <c r="FR456" s="71" t="str">
        <f t="shared" si="6771"/>
        <v/>
      </c>
      <c r="FS456" s="71" t="str">
        <f t="shared" si="6772"/>
        <v/>
      </c>
    </row>
    <row r="457" spans="92:175">
      <c r="CN457" s="70" t="str">
        <f t="shared" si="6697"/>
        <v>InitUnitState('',,,,,,,,,,)</v>
      </c>
      <c r="CO457" s="70" t="str">
        <f t="shared" si="6698"/>
        <v>InitUnitNormal('',,,,,,,,,,)</v>
      </c>
      <c r="CP457" s="70" t="str">
        <f t="shared" si="6699"/>
        <v>InitUnitMagic('',,,,,,,,,,)</v>
      </c>
      <c r="CQ457" s="70" t="str">
        <f t="shared" si="6700"/>
        <v>InitUnitAdd('',,,,,,,,,,)</v>
      </c>
      <c r="CR457" s="70" t="str">
        <f t="shared" si="6701"/>
        <v>InitEquipData('',,"",,,,,'','','','','','',"")</v>
      </c>
      <c r="CU457" s="61" t="str">
        <f t="shared" si="6773"/>
        <v>|n</v>
      </c>
      <c r="CW457" s="60"/>
      <c r="CX457" s="60"/>
      <c r="CY457" s="60"/>
      <c r="CZ457" s="60"/>
      <c r="DA457" s="60"/>
      <c r="DB457" s="71" t="str">
        <f t="shared" si="6703"/>
        <v/>
      </c>
      <c r="DC457" s="71" t="str">
        <f t="shared" si="6704"/>
        <v/>
      </c>
      <c r="DD457" s="71" t="str">
        <f t="shared" si="6705"/>
        <v/>
      </c>
      <c r="DE457" s="71" t="str">
        <f t="shared" si="6706"/>
        <v/>
      </c>
      <c r="DF457" s="71" t="str">
        <f t="shared" si="6707"/>
        <v/>
      </c>
      <c r="DG457" s="71" t="str">
        <f t="shared" si="6708"/>
        <v/>
      </c>
      <c r="DH457" s="71" t="str">
        <f t="shared" si="6709"/>
        <v/>
      </c>
      <c r="DI457" s="71" t="str">
        <f t="shared" si="6710"/>
        <v/>
      </c>
      <c r="DJ457" s="71" t="str">
        <f t="shared" si="6711"/>
        <v/>
      </c>
      <c r="DK457" s="71" t="str">
        <f t="shared" si="6712"/>
        <v/>
      </c>
      <c r="DL457" s="71" t="str">
        <f t="shared" si="6713"/>
        <v/>
      </c>
      <c r="DM457" s="71" t="str">
        <f t="shared" si="6714"/>
        <v/>
      </c>
      <c r="DN457" s="71" t="str">
        <f t="shared" si="6715"/>
        <v/>
      </c>
      <c r="DO457" s="71" t="str">
        <f t="shared" si="6716"/>
        <v/>
      </c>
      <c r="DP457" s="71" t="str">
        <f t="shared" si="6717"/>
        <v/>
      </c>
      <c r="DQ457" s="71" t="str">
        <f t="shared" si="6718"/>
        <v/>
      </c>
      <c r="DR457" s="71" t="str">
        <f t="shared" si="6719"/>
        <v/>
      </c>
      <c r="DS457" s="71" t="str">
        <f t="shared" si="6720"/>
        <v/>
      </c>
      <c r="DT457" s="71" t="str">
        <f t="shared" si="6721"/>
        <v/>
      </c>
      <c r="DU457" s="71" t="str">
        <f t="shared" si="6722"/>
        <v/>
      </c>
      <c r="DV457" s="71" t="str">
        <f t="shared" si="6723"/>
        <v/>
      </c>
      <c r="DW457" s="71" t="str">
        <f t="shared" si="6724"/>
        <v/>
      </c>
      <c r="DX457" s="71" t="str">
        <f t="shared" si="6725"/>
        <v/>
      </c>
      <c r="DY457" s="71" t="str">
        <f t="shared" si="6726"/>
        <v/>
      </c>
      <c r="DZ457" s="71" t="str">
        <f t="shared" si="6727"/>
        <v/>
      </c>
      <c r="EA457" s="71" t="str">
        <f t="shared" si="6728"/>
        <v/>
      </c>
      <c r="EB457" s="71" t="str">
        <f t="shared" si="6729"/>
        <v/>
      </c>
      <c r="EC457" s="71" t="str">
        <f t="shared" si="6730"/>
        <v/>
      </c>
      <c r="ED457" s="71" t="str">
        <f t="shared" si="6731"/>
        <v/>
      </c>
      <c r="EE457" s="71" t="str">
        <f t="shared" si="6732"/>
        <v/>
      </c>
      <c r="EF457" s="71" t="str">
        <f t="shared" si="6733"/>
        <v/>
      </c>
      <c r="EG457" s="71" t="str">
        <f t="shared" si="6734"/>
        <v/>
      </c>
      <c r="EH457" s="71" t="str">
        <f t="shared" si="6735"/>
        <v/>
      </c>
      <c r="EI457" s="71" t="str">
        <f t="shared" si="6736"/>
        <v/>
      </c>
      <c r="EJ457" s="71" t="str">
        <f t="shared" si="6737"/>
        <v/>
      </c>
      <c r="EK457" s="71" t="str">
        <f t="shared" si="6738"/>
        <v/>
      </c>
      <c r="EL457" s="71" t="str">
        <f t="shared" si="6739"/>
        <v/>
      </c>
      <c r="EM457" s="71" t="str">
        <f t="shared" si="6740"/>
        <v/>
      </c>
      <c r="EN457" s="71" t="str">
        <f t="shared" si="6741"/>
        <v/>
      </c>
      <c r="EO457" s="71" t="str">
        <f t="shared" si="6742"/>
        <v/>
      </c>
      <c r="EP457" s="71" t="str">
        <f t="shared" si="6743"/>
        <v/>
      </c>
      <c r="EQ457" s="71" t="str">
        <f t="shared" si="6744"/>
        <v/>
      </c>
      <c r="ER457" s="71" t="str">
        <f t="shared" si="6745"/>
        <v/>
      </c>
      <c r="ES457" s="71" t="str">
        <f t="shared" si="6746"/>
        <v/>
      </c>
      <c r="ET457" s="71" t="str">
        <f t="shared" si="6747"/>
        <v/>
      </c>
      <c r="EU457" s="71" t="str">
        <f t="shared" si="6748"/>
        <v/>
      </c>
      <c r="EV457" s="71" t="str">
        <f t="shared" si="6749"/>
        <v/>
      </c>
      <c r="EW457" s="71" t="str">
        <f t="shared" si="6750"/>
        <v/>
      </c>
      <c r="EX457" s="71" t="str">
        <f t="shared" si="6751"/>
        <v/>
      </c>
      <c r="EY457" s="71" t="str">
        <f t="shared" si="6752"/>
        <v/>
      </c>
      <c r="EZ457" s="71" t="str">
        <f t="shared" si="6753"/>
        <v/>
      </c>
      <c r="FA457" s="71" t="str">
        <f t="shared" si="6754"/>
        <v/>
      </c>
      <c r="FB457" s="71" t="str">
        <f t="shared" si="6755"/>
        <v/>
      </c>
      <c r="FC457" s="71" t="str">
        <f t="shared" si="6756"/>
        <v/>
      </c>
      <c r="FD457" s="71" t="str">
        <f t="shared" si="6757"/>
        <v/>
      </c>
      <c r="FE457" s="71" t="str">
        <f t="shared" si="6758"/>
        <v/>
      </c>
      <c r="FF457" s="71" t="str">
        <f t="shared" si="6759"/>
        <v/>
      </c>
      <c r="FG457" s="71" t="str">
        <f t="shared" si="6760"/>
        <v/>
      </c>
      <c r="FH457" s="71" t="str">
        <f t="shared" si="6761"/>
        <v/>
      </c>
      <c r="FI457" s="71" t="str">
        <f t="shared" si="6762"/>
        <v/>
      </c>
      <c r="FJ457" s="71" t="str">
        <f t="shared" si="6763"/>
        <v/>
      </c>
      <c r="FK457" s="71" t="str">
        <f t="shared" si="6764"/>
        <v/>
      </c>
      <c r="FL457" s="71" t="str">
        <f t="shared" si="6765"/>
        <v/>
      </c>
      <c r="FM457" s="71" t="str">
        <f t="shared" si="6766"/>
        <v/>
      </c>
      <c r="FN457" s="71" t="str">
        <f t="shared" si="6767"/>
        <v/>
      </c>
      <c r="FO457" s="71" t="str">
        <f t="shared" si="6768"/>
        <v/>
      </c>
      <c r="FP457" s="71" t="str">
        <f t="shared" si="6769"/>
        <v/>
      </c>
      <c r="FQ457" s="71" t="str">
        <f t="shared" si="6770"/>
        <v/>
      </c>
      <c r="FR457" s="71" t="str">
        <f t="shared" si="6771"/>
        <v/>
      </c>
      <c r="FS457" s="71" t="str">
        <f t="shared" si="6772"/>
        <v/>
      </c>
    </row>
    <row r="458" spans="92:175">
      <c r="CN458" s="70" t="str">
        <f t="shared" si="6697"/>
        <v>InitUnitState('',,,,,,,,,,)</v>
      </c>
      <c r="CO458" s="70" t="str">
        <f t="shared" si="6698"/>
        <v>InitUnitNormal('',,,,,,,,,,)</v>
      </c>
      <c r="CP458" s="70" t="str">
        <f t="shared" si="6699"/>
        <v>InitUnitMagic('',,,,,,,,,,)</v>
      </c>
      <c r="CQ458" s="70" t="str">
        <f t="shared" si="6700"/>
        <v>InitUnitAdd('',,,,,,,,,,)</v>
      </c>
      <c r="CR458" s="70" t="str">
        <f t="shared" si="6701"/>
        <v>InitEquipData('',,"",,,,,'','','','','','',"")</v>
      </c>
      <c r="CU458" s="61" t="str">
        <f t="shared" si="6773"/>
        <v>|n</v>
      </c>
      <c r="CW458" s="60"/>
      <c r="CX458" s="60"/>
      <c r="CY458" s="60"/>
      <c r="CZ458" s="60"/>
      <c r="DA458" s="60"/>
      <c r="DB458" s="71" t="str">
        <f t="shared" si="6703"/>
        <v/>
      </c>
      <c r="DC458" s="71" t="str">
        <f t="shared" si="6704"/>
        <v/>
      </c>
      <c r="DD458" s="71" t="str">
        <f t="shared" si="6705"/>
        <v/>
      </c>
      <c r="DE458" s="71" t="str">
        <f t="shared" si="6706"/>
        <v/>
      </c>
      <c r="DF458" s="71" t="str">
        <f t="shared" si="6707"/>
        <v/>
      </c>
      <c r="DG458" s="71" t="str">
        <f t="shared" si="6708"/>
        <v/>
      </c>
      <c r="DH458" s="71" t="str">
        <f t="shared" si="6709"/>
        <v/>
      </c>
      <c r="DI458" s="71" t="str">
        <f t="shared" si="6710"/>
        <v/>
      </c>
      <c r="DJ458" s="71" t="str">
        <f t="shared" si="6711"/>
        <v/>
      </c>
      <c r="DK458" s="71" t="str">
        <f t="shared" si="6712"/>
        <v/>
      </c>
      <c r="DL458" s="71" t="str">
        <f t="shared" si="6713"/>
        <v/>
      </c>
      <c r="DM458" s="71" t="str">
        <f t="shared" si="6714"/>
        <v/>
      </c>
      <c r="DN458" s="71" t="str">
        <f t="shared" si="6715"/>
        <v/>
      </c>
      <c r="DO458" s="71" t="str">
        <f t="shared" si="6716"/>
        <v/>
      </c>
      <c r="DP458" s="71" t="str">
        <f t="shared" si="6717"/>
        <v/>
      </c>
      <c r="DQ458" s="71" t="str">
        <f t="shared" si="6718"/>
        <v/>
      </c>
      <c r="DR458" s="71" t="str">
        <f t="shared" si="6719"/>
        <v/>
      </c>
      <c r="DS458" s="71" t="str">
        <f t="shared" si="6720"/>
        <v/>
      </c>
      <c r="DT458" s="71" t="str">
        <f t="shared" si="6721"/>
        <v/>
      </c>
      <c r="DU458" s="71" t="str">
        <f t="shared" si="6722"/>
        <v/>
      </c>
      <c r="DV458" s="71" t="str">
        <f t="shared" si="6723"/>
        <v/>
      </c>
      <c r="DW458" s="71" t="str">
        <f t="shared" si="6724"/>
        <v/>
      </c>
      <c r="DX458" s="71" t="str">
        <f t="shared" si="6725"/>
        <v/>
      </c>
      <c r="DY458" s="71" t="str">
        <f t="shared" si="6726"/>
        <v/>
      </c>
      <c r="DZ458" s="71" t="str">
        <f t="shared" si="6727"/>
        <v/>
      </c>
      <c r="EA458" s="71" t="str">
        <f t="shared" si="6728"/>
        <v/>
      </c>
      <c r="EB458" s="71" t="str">
        <f t="shared" si="6729"/>
        <v/>
      </c>
      <c r="EC458" s="71" t="str">
        <f t="shared" si="6730"/>
        <v/>
      </c>
      <c r="ED458" s="71" t="str">
        <f t="shared" si="6731"/>
        <v/>
      </c>
      <c r="EE458" s="71" t="str">
        <f t="shared" si="6732"/>
        <v/>
      </c>
      <c r="EF458" s="71" t="str">
        <f t="shared" si="6733"/>
        <v/>
      </c>
      <c r="EG458" s="71" t="str">
        <f t="shared" si="6734"/>
        <v/>
      </c>
      <c r="EH458" s="71" t="str">
        <f t="shared" si="6735"/>
        <v/>
      </c>
      <c r="EI458" s="71" t="str">
        <f t="shared" si="6736"/>
        <v/>
      </c>
      <c r="EJ458" s="71" t="str">
        <f t="shared" si="6737"/>
        <v/>
      </c>
      <c r="EK458" s="71" t="str">
        <f t="shared" si="6738"/>
        <v/>
      </c>
      <c r="EL458" s="71" t="str">
        <f t="shared" si="6739"/>
        <v/>
      </c>
      <c r="EM458" s="71" t="str">
        <f t="shared" si="6740"/>
        <v/>
      </c>
      <c r="EN458" s="71" t="str">
        <f t="shared" si="6741"/>
        <v/>
      </c>
      <c r="EO458" s="71" t="str">
        <f t="shared" si="6742"/>
        <v/>
      </c>
      <c r="EP458" s="71" t="str">
        <f t="shared" si="6743"/>
        <v/>
      </c>
      <c r="EQ458" s="71" t="str">
        <f t="shared" si="6744"/>
        <v/>
      </c>
      <c r="ER458" s="71" t="str">
        <f t="shared" si="6745"/>
        <v/>
      </c>
      <c r="ES458" s="71" t="str">
        <f t="shared" si="6746"/>
        <v/>
      </c>
      <c r="ET458" s="71" t="str">
        <f t="shared" si="6747"/>
        <v/>
      </c>
      <c r="EU458" s="71" t="str">
        <f t="shared" si="6748"/>
        <v/>
      </c>
      <c r="EV458" s="71" t="str">
        <f t="shared" si="6749"/>
        <v/>
      </c>
      <c r="EW458" s="71" t="str">
        <f t="shared" si="6750"/>
        <v/>
      </c>
      <c r="EX458" s="71" t="str">
        <f t="shared" si="6751"/>
        <v/>
      </c>
      <c r="EY458" s="71" t="str">
        <f t="shared" si="6752"/>
        <v/>
      </c>
      <c r="EZ458" s="71" t="str">
        <f t="shared" si="6753"/>
        <v/>
      </c>
      <c r="FA458" s="71" t="str">
        <f t="shared" si="6754"/>
        <v/>
      </c>
      <c r="FB458" s="71" t="str">
        <f t="shared" si="6755"/>
        <v/>
      </c>
      <c r="FC458" s="71" t="str">
        <f t="shared" si="6756"/>
        <v/>
      </c>
      <c r="FD458" s="71" t="str">
        <f t="shared" si="6757"/>
        <v/>
      </c>
      <c r="FE458" s="71" t="str">
        <f t="shared" si="6758"/>
        <v/>
      </c>
      <c r="FF458" s="71" t="str">
        <f t="shared" si="6759"/>
        <v/>
      </c>
      <c r="FG458" s="71" t="str">
        <f t="shared" si="6760"/>
        <v/>
      </c>
      <c r="FH458" s="71" t="str">
        <f t="shared" si="6761"/>
        <v/>
      </c>
      <c r="FI458" s="71" t="str">
        <f t="shared" si="6762"/>
        <v/>
      </c>
      <c r="FJ458" s="71" t="str">
        <f t="shared" si="6763"/>
        <v/>
      </c>
      <c r="FK458" s="71" t="str">
        <f t="shared" si="6764"/>
        <v/>
      </c>
      <c r="FL458" s="71" t="str">
        <f t="shared" si="6765"/>
        <v/>
      </c>
      <c r="FM458" s="71" t="str">
        <f t="shared" si="6766"/>
        <v/>
      </c>
      <c r="FN458" s="71" t="str">
        <f t="shared" si="6767"/>
        <v/>
      </c>
      <c r="FO458" s="71" t="str">
        <f t="shared" si="6768"/>
        <v/>
      </c>
      <c r="FP458" s="71" t="str">
        <f t="shared" si="6769"/>
        <v/>
      </c>
      <c r="FQ458" s="71" t="str">
        <f t="shared" si="6770"/>
        <v/>
      </c>
      <c r="FR458" s="71" t="str">
        <f t="shared" si="6771"/>
        <v/>
      </c>
      <c r="FS458" s="71" t="str">
        <f t="shared" si="6772"/>
        <v/>
      </c>
    </row>
    <row r="459" spans="92:175">
      <c r="CN459" s="70" t="str">
        <f t="shared" si="6697"/>
        <v>InitUnitState('',,,,,,,,,,)</v>
      </c>
      <c r="CO459" s="70" t="str">
        <f t="shared" si="6698"/>
        <v>InitUnitNormal('',,,,,,,,,,)</v>
      </c>
      <c r="CP459" s="70" t="str">
        <f t="shared" si="6699"/>
        <v>InitUnitMagic('',,,,,,,,,,)</v>
      </c>
      <c r="CQ459" s="70" t="str">
        <f t="shared" si="6700"/>
        <v>InitUnitAdd('',,,,,,,,,,)</v>
      </c>
      <c r="CR459" s="70" t="str">
        <f t="shared" si="6701"/>
        <v>InitEquipData('',,"",,,,,'','','','','','',"")</v>
      </c>
      <c r="CU459" s="61" t="str">
        <f t="shared" si="6773"/>
        <v>|n</v>
      </c>
      <c r="CW459" s="60"/>
      <c r="CX459" s="60"/>
      <c r="CY459" s="60"/>
      <c r="CZ459" s="60"/>
      <c r="DA459" s="60"/>
      <c r="DB459" s="71" t="str">
        <f t="shared" si="6703"/>
        <v/>
      </c>
      <c r="DC459" s="71" t="str">
        <f t="shared" si="6704"/>
        <v/>
      </c>
      <c r="DD459" s="71" t="str">
        <f t="shared" si="6705"/>
        <v/>
      </c>
      <c r="DE459" s="71" t="str">
        <f t="shared" si="6706"/>
        <v/>
      </c>
      <c r="DF459" s="71" t="str">
        <f t="shared" si="6707"/>
        <v/>
      </c>
      <c r="DG459" s="71" t="str">
        <f t="shared" si="6708"/>
        <v/>
      </c>
      <c r="DH459" s="71" t="str">
        <f t="shared" si="6709"/>
        <v/>
      </c>
      <c r="DI459" s="71" t="str">
        <f t="shared" si="6710"/>
        <v/>
      </c>
      <c r="DJ459" s="71" t="str">
        <f t="shared" si="6711"/>
        <v/>
      </c>
      <c r="DK459" s="71" t="str">
        <f t="shared" si="6712"/>
        <v/>
      </c>
      <c r="DL459" s="71" t="str">
        <f t="shared" si="6713"/>
        <v/>
      </c>
      <c r="DM459" s="71" t="str">
        <f t="shared" si="6714"/>
        <v/>
      </c>
      <c r="DN459" s="71" t="str">
        <f t="shared" si="6715"/>
        <v/>
      </c>
      <c r="DO459" s="71" t="str">
        <f t="shared" si="6716"/>
        <v/>
      </c>
      <c r="DP459" s="71" t="str">
        <f t="shared" si="6717"/>
        <v/>
      </c>
      <c r="DQ459" s="71" t="str">
        <f t="shared" si="6718"/>
        <v/>
      </c>
      <c r="DR459" s="71" t="str">
        <f t="shared" si="6719"/>
        <v/>
      </c>
      <c r="DS459" s="71" t="str">
        <f t="shared" si="6720"/>
        <v/>
      </c>
      <c r="DT459" s="71" t="str">
        <f t="shared" si="6721"/>
        <v/>
      </c>
      <c r="DU459" s="71" t="str">
        <f t="shared" si="6722"/>
        <v/>
      </c>
      <c r="DV459" s="71" t="str">
        <f t="shared" si="6723"/>
        <v/>
      </c>
      <c r="DW459" s="71" t="str">
        <f t="shared" si="6724"/>
        <v/>
      </c>
      <c r="DX459" s="71" t="str">
        <f t="shared" si="6725"/>
        <v/>
      </c>
      <c r="DY459" s="71" t="str">
        <f t="shared" si="6726"/>
        <v/>
      </c>
      <c r="DZ459" s="71" t="str">
        <f t="shared" si="6727"/>
        <v/>
      </c>
      <c r="EA459" s="71" t="str">
        <f t="shared" si="6728"/>
        <v/>
      </c>
      <c r="EB459" s="71" t="str">
        <f t="shared" si="6729"/>
        <v/>
      </c>
      <c r="EC459" s="71" t="str">
        <f t="shared" si="6730"/>
        <v/>
      </c>
      <c r="ED459" s="71" t="str">
        <f t="shared" si="6731"/>
        <v/>
      </c>
      <c r="EE459" s="71" t="str">
        <f t="shared" si="6732"/>
        <v/>
      </c>
      <c r="EF459" s="71" t="str">
        <f t="shared" si="6733"/>
        <v/>
      </c>
      <c r="EG459" s="71" t="str">
        <f t="shared" si="6734"/>
        <v/>
      </c>
      <c r="EH459" s="71" t="str">
        <f t="shared" si="6735"/>
        <v/>
      </c>
      <c r="EI459" s="71" t="str">
        <f t="shared" si="6736"/>
        <v/>
      </c>
      <c r="EJ459" s="71" t="str">
        <f t="shared" si="6737"/>
        <v/>
      </c>
      <c r="EK459" s="71" t="str">
        <f t="shared" si="6738"/>
        <v/>
      </c>
      <c r="EL459" s="71" t="str">
        <f t="shared" si="6739"/>
        <v/>
      </c>
      <c r="EM459" s="71" t="str">
        <f t="shared" si="6740"/>
        <v/>
      </c>
      <c r="EN459" s="71" t="str">
        <f t="shared" si="6741"/>
        <v/>
      </c>
      <c r="EO459" s="71" t="str">
        <f t="shared" si="6742"/>
        <v/>
      </c>
      <c r="EP459" s="71" t="str">
        <f t="shared" si="6743"/>
        <v/>
      </c>
      <c r="EQ459" s="71" t="str">
        <f t="shared" si="6744"/>
        <v/>
      </c>
      <c r="ER459" s="71" t="str">
        <f t="shared" si="6745"/>
        <v/>
      </c>
      <c r="ES459" s="71" t="str">
        <f t="shared" si="6746"/>
        <v/>
      </c>
      <c r="ET459" s="71" t="str">
        <f t="shared" si="6747"/>
        <v/>
      </c>
      <c r="EU459" s="71" t="str">
        <f t="shared" si="6748"/>
        <v/>
      </c>
      <c r="EV459" s="71" t="str">
        <f t="shared" si="6749"/>
        <v/>
      </c>
      <c r="EW459" s="71" t="str">
        <f t="shared" si="6750"/>
        <v/>
      </c>
      <c r="EX459" s="71" t="str">
        <f t="shared" si="6751"/>
        <v/>
      </c>
      <c r="EY459" s="71" t="str">
        <f t="shared" si="6752"/>
        <v/>
      </c>
      <c r="EZ459" s="71" t="str">
        <f t="shared" si="6753"/>
        <v/>
      </c>
      <c r="FA459" s="71" t="str">
        <f t="shared" si="6754"/>
        <v/>
      </c>
      <c r="FB459" s="71" t="str">
        <f t="shared" si="6755"/>
        <v/>
      </c>
      <c r="FC459" s="71" t="str">
        <f t="shared" si="6756"/>
        <v/>
      </c>
      <c r="FD459" s="71" t="str">
        <f t="shared" si="6757"/>
        <v/>
      </c>
      <c r="FE459" s="71" t="str">
        <f t="shared" si="6758"/>
        <v/>
      </c>
      <c r="FF459" s="71" t="str">
        <f t="shared" si="6759"/>
        <v/>
      </c>
      <c r="FG459" s="71" t="str">
        <f t="shared" si="6760"/>
        <v/>
      </c>
      <c r="FH459" s="71" t="str">
        <f t="shared" si="6761"/>
        <v/>
      </c>
      <c r="FI459" s="71" t="str">
        <f t="shared" si="6762"/>
        <v/>
      </c>
      <c r="FJ459" s="71" t="str">
        <f t="shared" si="6763"/>
        <v/>
      </c>
      <c r="FK459" s="71" t="str">
        <f t="shared" si="6764"/>
        <v/>
      </c>
      <c r="FL459" s="71" t="str">
        <f t="shared" si="6765"/>
        <v/>
      </c>
      <c r="FM459" s="71" t="str">
        <f t="shared" si="6766"/>
        <v/>
      </c>
      <c r="FN459" s="71" t="str">
        <f t="shared" si="6767"/>
        <v/>
      </c>
      <c r="FO459" s="71" t="str">
        <f t="shared" si="6768"/>
        <v/>
      </c>
      <c r="FP459" s="71" t="str">
        <f t="shared" si="6769"/>
        <v/>
      </c>
      <c r="FQ459" s="71" t="str">
        <f t="shared" si="6770"/>
        <v/>
      </c>
      <c r="FR459" s="71" t="str">
        <f t="shared" si="6771"/>
        <v/>
      </c>
      <c r="FS459" s="71" t="str">
        <f t="shared" si="6772"/>
        <v/>
      </c>
    </row>
    <row r="460" spans="92:175">
      <c r="CN460" s="70" t="str">
        <f t="shared" si="6697"/>
        <v>InitUnitState('',,,,,,,,,,)</v>
      </c>
      <c r="CO460" s="70" t="str">
        <f t="shared" si="6698"/>
        <v>InitUnitNormal('',,,,,,,,,,)</v>
      </c>
      <c r="CP460" s="70" t="str">
        <f t="shared" si="6699"/>
        <v>InitUnitMagic('',,,,,,,,,,)</v>
      </c>
      <c r="CQ460" s="70" t="str">
        <f t="shared" si="6700"/>
        <v>InitUnitAdd('',,,,,,,,,,)</v>
      </c>
      <c r="CR460" s="70" t="str">
        <f t="shared" si="6701"/>
        <v>InitEquipData('',,"",,,,,'','','','','','',"")</v>
      </c>
      <c r="CU460" s="61" t="str">
        <f t="shared" si="6773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697"/>
        <v>InitUnitState('',,,,,,,,,,)</v>
      </c>
      <c r="CO461" s="70" t="str">
        <f t="shared" si="6698"/>
        <v>InitUnitNormal('',,,,,,,,,,)</v>
      </c>
      <c r="CP461" s="70" t="str">
        <f t="shared" si="6699"/>
        <v>InitUnitMagic('',,,,,,,,,,)</v>
      </c>
      <c r="CQ461" s="70" t="str">
        <f t="shared" si="6700"/>
        <v>InitUnitAdd('',,,,,,,,,,)</v>
      </c>
      <c r="CR461" s="70" t="str">
        <f t="shared" si="6701"/>
        <v>InitEquipData('',,"",,,,,'','','','','','',"")</v>
      </c>
      <c r="CU461" s="61" t="str">
        <f t="shared" si="6773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697"/>
        <v>InitUnitState('',,,,,,,,,,)</v>
      </c>
      <c r="CO462" s="70" t="str">
        <f t="shared" si="6698"/>
        <v>InitUnitNormal('',,,,,,,,,,)</v>
      </c>
      <c r="CP462" s="70" t="str">
        <f t="shared" si="6699"/>
        <v>InitUnitMagic('',,,,,,,,,,)</v>
      </c>
      <c r="CQ462" s="70" t="str">
        <f t="shared" si="6700"/>
        <v>InitUnitAdd('',,,,,,,,,,)</v>
      </c>
      <c r="CR462" s="70" t="str">
        <f t="shared" si="6701"/>
        <v>InitEquipData('',,"",,,,,'','','','','','',"")</v>
      </c>
      <c r="CU462" s="61" t="str">
        <f t="shared" si="6773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697"/>
        <v>InitUnitState('',,,,,,,,,,)</v>
      </c>
      <c r="CO463" s="70" t="str">
        <f t="shared" si="6698"/>
        <v>InitUnitNormal('',,,,,,,,,,)</v>
      </c>
      <c r="CP463" s="70" t="str">
        <f t="shared" si="6699"/>
        <v>InitUnitMagic('',,,,,,,,,,)</v>
      </c>
      <c r="CQ463" s="70" t="str">
        <f t="shared" si="6700"/>
        <v>InitUnitAdd('',,,,,,,,,,)</v>
      </c>
      <c r="CR463" s="70" t="str">
        <f t="shared" si="6701"/>
        <v>InitEquipData('',,"",,,,,'','','','','','',"")</v>
      </c>
      <c r="CU463" s="61" t="str">
        <f t="shared" si="6773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697"/>
        <v>InitUnitState('',,,,,,,,,,)</v>
      </c>
      <c r="CO464" s="70" t="str">
        <f t="shared" si="6698"/>
        <v>InitUnitNormal('',,,,,,,,,,)</v>
      </c>
      <c r="CP464" s="70" t="str">
        <f t="shared" si="6699"/>
        <v>InitUnitMagic('',,,,,,,,,,)</v>
      </c>
      <c r="CQ464" s="70" t="str">
        <f t="shared" si="6700"/>
        <v>InitUnitAdd('',,,,,,,,,,)</v>
      </c>
      <c r="CR464" s="70" t="str">
        <f t="shared" si="6701"/>
        <v>InitEquipData('',,"",,,,,'','','','','','',"")</v>
      </c>
      <c r="CU464" s="61" t="str">
        <f t="shared" si="6773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697"/>
        <v>InitUnitState('',,,,,,,,,,)</v>
      </c>
      <c r="CO465" s="70" t="str">
        <f t="shared" si="6698"/>
        <v>InitUnitNormal('',,,,,,,,,,)</v>
      </c>
      <c r="CP465" s="70" t="str">
        <f t="shared" si="6699"/>
        <v>InitUnitMagic('',,,,,,,,,,)</v>
      </c>
      <c r="CQ465" s="70" t="str">
        <f t="shared" si="6700"/>
        <v>InitUnitAdd('',,,,,,,,,,)</v>
      </c>
      <c r="CR465" s="70" t="str">
        <f t="shared" si="6701"/>
        <v>InitEquipData('',,"",,,,,'','','','','','',"")</v>
      </c>
      <c r="CU465" s="61" t="str">
        <f t="shared" si="6773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697"/>
        <v>InitUnitState('',,,,,,,,,,)</v>
      </c>
      <c r="CO466" s="70" t="str">
        <f t="shared" si="6698"/>
        <v>InitUnitNormal('',,,,,,,,,,)</v>
      </c>
      <c r="CP466" s="70" t="str">
        <f t="shared" si="6699"/>
        <v>InitUnitMagic('',,,,,,,,,,)</v>
      </c>
      <c r="CQ466" s="70" t="str">
        <f t="shared" si="6700"/>
        <v>InitUnitAdd('',,,,,,,,,,)</v>
      </c>
      <c r="CR466" s="70" t="str">
        <f t="shared" si="6701"/>
        <v>InitEquipData('',,"",,,,,'','','','','','',"")</v>
      </c>
      <c r="CU466" s="61" t="str">
        <f t="shared" si="6773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697"/>
        <v>InitUnitState('',,,,,,,,,,)</v>
      </c>
      <c r="CO467" s="70" t="str">
        <f t="shared" si="6698"/>
        <v>InitUnitNormal('',,,,,,,,,,)</v>
      </c>
      <c r="CP467" s="70" t="str">
        <f t="shared" si="6699"/>
        <v>InitUnitMagic('',,,,,,,,,,)</v>
      </c>
      <c r="CQ467" s="70" t="str">
        <f t="shared" si="6700"/>
        <v>InitUnitAdd('',,,,,,,,,,)</v>
      </c>
      <c r="CR467" s="70" t="str">
        <f t="shared" si="6701"/>
        <v>InitEquipData('',,"",,,,,'','','','','','',"")</v>
      </c>
      <c r="CU467" s="61" t="str">
        <f t="shared" si="6773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697"/>
        <v>InitUnitState('',,,,,,,,,,)</v>
      </c>
      <c r="CO468" s="70" t="str">
        <f t="shared" si="6698"/>
        <v>InitUnitNormal('',,,,,,,,,,)</v>
      </c>
      <c r="CP468" s="70" t="str">
        <f t="shared" si="6699"/>
        <v>InitUnitMagic('',,,,,,,,,,)</v>
      </c>
      <c r="CQ468" s="70" t="str">
        <f t="shared" si="6700"/>
        <v>InitUnitAdd('',,,,,,,,,,)</v>
      </c>
      <c r="CR468" s="70" t="str">
        <f t="shared" si="6701"/>
        <v>InitEquipData('',,"",,,,,'','','','','','',"")</v>
      </c>
      <c r="CU468" s="61" t="str">
        <f t="shared" si="6773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697"/>
        <v>InitUnitState('',,,,,,,,,,)</v>
      </c>
      <c r="CO469" s="70" t="str">
        <f t="shared" si="6698"/>
        <v>InitUnitNormal('',,,,,,,,,,)</v>
      </c>
      <c r="CP469" s="70" t="str">
        <f t="shared" si="6699"/>
        <v>InitUnitMagic('',,,,,,,,,,)</v>
      </c>
      <c r="CQ469" s="70" t="str">
        <f t="shared" si="6700"/>
        <v>InitUnitAdd('',,,,,,,,,,)</v>
      </c>
      <c r="CR469" s="70" t="str">
        <f t="shared" si="6701"/>
        <v>InitEquipData('',,"",,,,,'','','','','','',"")</v>
      </c>
      <c r="CU469" s="61" t="str">
        <f t="shared" si="6773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697"/>
        <v>InitUnitState('',,,,,,,,,,)</v>
      </c>
      <c r="CO470" s="70" t="str">
        <f t="shared" si="6698"/>
        <v>InitUnitNormal('',,,,,,,,,,)</v>
      </c>
      <c r="CP470" s="70" t="str">
        <f t="shared" si="6699"/>
        <v>InitUnitMagic('',,,,,,,,,,)</v>
      </c>
      <c r="CQ470" s="70" t="str">
        <f t="shared" si="6700"/>
        <v>InitUnitAdd('',,,,,,,,,,)</v>
      </c>
      <c r="CR470" s="70" t="str">
        <f t="shared" si="6701"/>
        <v>InitEquipData('',,"",,,,,'','','','','','',"")</v>
      </c>
      <c r="CU470" s="61" t="str">
        <f t="shared" si="6773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ref="CN471:CN490" si="6774">"InitUnitState('"&amp;B471&amp;"',"&amp;V471&amp;","&amp;W471&amp;","&amp;X471&amp;","&amp;Y471&amp;","&amp;Z471&amp;","&amp;AA471&amp;","&amp;AB471&amp;","&amp;AC471&amp;","&amp;AD471&amp;","&amp;AE471&amp;")"</f>
        <v>InitUnitState('',,,,,,,,,,)</v>
      </c>
      <c r="CO471" s="70" t="str">
        <f t="shared" ref="CO471:CO490" si="6775">"InitUnitNormal('"&amp;B471&amp;"',"&amp;AF471&amp;","&amp;AG471&amp;","&amp;AH471&amp;","&amp;AI471&amp;","&amp;AJ471&amp;","&amp;AK471&amp;","&amp;AL471&amp;","&amp;AM471&amp;","&amp;AN471&amp;","&amp;AO471&amp;")"</f>
        <v>InitUnitNormal('',,,,,,,,,,)</v>
      </c>
      <c r="CP471" s="70" t="str">
        <f t="shared" ref="CP471:CP490" si="6776">"InitUnitMagic('"&amp;B471&amp;"',"&amp;AP471&amp;","&amp;AQ471&amp;","&amp;AR471&amp;","&amp;AS471&amp;","&amp;AT471&amp;","&amp;AU471&amp;","&amp;AV471&amp;","&amp;AW471&amp;","&amp;BI471&amp;","&amp;BJ471&amp;")"</f>
        <v>InitUnitMagic('',,,,,,,,,,)</v>
      </c>
      <c r="CQ471" s="70" t="str">
        <f t="shared" ref="CQ471:CQ490" si="6777">"InitUnitAdd('"&amp;B471&amp;"',"&amp;BK471&amp;","&amp;BL471&amp;","&amp;BM471&amp;","&amp;BN471&amp;","&amp;BO471&amp;","&amp;BP471&amp;","&amp;BQ471&amp;","&amp;BR471&amp;","&amp;BS471&amp;","&amp;BT471&amp;")"</f>
        <v>InitUnitAdd('',,,,,,,,,,)</v>
      </c>
      <c r="CR471" s="70" t="str">
        <f t="shared" ref="CR471:CR490" si="6778">"InitEquipData('"&amp;B471&amp;"',"&amp;D471&amp;","&amp;CR$1&amp;A471&amp;CR$1&amp;","&amp;E471&amp;","&amp;I471&amp;","&amp;F471&amp;","&amp;G471&amp;",'"&amp;J471&amp;"','"&amp;K471&amp;"','"&amp;L471&amp;"','"&amp;M471&amp;"','"&amp;N471&amp;"','"&amp;O471&amp;"',"&amp;CR$1&amp;U472&amp;CR$1&amp;")"</f>
        <v>InitEquipData('',,"",,,,,'','','','','','',"")</v>
      </c>
      <c r="CU471" s="61" t="str">
        <f t="shared" si="6773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774"/>
        <v>InitUnitState('',,,,,,,,,,)</v>
      </c>
      <c r="CO472" s="70" t="str">
        <f t="shared" si="6775"/>
        <v>InitUnitNormal('',,,,,,,,,,)</v>
      </c>
      <c r="CP472" s="70" t="str">
        <f t="shared" si="6776"/>
        <v>InitUnitMagic('',,,,,,,,,,)</v>
      </c>
      <c r="CQ472" s="70" t="str">
        <f t="shared" si="6777"/>
        <v>InitUnitAdd('',,,,,,,,,,)</v>
      </c>
      <c r="CR472" s="70" t="str">
        <f t="shared" si="6778"/>
        <v>InitEquipData('',,"",,,,,'','','','','','',"")</v>
      </c>
      <c r="CU472" s="61" t="str">
        <f t="shared" si="6773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774"/>
        <v>InitUnitState('',,,,,,,,,,)</v>
      </c>
      <c r="CO473" s="70" t="str">
        <f t="shared" si="6775"/>
        <v>InitUnitNormal('',,,,,,,,,,)</v>
      </c>
      <c r="CP473" s="70" t="str">
        <f t="shared" si="6776"/>
        <v>InitUnitMagic('',,,,,,,,,,)</v>
      </c>
      <c r="CQ473" s="70" t="str">
        <f t="shared" si="6777"/>
        <v>InitUnitAdd('',,,,,,,,,,)</v>
      </c>
      <c r="CR473" s="70" t="str">
        <f t="shared" si="6778"/>
        <v>InitEquipData('',,"",,,,,'','','','','','',"")</v>
      </c>
      <c r="CU473" s="61" t="str">
        <f t="shared" si="6773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774"/>
        <v>InitUnitState('',,,,,,,,,,)</v>
      </c>
      <c r="CO474" s="70" t="str">
        <f t="shared" si="6775"/>
        <v>InitUnitNormal('',,,,,,,,,,)</v>
      </c>
      <c r="CP474" s="70" t="str">
        <f t="shared" si="6776"/>
        <v>InitUnitMagic('',,,,,,,,,,)</v>
      </c>
      <c r="CQ474" s="70" t="str">
        <f t="shared" si="6777"/>
        <v>InitUnitAdd('',,,,,,,,,,)</v>
      </c>
      <c r="CR474" s="70" t="str">
        <f t="shared" si="6778"/>
        <v>InitEquipData('',,"",,,,,'','','','','','',"")</v>
      </c>
      <c r="CU474" s="61" t="str">
        <f t="shared" si="6773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774"/>
        <v>InitUnitState('',,,,,,,,,,)</v>
      </c>
      <c r="CO475" s="70" t="str">
        <f t="shared" si="6775"/>
        <v>InitUnitNormal('',,,,,,,,,,)</v>
      </c>
      <c r="CP475" s="70" t="str">
        <f t="shared" si="6776"/>
        <v>InitUnitMagic('',,,,,,,,,,)</v>
      </c>
      <c r="CQ475" s="70" t="str">
        <f t="shared" si="6777"/>
        <v>InitUnitAdd('',,,,,,,,,,)</v>
      </c>
      <c r="CR475" s="70" t="str">
        <f t="shared" si="6778"/>
        <v>InitEquipData('',,"",,,,,'','','','','','',"")</v>
      </c>
      <c r="CU475" s="61" t="str">
        <f t="shared" si="6773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774"/>
        <v>InitUnitState('',,,,,,,,,,)</v>
      </c>
      <c r="CO476" s="70" t="str">
        <f t="shared" si="6775"/>
        <v>InitUnitNormal('',,,,,,,,,,)</v>
      </c>
      <c r="CP476" s="70" t="str">
        <f t="shared" si="6776"/>
        <v>InitUnitMagic('',,,,,,,,,,)</v>
      </c>
      <c r="CQ476" s="70" t="str">
        <f t="shared" si="6777"/>
        <v>InitUnitAdd('',,,,,,,,,,)</v>
      </c>
      <c r="CR476" s="70" t="str">
        <f t="shared" si="6778"/>
        <v>InitEquipData('',,"",,,,,'','','','','','',"")</v>
      </c>
      <c r="CU476" s="61" t="str">
        <f t="shared" si="6773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774"/>
        <v>InitUnitState('',,,,,,,,,,)</v>
      </c>
      <c r="CO477" s="70" t="str">
        <f t="shared" si="6775"/>
        <v>InitUnitNormal('',,,,,,,,,,)</v>
      </c>
      <c r="CP477" s="70" t="str">
        <f t="shared" si="6776"/>
        <v>InitUnitMagic('',,,,,,,,,,)</v>
      </c>
      <c r="CQ477" s="70" t="str">
        <f t="shared" si="6777"/>
        <v>InitUnitAdd('',,,,,,,,,,)</v>
      </c>
      <c r="CR477" s="70" t="str">
        <f t="shared" si="6778"/>
        <v>InitEquipData('',,"",,,,,'','','','','','',"")</v>
      </c>
      <c r="CU477" s="61" t="str">
        <f t="shared" si="6773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774"/>
        <v>InitUnitState('',,,,,,,,,,)</v>
      </c>
      <c r="CO478" s="70" t="str">
        <f t="shared" si="6775"/>
        <v>InitUnitNormal('',,,,,,,,,,)</v>
      </c>
      <c r="CP478" s="70" t="str">
        <f t="shared" si="6776"/>
        <v>InitUnitMagic('',,,,,,,,,,)</v>
      </c>
      <c r="CQ478" s="70" t="str">
        <f t="shared" si="6777"/>
        <v>InitUnitAdd('',,,,,,,,,,)</v>
      </c>
      <c r="CR478" s="70" t="str">
        <f t="shared" si="6778"/>
        <v>InitEquipData('',,"",,,,,'','','','','','',"")</v>
      </c>
      <c r="CU478" s="61" t="str">
        <f t="shared" si="6773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774"/>
        <v>InitUnitState('',,,,,,,,,,)</v>
      </c>
      <c r="CO479" s="70" t="str">
        <f t="shared" si="6775"/>
        <v>InitUnitNormal('',,,,,,,,,,)</v>
      </c>
      <c r="CP479" s="70" t="str">
        <f t="shared" si="6776"/>
        <v>InitUnitMagic('',,,,,,,,,,)</v>
      </c>
      <c r="CQ479" s="70" t="str">
        <f t="shared" si="6777"/>
        <v>InitUnitAdd('',,,,,,,,,,)</v>
      </c>
      <c r="CR479" s="70" t="str">
        <f t="shared" si="6778"/>
        <v>InitEquipData('',,"",,,,,'','','','','','',"")</v>
      </c>
      <c r="CU479" s="61" t="str">
        <f t="shared" si="6773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774"/>
        <v>InitUnitState('',,,,,,,,,,)</v>
      </c>
      <c r="CO480" s="70" t="str">
        <f t="shared" si="6775"/>
        <v>InitUnitNormal('',,,,,,,,,,)</v>
      </c>
      <c r="CP480" s="70" t="str">
        <f t="shared" si="6776"/>
        <v>InitUnitMagic('',,,,,,,,,,)</v>
      </c>
      <c r="CQ480" s="70" t="str">
        <f t="shared" si="6777"/>
        <v>InitUnitAdd('',,,,,,,,,,)</v>
      </c>
      <c r="CR480" s="70" t="str">
        <f t="shared" si="6778"/>
        <v>InitEquipData('',,"",,,,,'','','','','','',"")</v>
      </c>
      <c r="CU480" s="61" t="str">
        <f t="shared" si="6773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774"/>
        <v>InitUnitState('',,,,,,,,,,)</v>
      </c>
      <c r="CO481" s="70" t="str">
        <f t="shared" si="6775"/>
        <v>InitUnitNormal('',,,,,,,,,,)</v>
      </c>
      <c r="CP481" s="70" t="str">
        <f t="shared" si="6776"/>
        <v>InitUnitMagic('',,,,,,,,,,)</v>
      </c>
      <c r="CQ481" s="70" t="str">
        <f t="shared" si="6777"/>
        <v>InitUnitAdd('',,,,,,,,,,)</v>
      </c>
      <c r="CR481" s="70" t="str">
        <f t="shared" si="6778"/>
        <v>InitEquipData('',,"",,,,,'','','','','','',"")</v>
      </c>
      <c r="CU481" s="61" t="str">
        <f t="shared" si="6773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774"/>
        <v>InitUnitState('',,,,,,,,,,)</v>
      </c>
      <c r="CO482" s="70" t="str">
        <f t="shared" si="6775"/>
        <v>InitUnitNormal('',,,,,,,,,,)</v>
      </c>
      <c r="CP482" s="70" t="str">
        <f t="shared" si="6776"/>
        <v>InitUnitMagic('',,,,,,,,,,)</v>
      </c>
      <c r="CQ482" s="70" t="str">
        <f t="shared" si="6777"/>
        <v>InitUnitAdd('',,,,,,,,,,)</v>
      </c>
      <c r="CR482" s="70" t="str">
        <f t="shared" si="6778"/>
        <v>InitEquipData('',,"",,,,,'','','','','','',"")</v>
      </c>
      <c r="CU482" s="61" t="str">
        <f t="shared" si="6773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774"/>
        <v>InitUnitState('',,,,,,,,,,)</v>
      </c>
      <c r="CO483" s="70" t="str">
        <f t="shared" si="6775"/>
        <v>InitUnitNormal('',,,,,,,,,,)</v>
      </c>
      <c r="CP483" s="70" t="str">
        <f t="shared" si="6776"/>
        <v>InitUnitMagic('',,,,,,,,,,)</v>
      </c>
      <c r="CQ483" s="70" t="str">
        <f t="shared" si="6777"/>
        <v>InitUnitAdd('',,,,,,,,,,)</v>
      </c>
      <c r="CR483" s="70" t="str">
        <f t="shared" si="6778"/>
        <v>InitEquipData('',,"",,,,,'','','','','','',"")</v>
      </c>
      <c r="CU483" s="61" t="str">
        <f t="shared" si="6773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774"/>
        <v>InitUnitState('',,,,,,,,,,)</v>
      </c>
      <c r="CO484" s="70" t="str">
        <f t="shared" si="6775"/>
        <v>InitUnitNormal('',,,,,,,,,,)</v>
      </c>
      <c r="CP484" s="70" t="str">
        <f t="shared" si="6776"/>
        <v>InitUnitMagic('',,,,,,,,,,)</v>
      </c>
      <c r="CQ484" s="70" t="str">
        <f t="shared" si="6777"/>
        <v>InitUnitAdd('',,,,,,,,,,)</v>
      </c>
      <c r="CR484" s="70" t="str">
        <f t="shared" si="6778"/>
        <v>InitEquipData('',,"",,,,,'','','','','','',"")</v>
      </c>
      <c r="CU484" s="61" t="str">
        <f t="shared" si="6773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774"/>
        <v>InitUnitState('',,,,,,,,,,)</v>
      </c>
      <c r="CO485" s="70" t="str">
        <f t="shared" si="6775"/>
        <v>InitUnitNormal('',,,,,,,,,,)</v>
      </c>
      <c r="CP485" s="70" t="str">
        <f t="shared" si="6776"/>
        <v>InitUnitMagic('',,,,,,,,,,)</v>
      </c>
      <c r="CQ485" s="70" t="str">
        <f t="shared" si="6777"/>
        <v>InitUnitAdd('',,,,,,,,,,)</v>
      </c>
      <c r="CR485" s="70" t="str">
        <f t="shared" si="6778"/>
        <v>InitEquipData('',,"",,,,,'','','','','','',"")</v>
      </c>
      <c r="CU485" s="61" t="str">
        <f t="shared" si="6773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774"/>
        <v>InitUnitState('',,,,,,,,,,)</v>
      </c>
      <c r="CO486" s="70" t="str">
        <f t="shared" si="6775"/>
        <v>InitUnitNormal('',,,,,,,,,,)</v>
      </c>
      <c r="CP486" s="70" t="str">
        <f t="shared" si="6776"/>
        <v>InitUnitMagic('',,,,,,,,,,)</v>
      </c>
      <c r="CQ486" s="70" t="str">
        <f t="shared" si="6777"/>
        <v>InitUnitAdd('',,,,,,,,,,)</v>
      </c>
      <c r="CR486" s="70" t="str">
        <f t="shared" si="6778"/>
        <v>InitEquipData('',,"",,,,,'','','','','','',"")</v>
      </c>
      <c r="CU486" s="61" t="str">
        <f t="shared" si="6773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774"/>
        <v>InitUnitState('',,,,,,,,,,)</v>
      </c>
      <c r="CO487" s="70" t="str">
        <f t="shared" si="6775"/>
        <v>InitUnitNormal('',,,,,,,,,,)</v>
      </c>
      <c r="CP487" s="70" t="str">
        <f t="shared" si="6776"/>
        <v>InitUnitMagic('',,,,,,,,,,)</v>
      </c>
      <c r="CQ487" s="70" t="str">
        <f t="shared" si="6777"/>
        <v>InitUnitAdd('',,,,,,,,,,)</v>
      </c>
      <c r="CR487" s="70" t="str">
        <f t="shared" si="6778"/>
        <v>InitEquipData('',,"",,,,,'','','','','','',"")</v>
      </c>
      <c r="CU487" s="61" t="str">
        <f t="shared" si="6773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774"/>
        <v>InitUnitState('',,,,,,,,,,)</v>
      </c>
      <c r="CO488" s="70" t="str">
        <f t="shared" si="6775"/>
        <v>InitUnitNormal('',,,,,,,,,,)</v>
      </c>
      <c r="CP488" s="70" t="str">
        <f t="shared" si="6776"/>
        <v>InitUnitMagic('',,,,,,,,,,)</v>
      </c>
      <c r="CQ488" s="70" t="str">
        <f t="shared" si="6777"/>
        <v>InitUnitAdd('',,,,,,,,,,)</v>
      </c>
      <c r="CR488" s="70" t="str">
        <f t="shared" si="6778"/>
        <v>InitEquipData('',,"",,,,,'','','','','','',"")</v>
      </c>
      <c r="CU488" s="61" t="str">
        <f t="shared" si="6773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6774"/>
        <v>InitUnitState('',,,,,,,,,,)</v>
      </c>
      <c r="CO489" s="70" t="str">
        <f t="shared" si="6775"/>
        <v>InitUnitNormal('',,,,,,,,,,)</v>
      </c>
      <c r="CP489" s="70" t="str">
        <f t="shared" si="6776"/>
        <v>InitUnitMagic('',,,,,,,,,,)</v>
      </c>
      <c r="CQ489" s="70" t="str">
        <f t="shared" si="6777"/>
        <v>InitUnitAdd('',,,,,,,,,,)</v>
      </c>
      <c r="CR489" s="70" t="str">
        <f t="shared" si="6778"/>
        <v>InitEquipData('',,"",,,,,'','','','','','',"")</v>
      </c>
      <c r="CU489" s="61" t="str">
        <f t="shared" si="6773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6774"/>
        <v>InitUnitState('',,,,,,,,,,)</v>
      </c>
      <c r="CO490" s="70" t="str">
        <f t="shared" si="6775"/>
        <v>InitUnitNormal('',,,,,,,,,,)</v>
      </c>
      <c r="CP490" s="70" t="str">
        <f t="shared" si="6776"/>
        <v>InitUnitMagic('',,,,,,,,,,)</v>
      </c>
      <c r="CQ490" s="70" t="str">
        <f t="shared" si="6777"/>
        <v>InitUnitAdd('',,,,,,,,,,)</v>
      </c>
      <c r="CR490" s="70" t="str">
        <f t="shared" si="6778"/>
        <v>InitEquipData('',,"",,,,,'','','','','','',"")</v>
      </c>
      <c r="CU490" s="61" t="str">
        <f t="shared" si="6773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物品!A304</f>
        <v>0</v>
      </c>
      <c r="B199" s="55" t="str">
        <f>"'"&amp;物品!B304&amp;"'"</f>
        <v>'IF01'</v>
      </c>
      <c r="C199" s="55">
        <f>物品!J304</f>
        <v>0</v>
      </c>
      <c r="D199" s="55">
        <f>物品!K304</f>
        <v>0</v>
      </c>
      <c r="E199" s="55">
        <f>物品!L304</f>
        <v>0</v>
      </c>
      <c r="F199" s="55">
        <f>物品!M304</f>
        <v>0</v>
      </c>
      <c r="G199" s="55">
        <f>物品!N304</f>
        <v>0</v>
      </c>
      <c r="H199" s="55">
        <f>物品!O304</f>
        <v>0</v>
      </c>
      <c r="I199" s="55">
        <f>IF(物品!J304=0,0,"'"&amp;物品!J304&amp;"'")</f>
        <v>0</v>
      </c>
      <c r="J199" s="55">
        <f>IF(物品!K304=0,0,"'"&amp;物品!K304&amp;"'")</f>
        <v>0</v>
      </c>
      <c r="K199" s="55">
        <f>IF(物品!L304=0,0,"'"&amp;物品!L304&amp;"'")</f>
        <v>0</v>
      </c>
      <c r="L199" s="55">
        <f>IF(物品!M304=0,0,"'"&amp;物品!M304&amp;"'")</f>
        <v>0</v>
      </c>
      <c r="M199" s="55">
        <f>IF(物品!N304=0,0,"'"&amp;物品!N304&amp;"'")</f>
        <v>0</v>
      </c>
      <c r="N199" s="55">
        <f>IF(物品!O304=0,0,"'"&amp;物品!O304&amp;"'")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物品!A305</f>
        <v>0</v>
      </c>
      <c r="B200" s="55" t="str">
        <f>"'"&amp;物品!B305&amp;"'"</f>
        <v>'IF02'</v>
      </c>
      <c r="C200" s="55">
        <f>物品!J305</f>
        <v>0</v>
      </c>
      <c r="D200" s="55">
        <f>物品!K305</f>
        <v>0</v>
      </c>
      <c r="E200" s="55">
        <f>物品!L305</f>
        <v>0</v>
      </c>
      <c r="F200" s="55">
        <f>物品!M305</f>
        <v>0</v>
      </c>
      <c r="G200" s="55">
        <f>物品!N305</f>
        <v>0</v>
      </c>
      <c r="H200" s="55">
        <f>物品!O305</f>
        <v>0</v>
      </c>
      <c r="I200" s="55">
        <f>IF(物品!J305=0,0,"'"&amp;物品!J305&amp;"'")</f>
        <v>0</v>
      </c>
      <c r="J200" s="55">
        <f>IF(物品!K305=0,0,"'"&amp;物品!K305&amp;"'")</f>
        <v>0</v>
      </c>
      <c r="K200" s="55">
        <f>IF(物品!L305=0,0,"'"&amp;物品!L305&amp;"'")</f>
        <v>0</v>
      </c>
      <c r="L200" s="55">
        <f>IF(物品!M305=0,0,"'"&amp;物品!M305&amp;"'")</f>
        <v>0</v>
      </c>
      <c r="M200" s="55">
        <f>IF(物品!N305=0,0,"'"&amp;物品!N305&amp;"'")</f>
        <v>0</v>
      </c>
      <c r="N200" s="55">
        <f>IF(物品!O305=0,0,"'"&amp;物品!O305&amp;"'")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物品!A306</f>
        <v>0</v>
      </c>
      <c r="B201" s="55" t="str">
        <f>"'"&amp;物品!B306&amp;"'"</f>
        <v>'IF03'</v>
      </c>
      <c r="C201" s="55">
        <f>物品!J306</f>
        <v>0</v>
      </c>
      <c r="D201" s="55">
        <f>物品!K306</f>
        <v>0</v>
      </c>
      <c r="E201" s="55">
        <f>物品!L306</f>
        <v>0</v>
      </c>
      <c r="F201" s="55">
        <f>物品!M306</f>
        <v>0</v>
      </c>
      <c r="G201" s="55">
        <f>物品!N306</f>
        <v>0</v>
      </c>
      <c r="H201" s="55">
        <f>物品!O306</f>
        <v>0</v>
      </c>
      <c r="I201" s="55">
        <f>IF(物品!J306=0,0,"'"&amp;物品!J306&amp;"'")</f>
        <v>0</v>
      </c>
      <c r="J201" s="55">
        <f>IF(物品!K306=0,0,"'"&amp;物品!K306&amp;"'")</f>
        <v>0</v>
      </c>
      <c r="K201" s="55">
        <f>IF(物品!L306=0,0,"'"&amp;物品!L306&amp;"'")</f>
        <v>0</v>
      </c>
      <c r="L201" s="55">
        <f>IF(物品!M306=0,0,"'"&amp;物品!M306&amp;"'")</f>
        <v>0</v>
      </c>
      <c r="M201" s="55">
        <f>IF(物品!N306=0,0,"'"&amp;物品!N306&amp;"'")</f>
        <v>0</v>
      </c>
      <c r="N201" s="55">
        <f>IF(物品!O306=0,0,"'"&amp;物品!O306&amp;"'")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物品!A307</f>
        <v>0</v>
      </c>
      <c r="B202" s="55" t="str">
        <f>"'"&amp;物品!B307&amp;"'"</f>
        <v>'IF04'</v>
      </c>
      <c r="C202" s="55">
        <f>物品!J307</f>
        <v>0</v>
      </c>
      <c r="D202" s="55">
        <f>物品!K307</f>
        <v>0</v>
      </c>
      <c r="E202" s="55">
        <f>物品!L307</f>
        <v>0</v>
      </c>
      <c r="F202" s="55">
        <f>物品!M307</f>
        <v>0</v>
      </c>
      <c r="G202" s="55">
        <f>物品!N307</f>
        <v>0</v>
      </c>
      <c r="H202" s="55">
        <f>物品!O307</f>
        <v>0</v>
      </c>
      <c r="I202" s="55">
        <f>IF(物品!J307=0,0,"'"&amp;物品!J307&amp;"'")</f>
        <v>0</v>
      </c>
      <c r="J202" s="55">
        <f>IF(物品!K307=0,0,"'"&amp;物品!K307&amp;"'")</f>
        <v>0</v>
      </c>
      <c r="K202" s="55">
        <f>IF(物品!L307=0,0,"'"&amp;物品!L307&amp;"'")</f>
        <v>0</v>
      </c>
      <c r="L202" s="55">
        <f>IF(物品!M307=0,0,"'"&amp;物品!M307&amp;"'")</f>
        <v>0</v>
      </c>
      <c r="M202" s="55">
        <f>IF(物品!N307=0,0,"'"&amp;物品!N307&amp;"'")</f>
        <v>0</v>
      </c>
      <c r="N202" s="55">
        <f>IF(物品!O307=0,0,"'"&amp;物品!O307&amp;"'")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物品!A308</f>
        <v>0</v>
      </c>
      <c r="B203" s="55" t="str">
        <f>"'"&amp;物品!B308&amp;"'"</f>
        <v>'IF05'</v>
      </c>
      <c r="C203" s="55">
        <f>物品!J308</f>
        <v>0</v>
      </c>
      <c r="D203" s="55">
        <f>物品!K308</f>
        <v>0</v>
      </c>
      <c r="E203" s="55">
        <f>物品!L308</f>
        <v>0</v>
      </c>
      <c r="F203" s="55">
        <f>物品!M308</f>
        <v>0</v>
      </c>
      <c r="G203" s="55">
        <f>物品!N308</f>
        <v>0</v>
      </c>
      <c r="H203" s="55">
        <f>物品!O308</f>
        <v>0</v>
      </c>
      <c r="I203" s="55">
        <f>IF(物品!J308=0,0,"'"&amp;物品!J308&amp;"'")</f>
        <v>0</v>
      </c>
      <c r="J203" s="55">
        <f>IF(物品!K308=0,0,"'"&amp;物品!K308&amp;"'")</f>
        <v>0</v>
      </c>
      <c r="K203" s="55">
        <f>IF(物品!L308=0,0,"'"&amp;物品!L308&amp;"'")</f>
        <v>0</v>
      </c>
      <c r="L203" s="55">
        <f>IF(物品!M308=0,0,"'"&amp;物品!M308&amp;"'")</f>
        <v>0</v>
      </c>
      <c r="M203" s="55">
        <f>IF(物品!N308=0,0,"'"&amp;物品!N308&amp;"'")</f>
        <v>0</v>
      </c>
      <c r="N203" s="55">
        <f>IF(物品!O308=0,0,"'"&amp;物品!O308&amp;"'")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物品!A309</f>
        <v>0</v>
      </c>
      <c r="B204" s="55" t="str">
        <f>"'"&amp;物品!B309&amp;"'"</f>
        <v>'IF06'</v>
      </c>
      <c r="C204" s="55">
        <f>物品!J309</f>
        <v>0</v>
      </c>
      <c r="D204" s="55">
        <f>物品!K309</f>
        <v>0</v>
      </c>
      <c r="E204" s="55">
        <f>物品!L309</f>
        <v>0</v>
      </c>
      <c r="F204" s="55">
        <f>物品!M309</f>
        <v>0</v>
      </c>
      <c r="G204" s="55">
        <f>物品!N309</f>
        <v>0</v>
      </c>
      <c r="H204" s="55">
        <f>物品!O309</f>
        <v>0</v>
      </c>
      <c r="I204" s="55">
        <f>IF(物品!J309=0,0,"'"&amp;物品!J309&amp;"'")</f>
        <v>0</v>
      </c>
      <c r="J204" s="55">
        <f>IF(物品!K309=0,0,"'"&amp;物品!K309&amp;"'")</f>
        <v>0</v>
      </c>
      <c r="K204" s="55">
        <f>IF(物品!L309=0,0,"'"&amp;物品!L309&amp;"'")</f>
        <v>0</v>
      </c>
      <c r="L204" s="55">
        <f>IF(物品!M309=0,0,"'"&amp;物品!M309&amp;"'")</f>
        <v>0</v>
      </c>
      <c r="M204" s="55">
        <f>IF(物品!N309=0,0,"'"&amp;物品!N309&amp;"'")</f>
        <v>0</v>
      </c>
      <c r="N204" s="55">
        <f>IF(物品!O309=0,0,"'"&amp;物品!O309&amp;"'")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物品!A310</f>
        <v>0</v>
      </c>
      <c r="B205" s="55" t="str">
        <f>"'"&amp;物品!B310&amp;"'"</f>
        <v>'IF07'</v>
      </c>
      <c r="C205" s="55">
        <f>物品!J310</f>
        <v>0</v>
      </c>
      <c r="D205" s="55">
        <f>物品!K310</f>
        <v>0</v>
      </c>
      <c r="E205" s="55">
        <f>物品!L310</f>
        <v>0</v>
      </c>
      <c r="F205" s="55">
        <f>物品!M310</f>
        <v>0</v>
      </c>
      <c r="G205" s="55">
        <f>物品!N310</f>
        <v>0</v>
      </c>
      <c r="H205" s="55">
        <f>物品!O310</f>
        <v>0</v>
      </c>
      <c r="I205" s="55">
        <f>IF(物品!J310=0,0,"'"&amp;物品!J310&amp;"'")</f>
        <v>0</v>
      </c>
      <c r="J205" s="55">
        <f>IF(物品!K310=0,0,"'"&amp;物品!K310&amp;"'")</f>
        <v>0</v>
      </c>
      <c r="K205" s="55">
        <f>IF(物品!L310=0,0,"'"&amp;物品!L310&amp;"'")</f>
        <v>0</v>
      </c>
      <c r="L205" s="55">
        <f>IF(物品!M310=0,0,"'"&amp;物品!M310&amp;"'")</f>
        <v>0</v>
      </c>
      <c r="M205" s="55">
        <f>IF(物品!N310=0,0,"'"&amp;物品!N310&amp;"'")</f>
        <v>0</v>
      </c>
      <c r="N205" s="55">
        <f>IF(物品!O310=0,0,"'"&amp;物品!O310&amp;"'")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物品!A311</f>
        <v>0</v>
      </c>
      <c r="B206" s="55" t="str">
        <f>"'"&amp;物品!B311&amp;"'"</f>
        <v>'IF08'</v>
      </c>
      <c r="C206" s="55">
        <f>物品!J311</f>
        <v>0</v>
      </c>
      <c r="D206" s="55">
        <f>物品!K311</f>
        <v>0</v>
      </c>
      <c r="E206" s="55">
        <f>物品!L311</f>
        <v>0</v>
      </c>
      <c r="F206" s="55">
        <f>物品!M311</f>
        <v>0</v>
      </c>
      <c r="G206" s="55">
        <f>物品!N311</f>
        <v>0</v>
      </c>
      <c r="H206" s="55">
        <f>物品!O311</f>
        <v>0</v>
      </c>
      <c r="I206" s="55">
        <f>IF(物品!J311=0,0,"'"&amp;物品!J311&amp;"'")</f>
        <v>0</v>
      </c>
      <c r="J206" s="55">
        <f>IF(物品!K311=0,0,"'"&amp;物品!K311&amp;"'")</f>
        <v>0</v>
      </c>
      <c r="K206" s="55">
        <f>IF(物品!L311=0,0,"'"&amp;物品!L311&amp;"'")</f>
        <v>0</v>
      </c>
      <c r="L206" s="55">
        <f>IF(物品!M311=0,0,"'"&amp;物品!M311&amp;"'")</f>
        <v>0</v>
      </c>
      <c r="M206" s="55">
        <f>IF(物品!N311=0,0,"'"&amp;物品!N311&amp;"'")</f>
        <v>0</v>
      </c>
      <c r="N206" s="55">
        <f>IF(物品!O311=0,0,"'"&amp;物品!O311&amp;"'")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物品!A312</f>
        <v>0</v>
      </c>
      <c r="B207" s="55" t="str">
        <f>"'"&amp;物品!B312&amp;"'"</f>
        <v>'IF09'</v>
      </c>
      <c r="C207" s="55">
        <f>物品!J312</f>
        <v>0</v>
      </c>
      <c r="D207" s="55">
        <f>物品!K312</f>
        <v>0</v>
      </c>
      <c r="E207" s="55">
        <f>物品!L312</f>
        <v>0</v>
      </c>
      <c r="F207" s="55">
        <f>物品!M312</f>
        <v>0</v>
      </c>
      <c r="G207" s="55">
        <f>物品!N312</f>
        <v>0</v>
      </c>
      <c r="H207" s="55">
        <f>物品!O312</f>
        <v>0</v>
      </c>
      <c r="I207" s="55">
        <f>IF(物品!J312=0,0,"'"&amp;物品!J312&amp;"'")</f>
        <v>0</v>
      </c>
      <c r="J207" s="55">
        <f>IF(物品!K312=0,0,"'"&amp;物品!K312&amp;"'")</f>
        <v>0</v>
      </c>
      <c r="K207" s="55">
        <f>IF(物品!L312=0,0,"'"&amp;物品!L312&amp;"'")</f>
        <v>0</v>
      </c>
      <c r="L207" s="55">
        <f>IF(物品!M312=0,0,"'"&amp;物品!M312&amp;"'")</f>
        <v>0</v>
      </c>
      <c r="M207" s="55">
        <f>IF(物品!N312=0,0,"'"&amp;物品!N312&amp;"'")</f>
        <v>0</v>
      </c>
      <c r="N207" s="55">
        <f>IF(物品!O312=0,0,"'"&amp;物品!O312&amp;"'")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物品!A313</f>
        <v>0</v>
      </c>
      <c r="B208" s="55" t="str">
        <f>"'"&amp;物品!B313&amp;"'"</f>
        <v>'IF10'</v>
      </c>
      <c r="C208" s="55">
        <f>物品!J313</f>
        <v>0</v>
      </c>
      <c r="D208" s="55">
        <f>物品!K313</f>
        <v>0</v>
      </c>
      <c r="E208" s="55">
        <f>物品!L313</f>
        <v>0</v>
      </c>
      <c r="F208" s="55">
        <f>物品!M313</f>
        <v>0</v>
      </c>
      <c r="G208" s="55">
        <f>物品!N313</f>
        <v>0</v>
      </c>
      <c r="H208" s="55">
        <f>物品!O313</f>
        <v>0</v>
      </c>
      <c r="I208" s="55">
        <f>IF(物品!J313=0,0,"'"&amp;物品!J313&amp;"'")</f>
        <v>0</v>
      </c>
      <c r="J208" s="55">
        <f>IF(物品!K313=0,0,"'"&amp;物品!K313&amp;"'")</f>
        <v>0</v>
      </c>
      <c r="K208" s="55">
        <f>IF(物品!L313=0,0,"'"&amp;物品!L313&amp;"'")</f>
        <v>0</v>
      </c>
      <c r="L208" s="55">
        <f>IF(物品!M313=0,0,"'"&amp;物品!M313&amp;"'")</f>
        <v>0</v>
      </c>
      <c r="M208" s="55">
        <f>IF(物品!N313=0,0,"'"&amp;物品!N313&amp;"'")</f>
        <v>0</v>
      </c>
      <c r="N208" s="55">
        <f>IF(物品!O313=0,0,"'"&amp;物品!O313&amp;"'")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物品!A314</f>
        <v>0</v>
      </c>
      <c r="B209" s="55" t="str">
        <f>"'"&amp;物品!B314&amp;"'"</f>
        <v>'IF11'</v>
      </c>
      <c r="C209" s="55">
        <f>物品!J314</f>
        <v>0</v>
      </c>
      <c r="D209" s="55">
        <f>物品!K314</f>
        <v>0</v>
      </c>
      <c r="E209" s="55">
        <f>物品!L314</f>
        <v>0</v>
      </c>
      <c r="F209" s="55">
        <f>物品!M314</f>
        <v>0</v>
      </c>
      <c r="G209" s="55">
        <f>物品!N314</f>
        <v>0</v>
      </c>
      <c r="H209" s="55">
        <f>物品!O314</f>
        <v>0</v>
      </c>
      <c r="I209" s="55">
        <f>IF(物品!J314=0,0,"'"&amp;物品!J314&amp;"'")</f>
        <v>0</v>
      </c>
      <c r="J209" s="55">
        <f>IF(物品!K314=0,0,"'"&amp;物品!K314&amp;"'")</f>
        <v>0</v>
      </c>
      <c r="K209" s="55">
        <f>IF(物品!L314=0,0,"'"&amp;物品!L314&amp;"'")</f>
        <v>0</v>
      </c>
      <c r="L209" s="55">
        <f>IF(物品!M314=0,0,"'"&amp;物品!M314&amp;"'")</f>
        <v>0</v>
      </c>
      <c r="M209" s="55">
        <f>IF(物品!N314=0,0,"'"&amp;物品!N314&amp;"'")</f>
        <v>0</v>
      </c>
      <c r="N209" s="55">
        <f>IF(物品!O314=0,0,"'"&amp;物品!O314&amp;"'")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物品!A315</f>
        <v>0</v>
      </c>
      <c r="B210" s="55" t="str">
        <f>"'"&amp;物品!B315&amp;"'"</f>
        <v>'IF12'</v>
      </c>
      <c r="C210" s="55">
        <f>物品!J315</f>
        <v>0</v>
      </c>
      <c r="D210" s="55">
        <f>物品!K315</f>
        <v>0</v>
      </c>
      <c r="E210" s="55">
        <f>物品!L315</f>
        <v>0</v>
      </c>
      <c r="F210" s="55">
        <f>物品!M315</f>
        <v>0</v>
      </c>
      <c r="G210" s="55">
        <f>物品!N315</f>
        <v>0</v>
      </c>
      <c r="H210" s="55">
        <f>物品!O315</f>
        <v>0</v>
      </c>
      <c r="I210" s="55">
        <f>IF(物品!J315=0,0,"'"&amp;物品!J315&amp;"'")</f>
        <v>0</v>
      </c>
      <c r="J210" s="55">
        <f>IF(物品!K315=0,0,"'"&amp;物品!K315&amp;"'")</f>
        <v>0</v>
      </c>
      <c r="K210" s="55">
        <f>IF(物品!L315=0,0,"'"&amp;物品!L315&amp;"'")</f>
        <v>0</v>
      </c>
      <c r="L210" s="55">
        <f>IF(物品!M315=0,0,"'"&amp;物品!M315&amp;"'")</f>
        <v>0</v>
      </c>
      <c r="M210" s="55">
        <f>IF(物品!N315=0,0,"'"&amp;物品!N315&amp;"'")</f>
        <v>0</v>
      </c>
      <c r="N210" s="55">
        <f>IF(物品!O315=0,0,"'"&amp;物品!O315&amp;"'")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物品!A316</f>
        <v>0</v>
      </c>
      <c r="B211" s="55" t="str">
        <f>"'"&amp;物品!B316&amp;"'"</f>
        <v>'IF13'</v>
      </c>
      <c r="C211" s="55">
        <f>物品!J316</f>
        <v>0</v>
      </c>
      <c r="D211" s="55">
        <f>物品!K316</f>
        <v>0</v>
      </c>
      <c r="E211" s="55">
        <f>物品!L316</f>
        <v>0</v>
      </c>
      <c r="F211" s="55">
        <f>物品!M316</f>
        <v>0</v>
      </c>
      <c r="G211" s="55">
        <f>物品!N316</f>
        <v>0</v>
      </c>
      <c r="H211" s="55">
        <f>物品!O316</f>
        <v>0</v>
      </c>
      <c r="I211" s="55">
        <f>IF(物品!J316=0,0,"'"&amp;物品!J316&amp;"'")</f>
        <v>0</v>
      </c>
      <c r="J211" s="55">
        <f>IF(物品!K316=0,0,"'"&amp;物品!K316&amp;"'")</f>
        <v>0</v>
      </c>
      <c r="K211" s="55">
        <f>IF(物品!L316=0,0,"'"&amp;物品!L316&amp;"'")</f>
        <v>0</v>
      </c>
      <c r="L211" s="55">
        <f>IF(物品!M316=0,0,"'"&amp;物品!M316&amp;"'")</f>
        <v>0</v>
      </c>
      <c r="M211" s="55">
        <f>IF(物品!N316=0,0,"'"&amp;物品!N316&amp;"'")</f>
        <v>0</v>
      </c>
      <c r="N211" s="55">
        <f>IF(物品!O316=0,0,"'"&amp;物品!O316&amp;"'")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物品!A317</f>
        <v>0</v>
      </c>
      <c r="B212" s="55" t="str">
        <f>"'"&amp;物品!B317&amp;"'"</f>
        <v>'IF14'</v>
      </c>
      <c r="C212" s="55">
        <f>物品!J317</f>
        <v>0</v>
      </c>
      <c r="D212" s="55">
        <f>物品!K317</f>
        <v>0</v>
      </c>
      <c r="E212" s="55">
        <f>物品!L317</f>
        <v>0</v>
      </c>
      <c r="F212" s="55">
        <f>物品!M317</f>
        <v>0</v>
      </c>
      <c r="G212" s="55">
        <f>物品!N317</f>
        <v>0</v>
      </c>
      <c r="H212" s="55">
        <f>物品!O317</f>
        <v>0</v>
      </c>
      <c r="I212" s="55">
        <f>IF(物品!J317=0,0,"'"&amp;物品!J317&amp;"'")</f>
        <v>0</v>
      </c>
      <c r="J212" s="55">
        <f>IF(物品!K317=0,0,"'"&amp;物品!K317&amp;"'")</f>
        <v>0</v>
      </c>
      <c r="K212" s="55">
        <f>IF(物品!L317=0,0,"'"&amp;物品!L317&amp;"'")</f>
        <v>0</v>
      </c>
      <c r="L212" s="55">
        <f>IF(物品!M317=0,0,"'"&amp;物品!M317&amp;"'")</f>
        <v>0</v>
      </c>
      <c r="M212" s="55">
        <f>IF(物品!N317=0,0,"'"&amp;物品!N317&amp;"'")</f>
        <v>0</v>
      </c>
      <c r="N212" s="55">
        <f>IF(物品!O317=0,0,"'"&amp;物品!O317&amp;"'")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物品!A318</f>
        <v>0</v>
      </c>
      <c r="B213" s="55" t="str">
        <f>"'"&amp;物品!B318&amp;"'"</f>
        <v>'IF15'</v>
      </c>
      <c r="C213" s="55">
        <f>物品!J318</f>
        <v>0</v>
      </c>
      <c r="D213" s="55">
        <f>物品!K318</f>
        <v>0</v>
      </c>
      <c r="E213" s="55">
        <f>物品!L318</f>
        <v>0</v>
      </c>
      <c r="F213" s="55">
        <f>物品!M318</f>
        <v>0</v>
      </c>
      <c r="G213" s="55">
        <f>物品!N318</f>
        <v>0</v>
      </c>
      <c r="H213" s="55">
        <f>物品!O318</f>
        <v>0</v>
      </c>
      <c r="I213" s="55">
        <f>IF(物品!J318=0,0,"'"&amp;物品!J318&amp;"'")</f>
        <v>0</v>
      </c>
      <c r="J213" s="55">
        <f>IF(物品!K318=0,0,"'"&amp;物品!K318&amp;"'")</f>
        <v>0</v>
      </c>
      <c r="K213" s="55">
        <f>IF(物品!L318=0,0,"'"&amp;物品!L318&amp;"'")</f>
        <v>0</v>
      </c>
      <c r="L213" s="55">
        <f>IF(物品!M318=0,0,"'"&amp;物品!M318&amp;"'")</f>
        <v>0</v>
      </c>
      <c r="M213" s="55">
        <f>IF(物品!N318=0,0,"'"&amp;物品!N318&amp;"'")</f>
        <v>0</v>
      </c>
      <c r="N213" s="55">
        <f>IF(物品!O318=0,0,"'"&amp;物品!O318&amp;"'")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物品!A319</f>
        <v>0</v>
      </c>
      <c r="B214" s="55" t="str">
        <f>"'"&amp;物品!B319&amp;"'"</f>
        <v>'IF16'</v>
      </c>
      <c r="C214" s="55">
        <f>物品!J319</f>
        <v>0</v>
      </c>
      <c r="D214" s="55">
        <f>物品!K319</f>
        <v>0</v>
      </c>
      <c r="E214" s="55">
        <f>物品!L319</f>
        <v>0</v>
      </c>
      <c r="F214" s="55">
        <f>物品!M319</f>
        <v>0</v>
      </c>
      <c r="G214" s="55">
        <f>物品!N319</f>
        <v>0</v>
      </c>
      <c r="H214" s="55">
        <f>物品!O319</f>
        <v>0</v>
      </c>
      <c r="I214" s="55">
        <f>IF(物品!J319=0,0,"'"&amp;物品!J319&amp;"'")</f>
        <v>0</v>
      </c>
      <c r="J214" s="55">
        <f>IF(物品!K319=0,0,"'"&amp;物品!K319&amp;"'")</f>
        <v>0</v>
      </c>
      <c r="K214" s="55">
        <f>IF(物品!L319=0,0,"'"&amp;物品!L319&amp;"'")</f>
        <v>0</v>
      </c>
      <c r="L214" s="55">
        <f>IF(物品!M319=0,0,"'"&amp;物品!M319&amp;"'")</f>
        <v>0</v>
      </c>
      <c r="M214" s="55">
        <f>IF(物品!N319=0,0,"'"&amp;物品!N319&amp;"'")</f>
        <v>0</v>
      </c>
      <c r="N214" s="55">
        <f>IF(物品!O319=0,0,"'"&amp;物品!O319&amp;"'")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物品!A320</f>
        <v>0</v>
      </c>
      <c r="B215" s="55" t="str">
        <f>"'"&amp;物品!B320&amp;"'"</f>
        <v>'IF17'</v>
      </c>
      <c r="C215" s="55">
        <f>物品!J320</f>
        <v>0</v>
      </c>
      <c r="D215" s="55">
        <f>物品!K320</f>
        <v>0</v>
      </c>
      <c r="E215" s="55">
        <f>物品!L320</f>
        <v>0</v>
      </c>
      <c r="F215" s="55">
        <f>物品!M320</f>
        <v>0</v>
      </c>
      <c r="G215" s="55">
        <f>物品!N320</f>
        <v>0</v>
      </c>
      <c r="H215" s="55">
        <f>物品!O320</f>
        <v>0</v>
      </c>
      <c r="I215" s="55">
        <f>IF(物品!J320=0,0,"'"&amp;物品!J320&amp;"'")</f>
        <v>0</v>
      </c>
      <c r="J215" s="55">
        <f>IF(物品!K320=0,0,"'"&amp;物品!K320&amp;"'")</f>
        <v>0</v>
      </c>
      <c r="K215" s="55">
        <f>IF(物品!L320=0,0,"'"&amp;物品!L320&amp;"'")</f>
        <v>0</v>
      </c>
      <c r="L215" s="55">
        <f>IF(物品!M320=0,0,"'"&amp;物品!M320&amp;"'")</f>
        <v>0</v>
      </c>
      <c r="M215" s="55">
        <f>IF(物品!N320=0,0,"'"&amp;物品!N320&amp;"'")</f>
        <v>0</v>
      </c>
      <c r="N215" s="55">
        <f>IF(物品!O320=0,0,"'"&amp;物品!O320&amp;"'")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物品!A321</f>
        <v>0</v>
      </c>
      <c r="B216" s="55" t="str">
        <f>"'"&amp;物品!B321&amp;"'"</f>
        <v>'IF18'</v>
      </c>
      <c r="C216" s="55">
        <f>物品!J321</f>
        <v>0</v>
      </c>
      <c r="D216" s="55">
        <f>物品!K321</f>
        <v>0</v>
      </c>
      <c r="E216" s="55">
        <f>物品!L321</f>
        <v>0</v>
      </c>
      <c r="F216" s="55">
        <f>物品!M321</f>
        <v>0</v>
      </c>
      <c r="G216" s="55">
        <f>物品!N321</f>
        <v>0</v>
      </c>
      <c r="H216" s="55">
        <f>物品!O321</f>
        <v>0</v>
      </c>
      <c r="I216" s="55">
        <f>IF(物品!J321=0,0,"'"&amp;物品!J321&amp;"'")</f>
        <v>0</v>
      </c>
      <c r="J216" s="55">
        <f>IF(物品!K321=0,0,"'"&amp;物品!K321&amp;"'")</f>
        <v>0</v>
      </c>
      <c r="K216" s="55">
        <f>IF(物品!L321=0,0,"'"&amp;物品!L321&amp;"'")</f>
        <v>0</v>
      </c>
      <c r="L216" s="55">
        <f>IF(物品!M321=0,0,"'"&amp;物品!M321&amp;"'")</f>
        <v>0</v>
      </c>
      <c r="M216" s="55">
        <f>IF(物品!N321=0,0,"'"&amp;物品!N321&amp;"'")</f>
        <v>0</v>
      </c>
      <c r="N216" s="55">
        <f>IF(物品!O321=0,0,"'"&amp;物品!O321&amp;"'")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物品!A322</f>
        <v>0</v>
      </c>
      <c r="B217" s="55" t="str">
        <f>"'"&amp;物品!B322&amp;"'"</f>
        <v>'IF19'</v>
      </c>
      <c r="C217" s="55">
        <f>物品!J322</f>
        <v>0</v>
      </c>
      <c r="D217" s="55">
        <f>物品!K322</f>
        <v>0</v>
      </c>
      <c r="E217" s="55">
        <f>物品!L322</f>
        <v>0</v>
      </c>
      <c r="F217" s="55">
        <f>物品!M322</f>
        <v>0</v>
      </c>
      <c r="G217" s="55">
        <f>物品!N322</f>
        <v>0</v>
      </c>
      <c r="H217" s="55">
        <f>物品!O322</f>
        <v>0</v>
      </c>
      <c r="I217" s="55">
        <f>IF(物品!J322=0,0,"'"&amp;物品!J322&amp;"'")</f>
        <v>0</v>
      </c>
      <c r="J217" s="55">
        <f>IF(物品!K322=0,0,"'"&amp;物品!K322&amp;"'")</f>
        <v>0</v>
      </c>
      <c r="K217" s="55">
        <f>IF(物品!L322=0,0,"'"&amp;物品!L322&amp;"'")</f>
        <v>0</v>
      </c>
      <c r="L217" s="55">
        <f>IF(物品!M322=0,0,"'"&amp;物品!M322&amp;"'")</f>
        <v>0</v>
      </c>
      <c r="M217" s="55">
        <f>IF(物品!N322=0,0,"'"&amp;物品!N322&amp;"'")</f>
        <v>0</v>
      </c>
      <c r="N217" s="55">
        <f>IF(物品!O322=0,0,"'"&amp;物品!O322&amp;"'")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物品!A323</f>
        <v>0</v>
      </c>
      <c r="B218" s="55" t="str">
        <f>"'"&amp;物品!B323&amp;"'"</f>
        <v>'IF20'</v>
      </c>
      <c r="C218" s="55">
        <f>物品!J323</f>
        <v>0</v>
      </c>
      <c r="D218" s="55">
        <f>物品!K323</f>
        <v>0</v>
      </c>
      <c r="E218" s="55">
        <f>物品!L323</f>
        <v>0</v>
      </c>
      <c r="F218" s="55">
        <f>物品!M323</f>
        <v>0</v>
      </c>
      <c r="G218" s="55">
        <f>物品!N323</f>
        <v>0</v>
      </c>
      <c r="H218" s="55">
        <f>物品!O323</f>
        <v>0</v>
      </c>
      <c r="I218" s="55">
        <f>IF(物品!J323=0,0,"'"&amp;物品!J323&amp;"'")</f>
        <v>0</v>
      </c>
      <c r="J218" s="55">
        <f>IF(物品!K323=0,0,"'"&amp;物品!K323&amp;"'")</f>
        <v>0</v>
      </c>
      <c r="K218" s="55">
        <f>IF(物品!L323=0,0,"'"&amp;物品!L323&amp;"'")</f>
        <v>0</v>
      </c>
      <c r="L218" s="55">
        <f>IF(物品!M323=0,0,"'"&amp;物品!M323&amp;"'")</f>
        <v>0</v>
      </c>
      <c r="M218" s="55">
        <f>IF(物品!N323=0,0,"'"&amp;物品!N323&amp;"'")</f>
        <v>0</v>
      </c>
      <c r="N218" s="55">
        <f>IF(物品!O323=0,0,"'"&amp;物品!O323&amp;"'")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物品!A324</f>
        <v>0</v>
      </c>
      <c r="B219" s="55" t="str">
        <f>"'"&amp;物品!B324&amp;"'"</f>
        <v>'IF21'</v>
      </c>
      <c r="C219" s="55">
        <f>物品!J324</f>
        <v>0</v>
      </c>
      <c r="D219" s="55">
        <f>物品!K324</f>
        <v>0</v>
      </c>
      <c r="E219" s="55">
        <f>物品!L324</f>
        <v>0</v>
      </c>
      <c r="F219" s="55">
        <f>物品!M324</f>
        <v>0</v>
      </c>
      <c r="G219" s="55">
        <f>物品!N324</f>
        <v>0</v>
      </c>
      <c r="H219" s="55">
        <f>物品!O324</f>
        <v>0</v>
      </c>
      <c r="I219" s="55">
        <f>IF(物品!J324=0,0,"'"&amp;物品!J324&amp;"'")</f>
        <v>0</v>
      </c>
      <c r="J219" s="55">
        <f>IF(物品!K324=0,0,"'"&amp;物品!K324&amp;"'")</f>
        <v>0</v>
      </c>
      <c r="K219" s="55">
        <f>IF(物品!L324=0,0,"'"&amp;物品!L324&amp;"'")</f>
        <v>0</v>
      </c>
      <c r="L219" s="55">
        <f>IF(物品!M324=0,0,"'"&amp;物品!M324&amp;"'")</f>
        <v>0</v>
      </c>
      <c r="M219" s="55">
        <f>IF(物品!N324=0,0,"'"&amp;物品!N324&amp;"'")</f>
        <v>0</v>
      </c>
      <c r="N219" s="55">
        <f>IF(物品!O324=0,0,"'"&amp;物品!O324&amp;"'")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物品!A325</f>
        <v>0</v>
      </c>
      <c r="B220" s="55" t="str">
        <f>"'"&amp;物品!B325&amp;"'"</f>
        <v>'IF22'</v>
      </c>
      <c r="C220" s="55">
        <f>物品!J325</f>
        <v>0</v>
      </c>
      <c r="D220" s="55">
        <f>物品!K325</f>
        <v>0</v>
      </c>
      <c r="E220" s="55">
        <f>物品!L325</f>
        <v>0</v>
      </c>
      <c r="F220" s="55">
        <f>物品!M325</f>
        <v>0</v>
      </c>
      <c r="G220" s="55">
        <f>物品!N325</f>
        <v>0</v>
      </c>
      <c r="H220" s="55">
        <f>物品!O325</f>
        <v>0</v>
      </c>
      <c r="I220" s="55">
        <f>IF(物品!J325=0,0,"'"&amp;物品!J325&amp;"'")</f>
        <v>0</v>
      </c>
      <c r="J220" s="55">
        <f>IF(物品!K325=0,0,"'"&amp;物品!K325&amp;"'")</f>
        <v>0</v>
      </c>
      <c r="K220" s="55">
        <f>IF(物品!L325=0,0,"'"&amp;物品!L325&amp;"'")</f>
        <v>0</v>
      </c>
      <c r="L220" s="55">
        <f>IF(物品!M325=0,0,"'"&amp;物品!M325&amp;"'")</f>
        <v>0</v>
      </c>
      <c r="M220" s="55">
        <f>IF(物品!N325=0,0,"'"&amp;物品!N325&amp;"'")</f>
        <v>0</v>
      </c>
      <c r="N220" s="55">
        <f>IF(物品!O325=0,0,"'"&amp;物品!O325&amp;"'")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物品!A326</f>
        <v>0</v>
      </c>
      <c r="B221" s="55" t="str">
        <f>"'"&amp;物品!B326&amp;"'"</f>
        <v>'IF23'</v>
      </c>
      <c r="C221" s="55">
        <f>物品!J326</f>
        <v>0</v>
      </c>
      <c r="D221" s="55">
        <f>物品!K326</f>
        <v>0</v>
      </c>
      <c r="E221" s="55">
        <f>物品!L326</f>
        <v>0</v>
      </c>
      <c r="F221" s="55">
        <f>物品!M326</f>
        <v>0</v>
      </c>
      <c r="G221" s="55">
        <f>物品!N326</f>
        <v>0</v>
      </c>
      <c r="H221" s="55">
        <f>物品!O326</f>
        <v>0</v>
      </c>
      <c r="I221" s="55">
        <f>IF(物品!J326=0,0,"'"&amp;物品!J326&amp;"'")</f>
        <v>0</v>
      </c>
      <c r="J221" s="55">
        <f>IF(物品!K326=0,0,"'"&amp;物品!K326&amp;"'")</f>
        <v>0</v>
      </c>
      <c r="K221" s="55">
        <f>IF(物品!L326=0,0,"'"&amp;物品!L326&amp;"'")</f>
        <v>0</v>
      </c>
      <c r="L221" s="55">
        <f>IF(物品!M326=0,0,"'"&amp;物品!M326&amp;"'")</f>
        <v>0</v>
      </c>
      <c r="M221" s="55">
        <f>IF(物品!N326=0,0,"'"&amp;物品!N326&amp;"'")</f>
        <v>0</v>
      </c>
      <c r="N221" s="55">
        <f>IF(物品!O326=0,0,"'"&amp;物品!O326&amp;"'")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物品!A327</f>
        <v>0</v>
      </c>
      <c r="B222" s="55" t="str">
        <f>"'"&amp;物品!B327&amp;"'"</f>
        <v>'IF24'</v>
      </c>
      <c r="C222" s="55">
        <f>物品!J327</f>
        <v>0</v>
      </c>
      <c r="D222" s="55">
        <f>物品!K327</f>
        <v>0</v>
      </c>
      <c r="E222" s="55">
        <f>物品!L327</f>
        <v>0</v>
      </c>
      <c r="F222" s="55">
        <f>物品!M327</f>
        <v>0</v>
      </c>
      <c r="G222" s="55">
        <f>物品!N327</f>
        <v>0</v>
      </c>
      <c r="H222" s="55">
        <f>物品!O327</f>
        <v>0</v>
      </c>
      <c r="I222" s="55">
        <f>IF(物品!J327=0,0,"'"&amp;物品!J327&amp;"'")</f>
        <v>0</v>
      </c>
      <c r="J222" s="55">
        <f>IF(物品!K327=0,0,"'"&amp;物品!K327&amp;"'")</f>
        <v>0</v>
      </c>
      <c r="K222" s="55">
        <f>IF(物品!L327=0,0,"'"&amp;物品!L327&amp;"'")</f>
        <v>0</v>
      </c>
      <c r="L222" s="55">
        <f>IF(物品!M327=0,0,"'"&amp;物品!M327&amp;"'")</f>
        <v>0</v>
      </c>
      <c r="M222" s="55">
        <f>IF(物品!N327=0,0,"'"&amp;物品!N327&amp;"'")</f>
        <v>0</v>
      </c>
      <c r="N222" s="55">
        <f>IF(物品!O327=0,0,"'"&amp;物品!O327&amp;"'")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物品!A328</f>
        <v>0</v>
      </c>
      <c r="B223" s="55" t="str">
        <f>"'"&amp;物品!B328&amp;"'"</f>
        <v>'IF25'</v>
      </c>
      <c r="C223" s="55">
        <f>物品!J328</f>
        <v>0</v>
      </c>
      <c r="D223" s="55">
        <f>物品!K328</f>
        <v>0</v>
      </c>
      <c r="E223" s="55">
        <f>物品!L328</f>
        <v>0</v>
      </c>
      <c r="F223" s="55">
        <f>物品!M328</f>
        <v>0</v>
      </c>
      <c r="G223" s="55">
        <f>物品!N328</f>
        <v>0</v>
      </c>
      <c r="H223" s="55">
        <f>物品!O328</f>
        <v>0</v>
      </c>
      <c r="I223" s="55">
        <f>IF(物品!J328=0,0,"'"&amp;物品!J328&amp;"'")</f>
        <v>0</v>
      </c>
      <c r="J223" s="55">
        <f>IF(物品!K328=0,0,"'"&amp;物品!K328&amp;"'")</f>
        <v>0</v>
      </c>
      <c r="K223" s="55">
        <f>IF(物品!L328=0,0,"'"&amp;物品!L328&amp;"'")</f>
        <v>0</v>
      </c>
      <c r="L223" s="55">
        <f>IF(物品!M328=0,0,"'"&amp;物品!M328&amp;"'")</f>
        <v>0</v>
      </c>
      <c r="M223" s="55">
        <f>IF(物品!N328=0,0,"'"&amp;物品!N328&amp;"'")</f>
        <v>0</v>
      </c>
      <c r="N223" s="55">
        <f>IF(物品!O328=0,0,"'"&amp;物品!O328&amp;"'")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物品!A329</f>
        <v>0</v>
      </c>
      <c r="B224" s="55" t="str">
        <f>"'"&amp;物品!B329&amp;"'"</f>
        <v>'IF26'</v>
      </c>
      <c r="C224" s="55">
        <f>物品!J329</f>
        <v>0</v>
      </c>
      <c r="D224" s="55">
        <f>物品!K329</f>
        <v>0</v>
      </c>
      <c r="E224" s="55">
        <f>物品!L329</f>
        <v>0</v>
      </c>
      <c r="F224" s="55">
        <f>物品!M329</f>
        <v>0</v>
      </c>
      <c r="G224" s="55">
        <f>物品!N329</f>
        <v>0</v>
      </c>
      <c r="H224" s="55">
        <f>物品!O329</f>
        <v>0</v>
      </c>
      <c r="I224" s="55">
        <f>IF(物品!J329=0,0,"'"&amp;物品!J329&amp;"'")</f>
        <v>0</v>
      </c>
      <c r="J224" s="55">
        <f>IF(物品!K329=0,0,"'"&amp;物品!K329&amp;"'")</f>
        <v>0</v>
      </c>
      <c r="K224" s="55">
        <f>IF(物品!L329=0,0,"'"&amp;物品!L329&amp;"'")</f>
        <v>0</v>
      </c>
      <c r="L224" s="55">
        <f>IF(物品!M329=0,0,"'"&amp;物品!M329&amp;"'")</f>
        <v>0</v>
      </c>
      <c r="M224" s="55">
        <f>IF(物品!N329=0,0,"'"&amp;物品!N329&amp;"'")</f>
        <v>0</v>
      </c>
      <c r="N224" s="55">
        <f>IF(物品!O329=0,0,"'"&amp;物品!O329&amp;"'")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物品!A330</f>
        <v>0</v>
      </c>
      <c r="B225" s="55" t="str">
        <f>"'"&amp;物品!B330&amp;"'"</f>
        <v>'IF27'</v>
      </c>
      <c r="C225" s="55">
        <f>物品!J330</f>
        <v>0</v>
      </c>
      <c r="D225" s="55">
        <f>物品!K330</f>
        <v>0</v>
      </c>
      <c r="E225" s="55">
        <f>物品!L330</f>
        <v>0</v>
      </c>
      <c r="F225" s="55">
        <f>物品!M330</f>
        <v>0</v>
      </c>
      <c r="G225" s="55">
        <f>物品!N330</f>
        <v>0</v>
      </c>
      <c r="H225" s="55">
        <f>物品!O330</f>
        <v>0</v>
      </c>
      <c r="I225" s="55">
        <f>IF(物品!J330=0,0,"'"&amp;物品!J330&amp;"'")</f>
        <v>0</v>
      </c>
      <c r="J225" s="55">
        <f>IF(物品!K330=0,0,"'"&amp;物品!K330&amp;"'")</f>
        <v>0</v>
      </c>
      <c r="K225" s="55">
        <f>IF(物品!L330=0,0,"'"&amp;物品!L330&amp;"'")</f>
        <v>0</v>
      </c>
      <c r="L225" s="55">
        <f>IF(物品!M330=0,0,"'"&amp;物品!M330&amp;"'")</f>
        <v>0</v>
      </c>
      <c r="M225" s="55">
        <f>IF(物品!N330=0,0,"'"&amp;物品!N330&amp;"'")</f>
        <v>0</v>
      </c>
      <c r="N225" s="55">
        <f>IF(物品!O330=0,0,"'"&amp;物品!O330&amp;"'")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物品!A337</f>
        <v>0</v>
      </c>
      <c r="B226" s="55" t="str">
        <f>"'"&amp;物品!B337&amp;"'"</f>
        <v>'IC01'</v>
      </c>
      <c r="C226" s="55">
        <f>物品!J337</f>
        <v>0</v>
      </c>
      <c r="D226" s="55">
        <f>物品!K337</f>
        <v>0</v>
      </c>
      <c r="E226" s="55">
        <f>物品!L337</f>
        <v>0</v>
      </c>
      <c r="F226" s="55">
        <f>物品!M337</f>
        <v>0</v>
      </c>
      <c r="G226" s="55">
        <f>物品!N337</f>
        <v>0</v>
      </c>
      <c r="H226" s="55">
        <f>物品!O337</f>
        <v>0</v>
      </c>
      <c r="I226" s="55">
        <f>IF(物品!J337=0,0,"'"&amp;物品!J337&amp;"'")</f>
        <v>0</v>
      </c>
      <c r="J226" s="55">
        <f>IF(物品!K337=0,0,"'"&amp;物品!K337&amp;"'")</f>
        <v>0</v>
      </c>
      <c r="K226" s="55">
        <f>IF(物品!L337=0,0,"'"&amp;物品!L337&amp;"'")</f>
        <v>0</v>
      </c>
      <c r="L226" s="55">
        <f>IF(物品!M337=0,0,"'"&amp;物品!M337&amp;"'")</f>
        <v>0</v>
      </c>
      <c r="M226" s="55">
        <f>IF(物品!N337=0,0,"'"&amp;物品!N337&amp;"'")</f>
        <v>0</v>
      </c>
      <c r="N226" s="55">
        <f>IF(物品!O337=0,0,"'"&amp;物品!O337&amp;"'")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物品!A338</f>
        <v>0</v>
      </c>
      <c r="B227" s="55" t="str">
        <f>"'"&amp;物品!B338&amp;"'"</f>
        <v>'IC02'</v>
      </c>
      <c r="C227" s="55">
        <f>物品!J338</f>
        <v>0</v>
      </c>
      <c r="D227" s="55">
        <f>物品!K338</f>
        <v>0</v>
      </c>
      <c r="E227" s="55">
        <f>物品!L338</f>
        <v>0</v>
      </c>
      <c r="F227" s="55">
        <f>物品!M338</f>
        <v>0</v>
      </c>
      <c r="G227" s="55">
        <f>物品!N338</f>
        <v>0</v>
      </c>
      <c r="H227" s="55">
        <f>物品!O338</f>
        <v>0</v>
      </c>
      <c r="I227" s="55">
        <f>IF(物品!J338=0,0,"'"&amp;物品!J338&amp;"'")</f>
        <v>0</v>
      </c>
      <c r="J227" s="55">
        <f>IF(物品!K338=0,0,"'"&amp;物品!K338&amp;"'")</f>
        <v>0</v>
      </c>
      <c r="K227" s="55">
        <f>IF(物品!L338=0,0,"'"&amp;物品!L338&amp;"'")</f>
        <v>0</v>
      </c>
      <c r="L227" s="55">
        <f>IF(物品!M338=0,0,"'"&amp;物品!M338&amp;"'")</f>
        <v>0</v>
      </c>
      <c r="M227" s="55">
        <f>IF(物品!N338=0,0,"'"&amp;物品!N338&amp;"'")</f>
        <v>0</v>
      </c>
      <c r="N227" s="55">
        <f>IF(物品!O338=0,0,"'"&amp;物品!O338&amp;"'")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物品!A339</f>
        <v>0</v>
      </c>
      <c r="B228" s="55" t="str">
        <f>"'"&amp;物品!B339&amp;"'"</f>
        <v>'IC03'</v>
      </c>
      <c r="C228" s="55">
        <f>物品!J339</f>
        <v>0</v>
      </c>
      <c r="D228" s="55">
        <f>物品!K339</f>
        <v>0</v>
      </c>
      <c r="E228" s="55">
        <f>物品!L339</f>
        <v>0</v>
      </c>
      <c r="F228" s="55">
        <f>物品!M339</f>
        <v>0</v>
      </c>
      <c r="G228" s="55">
        <f>物品!N339</f>
        <v>0</v>
      </c>
      <c r="H228" s="55">
        <f>物品!O339</f>
        <v>0</v>
      </c>
      <c r="I228" s="55">
        <f>IF(物品!J339=0,0,"'"&amp;物品!J339&amp;"'")</f>
        <v>0</v>
      </c>
      <c r="J228" s="55">
        <f>IF(物品!K339=0,0,"'"&amp;物品!K339&amp;"'")</f>
        <v>0</v>
      </c>
      <c r="K228" s="55">
        <f>IF(物品!L339=0,0,"'"&amp;物品!L339&amp;"'")</f>
        <v>0</v>
      </c>
      <c r="L228" s="55">
        <f>IF(物品!M339=0,0,"'"&amp;物品!M339&amp;"'")</f>
        <v>0</v>
      </c>
      <c r="M228" s="55">
        <f>IF(物品!N339=0,0,"'"&amp;物品!N339&amp;"'")</f>
        <v>0</v>
      </c>
      <c r="N228" s="55">
        <f>IF(物品!O339=0,0,"'"&amp;物品!O339&amp;"'")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物品!A340</f>
        <v>0</v>
      </c>
      <c r="B229" s="55" t="str">
        <f>"'"&amp;物品!B340&amp;"'"</f>
        <v>'IC04'</v>
      </c>
      <c r="C229" s="55">
        <f>物品!J340</f>
        <v>0</v>
      </c>
      <c r="D229" s="55">
        <f>物品!K340</f>
        <v>0</v>
      </c>
      <c r="E229" s="55">
        <f>物品!L340</f>
        <v>0</v>
      </c>
      <c r="F229" s="55">
        <f>物品!M340</f>
        <v>0</v>
      </c>
      <c r="G229" s="55">
        <f>物品!N340</f>
        <v>0</v>
      </c>
      <c r="H229" s="55">
        <f>物品!O340</f>
        <v>0</v>
      </c>
      <c r="I229" s="55">
        <f>IF(物品!J340=0,0,"'"&amp;物品!J340&amp;"'")</f>
        <v>0</v>
      </c>
      <c r="J229" s="55">
        <f>IF(物品!K340=0,0,"'"&amp;物品!K340&amp;"'")</f>
        <v>0</v>
      </c>
      <c r="K229" s="55">
        <f>IF(物品!L340=0,0,"'"&amp;物品!L340&amp;"'")</f>
        <v>0</v>
      </c>
      <c r="L229" s="55">
        <f>IF(物品!M340=0,0,"'"&amp;物品!M340&amp;"'")</f>
        <v>0</v>
      </c>
      <c r="M229" s="55">
        <f>IF(物品!N340=0,0,"'"&amp;物品!N340&amp;"'")</f>
        <v>0</v>
      </c>
      <c r="N229" s="55">
        <f>IF(物品!O340=0,0,"'"&amp;物品!O340&amp;"'")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物品!A341</f>
        <v>0</v>
      </c>
      <c r="B230" s="55" t="str">
        <f>"'"&amp;物品!B341&amp;"'"</f>
        <v>'IC05'</v>
      </c>
      <c r="C230" s="55">
        <f>物品!J341</f>
        <v>0</v>
      </c>
      <c r="D230" s="55">
        <f>物品!K341</f>
        <v>0</v>
      </c>
      <c r="E230" s="55">
        <f>物品!L341</f>
        <v>0</v>
      </c>
      <c r="F230" s="55">
        <f>物品!M341</f>
        <v>0</v>
      </c>
      <c r="G230" s="55">
        <f>物品!N341</f>
        <v>0</v>
      </c>
      <c r="H230" s="55">
        <f>物品!O341</f>
        <v>0</v>
      </c>
      <c r="I230" s="55">
        <f>IF(物品!J341=0,0,"'"&amp;物品!J341&amp;"'")</f>
        <v>0</v>
      </c>
      <c r="J230" s="55">
        <f>IF(物品!K341=0,0,"'"&amp;物品!K341&amp;"'")</f>
        <v>0</v>
      </c>
      <c r="K230" s="55">
        <f>IF(物品!L341=0,0,"'"&amp;物品!L341&amp;"'")</f>
        <v>0</v>
      </c>
      <c r="L230" s="55">
        <f>IF(物品!M341=0,0,"'"&amp;物品!M341&amp;"'")</f>
        <v>0</v>
      </c>
      <c r="M230" s="55">
        <f>IF(物品!N341=0,0,"'"&amp;物品!N341&amp;"'")</f>
        <v>0</v>
      </c>
      <c r="N230" s="55">
        <f>IF(物品!O341=0,0,"'"&amp;物品!O341&amp;"'")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物品!A342</f>
        <v>0</v>
      </c>
      <c r="B231" s="55" t="str">
        <f>"'"&amp;物品!B342&amp;"'"</f>
        <v>'IC06'</v>
      </c>
      <c r="C231" s="55">
        <f>物品!J342</f>
        <v>0</v>
      </c>
      <c r="D231" s="55">
        <f>物品!K342</f>
        <v>0</v>
      </c>
      <c r="E231" s="55">
        <f>物品!L342</f>
        <v>0</v>
      </c>
      <c r="F231" s="55">
        <f>物品!M342</f>
        <v>0</v>
      </c>
      <c r="G231" s="55">
        <f>物品!N342</f>
        <v>0</v>
      </c>
      <c r="H231" s="55">
        <f>物品!O342</f>
        <v>0</v>
      </c>
      <c r="I231" s="55">
        <f>IF(物品!J342=0,0,"'"&amp;物品!J342&amp;"'")</f>
        <v>0</v>
      </c>
      <c r="J231" s="55">
        <f>IF(物品!K342=0,0,"'"&amp;物品!K342&amp;"'")</f>
        <v>0</v>
      </c>
      <c r="K231" s="55">
        <f>IF(物品!L342=0,0,"'"&amp;物品!L342&amp;"'")</f>
        <v>0</v>
      </c>
      <c r="L231" s="55">
        <f>IF(物品!M342=0,0,"'"&amp;物品!M342&amp;"'")</f>
        <v>0</v>
      </c>
      <c r="M231" s="55">
        <f>IF(物品!N342=0,0,"'"&amp;物品!N342&amp;"'")</f>
        <v>0</v>
      </c>
      <c r="N231" s="55">
        <f>IF(物品!O342=0,0,"'"&amp;物品!O342&amp;"'")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物品!A343</f>
        <v>0</v>
      </c>
      <c r="B232" s="55" t="str">
        <f>"'"&amp;物品!B343&amp;"'"</f>
        <v>'IC07'</v>
      </c>
      <c r="C232" s="55">
        <f>物品!J343</f>
        <v>0</v>
      </c>
      <c r="D232" s="55">
        <f>物品!K343</f>
        <v>0</v>
      </c>
      <c r="E232" s="55">
        <f>物品!L343</f>
        <v>0</v>
      </c>
      <c r="F232" s="55">
        <f>物品!M343</f>
        <v>0</v>
      </c>
      <c r="G232" s="55">
        <f>物品!N343</f>
        <v>0</v>
      </c>
      <c r="H232" s="55">
        <f>物品!O343</f>
        <v>0</v>
      </c>
      <c r="I232" s="55">
        <f>IF(物品!J343=0,0,"'"&amp;物品!J343&amp;"'")</f>
        <v>0</v>
      </c>
      <c r="J232" s="55">
        <f>IF(物品!K343=0,0,"'"&amp;物品!K343&amp;"'")</f>
        <v>0</v>
      </c>
      <c r="K232" s="55">
        <f>IF(物品!L343=0,0,"'"&amp;物品!L343&amp;"'")</f>
        <v>0</v>
      </c>
      <c r="L232" s="55">
        <f>IF(物品!M343=0,0,"'"&amp;物品!M343&amp;"'")</f>
        <v>0</v>
      </c>
      <c r="M232" s="55">
        <f>IF(物品!N343=0,0,"'"&amp;物品!N343&amp;"'")</f>
        <v>0</v>
      </c>
      <c r="N232" s="55">
        <f>IF(物品!O343=0,0,"'"&amp;物品!O343&amp;"'")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物品!A344</f>
        <v>0</v>
      </c>
      <c r="B233" s="55" t="str">
        <f>"'"&amp;物品!B344&amp;"'"</f>
        <v>'IC08'</v>
      </c>
      <c r="C233" s="55">
        <f>物品!J344</f>
        <v>0</v>
      </c>
      <c r="D233" s="55">
        <f>物品!K344</f>
        <v>0</v>
      </c>
      <c r="E233" s="55">
        <f>物品!L344</f>
        <v>0</v>
      </c>
      <c r="F233" s="55">
        <f>物品!M344</f>
        <v>0</v>
      </c>
      <c r="G233" s="55">
        <f>物品!N344</f>
        <v>0</v>
      </c>
      <c r="H233" s="55">
        <f>物品!O344</f>
        <v>0</v>
      </c>
      <c r="I233" s="55">
        <f>IF(物品!J344=0,0,"'"&amp;物品!J344&amp;"'")</f>
        <v>0</v>
      </c>
      <c r="J233" s="55">
        <f>IF(物品!K344=0,0,"'"&amp;物品!K344&amp;"'")</f>
        <v>0</v>
      </c>
      <c r="K233" s="55">
        <f>IF(物品!L344=0,0,"'"&amp;物品!L344&amp;"'")</f>
        <v>0</v>
      </c>
      <c r="L233" s="55">
        <f>IF(物品!M344=0,0,"'"&amp;物品!M344&amp;"'")</f>
        <v>0</v>
      </c>
      <c r="M233" s="55">
        <f>IF(物品!N344=0,0,"'"&amp;物品!N344&amp;"'")</f>
        <v>0</v>
      </c>
      <c r="N233" s="55">
        <f>IF(物品!O344=0,0,"'"&amp;物品!O344&amp;"'")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物品!A345</f>
        <v>0</v>
      </c>
      <c r="B234" s="55" t="str">
        <f>"'"&amp;物品!B345&amp;"'"</f>
        <v>'IC09'</v>
      </c>
      <c r="C234" s="55">
        <f>物品!J345</f>
        <v>0</v>
      </c>
      <c r="D234" s="55">
        <f>物品!K345</f>
        <v>0</v>
      </c>
      <c r="E234" s="55">
        <f>物品!L345</f>
        <v>0</v>
      </c>
      <c r="F234" s="55">
        <f>物品!M345</f>
        <v>0</v>
      </c>
      <c r="G234" s="55">
        <f>物品!N345</f>
        <v>0</v>
      </c>
      <c r="H234" s="55">
        <f>物品!O345</f>
        <v>0</v>
      </c>
      <c r="I234" s="55">
        <f>IF(物品!J345=0,0,"'"&amp;物品!J345&amp;"'")</f>
        <v>0</v>
      </c>
      <c r="J234" s="55">
        <f>IF(物品!K345=0,0,"'"&amp;物品!K345&amp;"'")</f>
        <v>0</v>
      </c>
      <c r="K234" s="55">
        <f>IF(物品!L345=0,0,"'"&amp;物品!L345&amp;"'")</f>
        <v>0</v>
      </c>
      <c r="L234" s="55">
        <f>IF(物品!M345=0,0,"'"&amp;物品!M345&amp;"'")</f>
        <v>0</v>
      </c>
      <c r="M234" s="55">
        <f>IF(物品!N345=0,0,"'"&amp;物品!N345&amp;"'")</f>
        <v>0</v>
      </c>
      <c r="N234" s="55">
        <f>IF(物品!O345=0,0,"'"&amp;物品!O345&amp;"'")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物品!A346</f>
        <v>0</v>
      </c>
      <c r="B235" s="55" t="str">
        <f>"'"&amp;物品!B346&amp;"'"</f>
        <v>'IC10'</v>
      </c>
      <c r="C235" s="55">
        <f>物品!J346</f>
        <v>0</v>
      </c>
      <c r="D235" s="55">
        <f>物品!K346</f>
        <v>0</v>
      </c>
      <c r="E235" s="55">
        <f>物品!L346</f>
        <v>0</v>
      </c>
      <c r="F235" s="55">
        <f>物品!M346</f>
        <v>0</v>
      </c>
      <c r="G235" s="55">
        <f>物品!N346</f>
        <v>0</v>
      </c>
      <c r="H235" s="55">
        <f>物品!O346</f>
        <v>0</v>
      </c>
      <c r="I235" s="55">
        <f>IF(物品!J346=0,0,"'"&amp;物品!J346&amp;"'")</f>
        <v>0</v>
      </c>
      <c r="J235" s="55">
        <f>IF(物品!K346=0,0,"'"&amp;物品!K346&amp;"'")</f>
        <v>0</v>
      </c>
      <c r="K235" s="55">
        <f>IF(物品!L346=0,0,"'"&amp;物品!L346&amp;"'")</f>
        <v>0</v>
      </c>
      <c r="L235" s="55">
        <f>IF(物品!M346=0,0,"'"&amp;物品!M346&amp;"'")</f>
        <v>0</v>
      </c>
      <c r="M235" s="55">
        <f>IF(物品!N346=0,0,"'"&amp;物品!N346&amp;"'")</f>
        <v>0</v>
      </c>
      <c r="N235" s="55">
        <f>IF(物品!O346=0,0,"'"&amp;物品!O346&amp;"'")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物品!A347</f>
        <v>0</v>
      </c>
      <c r="B236" s="55" t="str">
        <f>"'"&amp;物品!B347&amp;"'"</f>
        <v>'IC11'</v>
      </c>
      <c r="C236" s="55">
        <f>物品!J347</f>
        <v>0</v>
      </c>
      <c r="D236" s="55">
        <f>物品!K347</f>
        <v>0</v>
      </c>
      <c r="E236" s="55">
        <f>物品!L347</f>
        <v>0</v>
      </c>
      <c r="F236" s="55">
        <f>物品!M347</f>
        <v>0</v>
      </c>
      <c r="G236" s="55">
        <f>物品!N347</f>
        <v>0</v>
      </c>
      <c r="H236" s="55">
        <f>物品!O347</f>
        <v>0</v>
      </c>
      <c r="I236" s="55">
        <f>IF(物品!J347=0,0,"'"&amp;物品!J347&amp;"'")</f>
        <v>0</v>
      </c>
      <c r="J236" s="55">
        <f>IF(物品!K347=0,0,"'"&amp;物品!K347&amp;"'")</f>
        <v>0</v>
      </c>
      <c r="K236" s="55">
        <f>IF(物品!L347=0,0,"'"&amp;物品!L347&amp;"'")</f>
        <v>0</v>
      </c>
      <c r="L236" s="55">
        <f>IF(物品!M347=0,0,"'"&amp;物品!M347&amp;"'")</f>
        <v>0</v>
      </c>
      <c r="M236" s="55">
        <f>IF(物品!N347=0,0,"'"&amp;物品!N347&amp;"'")</f>
        <v>0</v>
      </c>
      <c r="N236" s="55">
        <f>IF(物品!O347=0,0,"'"&amp;物品!O347&amp;"'")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物品!A348</f>
        <v>0</v>
      </c>
      <c r="B237" s="55" t="str">
        <f>"'"&amp;物品!B348&amp;"'"</f>
        <v>'IK01'</v>
      </c>
      <c r="C237" s="55">
        <f>物品!J348</f>
        <v>0</v>
      </c>
      <c r="D237" s="55">
        <f>物品!K348</f>
        <v>0</v>
      </c>
      <c r="E237" s="55">
        <f>物品!L348</f>
        <v>0</v>
      </c>
      <c r="F237" s="55">
        <f>物品!M348</f>
        <v>0</v>
      </c>
      <c r="G237" s="55">
        <f>物品!N348</f>
        <v>0</v>
      </c>
      <c r="H237" s="55">
        <f>物品!O348</f>
        <v>0</v>
      </c>
      <c r="I237" s="55">
        <f>IF(物品!J348=0,0,"'"&amp;物品!J348&amp;"'")</f>
        <v>0</v>
      </c>
      <c r="J237" s="55">
        <f>IF(物品!K348=0,0,"'"&amp;物品!K348&amp;"'")</f>
        <v>0</v>
      </c>
      <c r="K237" s="55">
        <f>IF(物品!L348=0,0,"'"&amp;物品!L348&amp;"'")</f>
        <v>0</v>
      </c>
      <c r="L237" s="55">
        <f>IF(物品!M348=0,0,"'"&amp;物品!M348&amp;"'")</f>
        <v>0</v>
      </c>
      <c r="M237" s="55">
        <f>IF(物品!N348=0,0,"'"&amp;物品!N348&amp;"'")</f>
        <v>0</v>
      </c>
      <c r="N237" s="55">
        <f>IF(物品!O348=0,0,"'"&amp;物品!O348&amp;"'")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物品!A349</f>
        <v>0</v>
      </c>
      <c r="B238" s="55" t="str">
        <f>"'"&amp;物品!B349&amp;"'"</f>
        <v>'IK02'</v>
      </c>
      <c r="C238" s="55">
        <f>物品!J349</f>
        <v>0</v>
      </c>
      <c r="D238" s="55">
        <f>物品!K349</f>
        <v>0</v>
      </c>
      <c r="E238" s="55">
        <f>物品!L349</f>
        <v>0</v>
      </c>
      <c r="F238" s="55">
        <f>物品!M349</f>
        <v>0</v>
      </c>
      <c r="G238" s="55">
        <f>物品!N349</f>
        <v>0</v>
      </c>
      <c r="H238" s="55">
        <f>物品!O349</f>
        <v>0</v>
      </c>
      <c r="I238" s="55">
        <f>IF(物品!J349=0,0,"'"&amp;物品!J349&amp;"'")</f>
        <v>0</v>
      </c>
      <c r="J238" s="55">
        <f>IF(物品!K349=0,0,"'"&amp;物品!K349&amp;"'")</f>
        <v>0</v>
      </c>
      <c r="K238" s="55">
        <f>IF(物品!L349=0,0,"'"&amp;物品!L349&amp;"'")</f>
        <v>0</v>
      </c>
      <c r="L238" s="55">
        <f>IF(物品!M349=0,0,"'"&amp;物品!M349&amp;"'")</f>
        <v>0</v>
      </c>
      <c r="M238" s="55">
        <f>IF(物品!N349=0,0,"'"&amp;物品!N349&amp;"'")</f>
        <v>0</v>
      </c>
      <c r="N238" s="55">
        <f>IF(物品!O349=0,0,"'"&amp;物品!O349&amp;"'")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物品!A350</f>
        <v>0</v>
      </c>
      <c r="B239" s="55" t="str">
        <f>"'"&amp;物品!B350&amp;"'"</f>
        <v>'IK03'</v>
      </c>
      <c r="C239" s="55">
        <f>物品!J350</f>
        <v>0</v>
      </c>
      <c r="D239" s="55">
        <f>物品!K350</f>
        <v>0</v>
      </c>
      <c r="E239" s="55">
        <f>物品!L350</f>
        <v>0</v>
      </c>
      <c r="F239" s="55">
        <f>物品!M350</f>
        <v>0</v>
      </c>
      <c r="G239" s="55">
        <f>物品!N350</f>
        <v>0</v>
      </c>
      <c r="H239" s="55">
        <f>物品!O350</f>
        <v>0</v>
      </c>
      <c r="I239" s="55">
        <f>IF(物品!J350=0,0,"'"&amp;物品!J350&amp;"'")</f>
        <v>0</v>
      </c>
      <c r="J239" s="55">
        <f>IF(物品!K350=0,0,"'"&amp;物品!K350&amp;"'")</f>
        <v>0</v>
      </c>
      <c r="K239" s="55">
        <f>IF(物品!L350=0,0,"'"&amp;物品!L350&amp;"'")</f>
        <v>0</v>
      </c>
      <c r="L239" s="55">
        <f>IF(物品!M350=0,0,"'"&amp;物品!M350&amp;"'")</f>
        <v>0</v>
      </c>
      <c r="M239" s="55">
        <f>IF(物品!N350=0,0,"'"&amp;物品!N350&amp;"'")</f>
        <v>0</v>
      </c>
      <c r="N239" s="55">
        <f>IF(物品!O350=0,0,"'"&amp;物品!O350&amp;"'")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物品!A351</f>
        <v>0</v>
      </c>
      <c r="B240" s="55" t="str">
        <f>"'"&amp;物品!B351&amp;"'"</f>
        <v>'IK04'</v>
      </c>
      <c r="C240" s="55">
        <f>物品!J351</f>
        <v>0</v>
      </c>
      <c r="D240" s="55">
        <f>物品!K351</f>
        <v>0</v>
      </c>
      <c r="E240" s="55">
        <f>物品!L351</f>
        <v>0</v>
      </c>
      <c r="F240" s="55">
        <f>物品!M351</f>
        <v>0</v>
      </c>
      <c r="G240" s="55">
        <f>物品!N351</f>
        <v>0</v>
      </c>
      <c r="H240" s="55">
        <f>物品!O351</f>
        <v>0</v>
      </c>
      <c r="I240" s="55">
        <f>IF(物品!J351=0,0,"'"&amp;物品!J351&amp;"'")</f>
        <v>0</v>
      </c>
      <c r="J240" s="55">
        <f>IF(物品!K351=0,0,"'"&amp;物品!K351&amp;"'")</f>
        <v>0</v>
      </c>
      <c r="K240" s="55">
        <f>IF(物品!L351=0,0,"'"&amp;物品!L351&amp;"'")</f>
        <v>0</v>
      </c>
      <c r="L240" s="55">
        <f>IF(物品!M351=0,0,"'"&amp;物品!M351&amp;"'")</f>
        <v>0</v>
      </c>
      <c r="M240" s="55">
        <f>IF(物品!N351=0,0,"'"&amp;物品!N351&amp;"'")</f>
        <v>0</v>
      </c>
      <c r="N240" s="55">
        <f>IF(物品!O351=0,0,"'"&amp;物品!O351&amp;"'")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物品!A352</f>
        <v>0</v>
      </c>
      <c r="B241" s="55" t="str">
        <f>"'"&amp;物品!B352&amp;"'"</f>
        <v>'IK05'</v>
      </c>
      <c r="C241" s="55">
        <f>物品!J352</f>
        <v>0</v>
      </c>
      <c r="D241" s="55">
        <f>物品!K352</f>
        <v>0</v>
      </c>
      <c r="E241" s="55">
        <f>物品!L352</f>
        <v>0</v>
      </c>
      <c r="F241" s="55">
        <f>物品!M352</f>
        <v>0</v>
      </c>
      <c r="G241" s="55">
        <f>物品!N352</f>
        <v>0</v>
      </c>
      <c r="H241" s="55">
        <f>物品!O352</f>
        <v>0</v>
      </c>
      <c r="I241" s="55">
        <f>IF(物品!J352=0,0,"'"&amp;物品!J352&amp;"'")</f>
        <v>0</v>
      </c>
      <c r="J241" s="55">
        <f>IF(物品!K352=0,0,"'"&amp;物品!K352&amp;"'")</f>
        <v>0</v>
      </c>
      <c r="K241" s="55">
        <f>IF(物品!L352=0,0,"'"&amp;物品!L352&amp;"'")</f>
        <v>0</v>
      </c>
      <c r="L241" s="55">
        <f>IF(物品!M352=0,0,"'"&amp;物品!M352&amp;"'")</f>
        <v>0</v>
      </c>
      <c r="M241" s="55">
        <f>IF(物品!N352=0,0,"'"&amp;物品!N352&amp;"'")</f>
        <v>0</v>
      </c>
      <c r="N241" s="55">
        <f>IF(物品!O352=0,0,"'"&amp;物品!O352&amp;"'")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物品!A353</f>
        <v>0</v>
      </c>
      <c r="B242" s="55" t="str">
        <f>"'"&amp;物品!B353&amp;"'"</f>
        <v>'IK06'</v>
      </c>
      <c r="C242" s="55">
        <f>物品!J353</f>
        <v>0</v>
      </c>
      <c r="D242" s="55">
        <f>物品!K353</f>
        <v>0</v>
      </c>
      <c r="E242" s="55">
        <f>物品!L353</f>
        <v>0</v>
      </c>
      <c r="F242" s="55">
        <f>物品!M353</f>
        <v>0</v>
      </c>
      <c r="G242" s="55">
        <f>物品!N353</f>
        <v>0</v>
      </c>
      <c r="H242" s="55">
        <f>物品!O353</f>
        <v>0</v>
      </c>
      <c r="I242" s="55">
        <f>IF(物品!J353=0,0,"'"&amp;物品!J353&amp;"'")</f>
        <v>0</v>
      </c>
      <c r="J242" s="55">
        <f>IF(物品!K353=0,0,"'"&amp;物品!K353&amp;"'")</f>
        <v>0</v>
      </c>
      <c r="K242" s="55">
        <f>IF(物品!L353=0,0,"'"&amp;物品!L353&amp;"'")</f>
        <v>0</v>
      </c>
      <c r="L242" s="55">
        <f>IF(物品!M353=0,0,"'"&amp;物品!M353&amp;"'")</f>
        <v>0</v>
      </c>
      <c r="M242" s="55">
        <f>IF(物品!N353=0,0,"'"&amp;物品!N353&amp;"'")</f>
        <v>0</v>
      </c>
      <c r="N242" s="55">
        <f>IF(物品!O353=0,0,"'"&amp;物品!O353&amp;"'")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物品!A354</f>
        <v>0</v>
      </c>
      <c r="B243" s="55" t="str">
        <f>"'"&amp;物品!B354&amp;"'"</f>
        <v>'IK07'</v>
      </c>
      <c r="C243" s="55">
        <f>物品!J354</f>
        <v>0</v>
      </c>
      <c r="D243" s="55">
        <f>物品!K354</f>
        <v>0</v>
      </c>
      <c r="E243" s="55">
        <f>物品!L354</f>
        <v>0</v>
      </c>
      <c r="F243" s="55">
        <f>物品!M354</f>
        <v>0</v>
      </c>
      <c r="G243" s="55">
        <f>物品!N354</f>
        <v>0</v>
      </c>
      <c r="H243" s="55">
        <f>物品!O354</f>
        <v>0</v>
      </c>
      <c r="I243" s="55">
        <f>IF(物品!J354=0,0,"'"&amp;物品!J354&amp;"'")</f>
        <v>0</v>
      </c>
      <c r="J243" s="55">
        <f>IF(物品!K354=0,0,"'"&amp;物品!K354&amp;"'")</f>
        <v>0</v>
      </c>
      <c r="K243" s="55">
        <f>IF(物品!L354=0,0,"'"&amp;物品!L354&amp;"'")</f>
        <v>0</v>
      </c>
      <c r="L243" s="55">
        <f>IF(物品!M354=0,0,"'"&amp;物品!M354&amp;"'")</f>
        <v>0</v>
      </c>
      <c r="M243" s="55">
        <f>IF(物品!N354=0,0,"'"&amp;物品!N354&amp;"'")</f>
        <v>0</v>
      </c>
      <c r="N243" s="55">
        <f>IF(物品!O354=0,0,"'"&amp;物品!O354&amp;"'")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物品!A355</f>
        <v>0</v>
      </c>
      <c r="B244" s="55" t="str">
        <f>"'"&amp;物品!B355&amp;"'"</f>
        <v>'IK08'</v>
      </c>
      <c r="C244" s="55">
        <f>物品!J355</f>
        <v>0</v>
      </c>
      <c r="D244" s="55">
        <f>物品!K355</f>
        <v>0</v>
      </c>
      <c r="E244" s="55">
        <f>物品!L355</f>
        <v>0</v>
      </c>
      <c r="F244" s="55">
        <f>物品!M355</f>
        <v>0</v>
      </c>
      <c r="G244" s="55">
        <f>物品!N355</f>
        <v>0</v>
      </c>
      <c r="H244" s="55">
        <f>物品!O355</f>
        <v>0</v>
      </c>
      <c r="I244" s="55">
        <f>IF(物品!J355=0,0,"'"&amp;物品!J355&amp;"'")</f>
        <v>0</v>
      </c>
      <c r="J244" s="55">
        <f>IF(物品!K355=0,0,"'"&amp;物品!K355&amp;"'")</f>
        <v>0</v>
      </c>
      <c r="K244" s="55">
        <f>IF(物品!L355=0,0,"'"&amp;物品!L355&amp;"'")</f>
        <v>0</v>
      </c>
      <c r="L244" s="55">
        <f>IF(物品!M355=0,0,"'"&amp;物品!M355&amp;"'")</f>
        <v>0</v>
      </c>
      <c r="M244" s="55">
        <f>IF(物品!N355=0,0,"'"&amp;物品!N355&amp;"'")</f>
        <v>0</v>
      </c>
      <c r="N244" s="55">
        <f>IF(物品!O355=0,0,"'"&amp;物品!O355&amp;"'")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物品!A356</f>
        <v>0</v>
      </c>
      <c r="B245" s="55" t="str">
        <f>"'"&amp;物品!B356&amp;"'"</f>
        <v>'IK1A'</v>
      </c>
      <c r="C245" s="55">
        <f>物品!J356</f>
        <v>0</v>
      </c>
      <c r="D245" s="55">
        <f>物品!K356</f>
        <v>0</v>
      </c>
      <c r="E245" s="55">
        <f>物品!L356</f>
        <v>0</v>
      </c>
      <c r="F245" s="55">
        <f>物品!M356</f>
        <v>0</v>
      </c>
      <c r="G245" s="55">
        <f>物品!N356</f>
        <v>0</v>
      </c>
      <c r="H245" s="55">
        <f>物品!O356</f>
        <v>0</v>
      </c>
      <c r="I245" s="55">
        <f>IF(物品!J356=0,0,"'"&amp;物品!J356&amp;"'")</f>
        <v>0</v>
      </c>
      <c r="J245" s="55">
        <f>IF(物品!K356=0,0,"'"&amp;物品!K356&amp;"'")</f>
        <v>0</v>
      </c>
      <c r="K245" s="55">
        <f>IF(物品!L356=0,0,"'"&amp;物品!L356&amp;"'")</f>
        <v>0</v>
      </c>
      <c r="L245" s="55">
        <f>IF(物品!M356=0,0,"'"&amp;物品!M356&amp;"'")</f>
        <v>0</v>
      </c>
      <c r="M245" s="55">
        <f>IF(物品!N356=0,0,"'"&amp;物品!N356&amp;"'")</f>
        <v>0</v>
      </c>
      <c r="N245" s="55">
        <f>IF(物品!O356=0,0,"'"&amp;物品!O356&amp;"'")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物品!A365</f>
        <v>0</v>
      </c>
      <c r="B246" s="55" t="str">
        <f>"'"&amp;物品!B365&amp;"'"</f>
        <v>'IK2A'</v>
      </c>
      <c r="C246" s="55">
        <f>物品!J365</f>
        <v>0</v>
      </c>
      <c r="D246" s="55">
        <f>物品!K365</f>
        <v>0</v>
      </c>
      <c r="E246" s="55">
        <f>物品!L365</f>
        <v>0</v>
      </c>
      <c r="F246" s="55">
        <f>物品!M365</f>
        <v>0</v>
      </c>
      <c r="G246" s="55">
        <f>物品!N365</f>
        <v>0</v>
      </c>
      <c r="H246" s="55">
        <f>物品!O365</f>
        <v>0</v>
      </c>
      <c r="I246" s="55">
        <f>IF(物品!J365=0,0,"'"&amp;物品!J365&amp;"'")</f>
        <v>0</v>
      </c>
      <c r="J246" s="55">
        <f>IF(物品!K365=0,0,"'"&amp;物品!K365&amp;"'")</f>
        <v>0</v>
      </c>
      <c r="K246" s="55">
        <f>IF(物品!L365=0,0,"'"&amp;物品!L365&amp;"'")</f>
        <v>0</v>
      </c>
      <c r="L246" s="55">
        <f>IF(物品!M365=0,0,"'"&amp;物品!M365&amp;"'")</f>
        <v>0</v>
      </c>
      <c r="M246" s="55">
        <f>IF(物品!N365=0,0,"'"&amp;物品!N365&amp;"'")</f>
        <v>0</v>
      </c>
      <c r="N246" s="55">
        <f>IF(物品!O365=0,0,"'"&amp;物品!O365&amp;"'")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物品!A374</f>
        <v>0</v>
      </c>
      <c r="B247" s="55" t="str">
        <f>"'"&amp;物品!B374&amp;"'"</f>
        <v>'IK3A'</v>
      </c>
      <c r="C247" s="55">
        <f>物品!J374</f>
        <v>0</v>
      </c>
      <c r="D247" s="55">
        <f>物品!K374</f>
        <v>0</v>
      </c>
      <c r="E247" s="55">
        <f>物品!L374</f>
        <v>0</v>
      </c>
      <c r="F247" s="55">
        <f>物品!M374</f>
        <v>0</v>
      </c>
      <c r="G247" s="55">
        <f>物品!N374</f>
        <v>0</v>
      </c>
      <c r="H247" s="55">
        <f>物品!O374</f>
        <v>0</v>
      </c>
      <c r="I247" s="55">
        <f>IF(物品!J374=0,0,"'"&amp;物品!J374&amp;"'")</f>
        <v>0</v>
      </c>
      <c r="J247" s="55">
        <f>IF(物品!K374=0,0,"'"&amp;物品!K374&amp;"'")</f>
        <v>0</v>
      </c>
      <c r="K247" s="55">
        <f>IF(物品!L374=0,0,"'"&amp;物品!L374&amp;"'")</f>
        <v>0</v>
      </c>
      <c r="L247" s="55">
        <f>IF(物品!M374=0,0,"'"&amp;物品!M374&amp;"'")</f>
        <v>0</v>
      </c>
      <c r="M247" s="55">
        <f>IF(物品!N374=0,0,"'"&amp;物品!N374&amp;"'")</f>
        <v>0</v>
      </c>
      <c r="N247" s="55">
        <f>IF(物品!O374=0,0,"'"&amp;物品!O374&amp;"'")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物品!A383</f>
        <v>0</v>
      </c>
      <c r="B248" s="55" t="str">
        <f>"'"&amp;物品!B383&amp;"'"</f>
        <v>'IK4A'</v>
      </c>
      <c r="C248" s="55">
        <f>物品!J383</f>
        <v>0</v>
      </c>
      <c r="D248" s="55">
        <f>物品!K383</f>
        <v>0</v>
      </c>
      <c r="E248" s="55">
        <f>物品!L383</f>
        <v>0</v>
      </c>
      <c r="F248" s="55">
        <f>物品!M383</f>
        <v>0</v>
      </c>
      <c r="G248" s="55">
        <f>物品!N383</f>
        <v>0</v>
      </c>
      <c r="H248" s="55">
        <f>物品!O383</f>
        <v>0</v>
      </c>
      <c r="I248" s="55">
        <f>IF(物品!J383=0,0,"'"&amp;物品!J383&amp;"'")</f>
        <v>0</v>
      </c>
      <c r="J248" s="55">
        <f>IF(物品!K383=0,0,"'"&amp;物品!K383&amp;"'")</f>
        <v>0</v>
      </c>
      <c r="K248" s="55">
        <f>IF(物品!L383=0,0,"'"&amp;物品!L383&amp;"'")</f>
        <v>0</v>
      </c>
      <c r="L248" s="55">
        <f>IF(物品!M383=0,0,"'"&amp;物品!M383&amp;"'")</f>
        <v>0</v>
      </c>
      <c r="M248" s="55">
        <f>IF(物品!N383=0,0,"'"&amp;物品!N383&amp;"'")</f>
        <v>0</v>
      </c>
      <c r="N248" s="55">
        <f>IF(物品!O383=0,0,"'"&amp;物品!O383&amp;"'")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物品!A392</f>
        <v>0</v>
      </c>
      <c r="B249" s="55" t="str">
        <f>"'"&amp;物品!B392&amp;"'"</f>
        <v>'IK5A'</v>
      </c>
      <c r="C249" s="55">
        <f>物品!J392</f>
        <v>0</v>
      </c>
      <c r="D249" s="55">
        <f>物品!K392</f>
        <v>0</v>
      </c>
      <c r="E249" s="55">
        <f>物品!L392</f>
        <v>0</v>
      </c>
      <c r="F249" s="55">
        <f>物品!M392</f>
        <v>0</v>
      </c>
      <c r="G249" s="55">
        <f>物品!N392</f>
        <v>0</v>
      </c>
      <c r="H249" s="55">
        <f>物品!O392</f>
        <v>0</v>
      </c>
      <c r="I249" s="55">
        <f>IF(物品!J392=0,0,"'"&amp;物品!J392&amp;"'")</f>
        <v>0</v>
      </c>
      <c r="J249" s="55">
        <f>IF(物品!K392=0,0,"'"&amp;物品!K392&amp;"'")</f>
        <v>0</v>
      </c>
      <c r="K249" s="55">
        <f>IF(物品!L392=0,0,"'"&amp;物品!L392&amp;"'")</f>
        <v>0</v>
      </c>
      <c r="L249" s="55">
        <f>IF(物品!M392=0,0,"'"&amp;物品!M392&amp;"'")</f>
        <v>0</v>
      </c>
      <c r="M249" s="55">
        <f>IF(物品!N392=0,0,"'"&amp;物品!N392&amp;"'")</f>
        <v>0</v>
      </c>
      <c r="N249" s="55">
        <f>IF(物品!O392=0,0,"'"&amp;物品!O392&amp;"'")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物品!A401</f>
        <v>0</v>
      </c>
      <c r="B250" s="55" t="str">
        <f>"'"&amp;物品!B401&amp;"'"</f>
        <v>'IK6A'</v>
      </c>
      <c r="C250" s="55">
        <f>物品!J401</f>
        <v>0</v>
      </c>
      <c r="D250" s="55">
        <f>物品!K401</f>
        <v>0</v>
      </c>
      <c r="E250" s="55">
        <f>物品!L401</f>
        <v>0</v>
      </c>
      <c r="F250" s="55">
        <f>物品!M401</f>
        <v>0</v>
      </c>
      <c r="G250" s="55">
        <f>物品!N401</f>
        <v>0</v>
      </c>
      <c r="H250" s="55">
        <f>物品!O401</f>
        <v>0</v>
      </c>
      <c r="I250" s="55">
        <f>IF(物品!J401=0,0,"'"&amp;物品!J401&amp;"'")</f>
        <v>0</v>
      </c>
      <c r="J250" s="55">
        <f>IF(物品!K401=0,0,"'"&amp;物品!K401&amp;"'")</f>
        <v>0</v>
      </c>
      <c r="K250" s="55">
        <f>IF(物品!L401=0,0,"'"&amp;物品!L401&amp;"'")</f>
        <v>0</v>
      </c>
      <c r="L250" s="55">
        <f>IF(物品!M401=0,0,"'"&amp;物品!M401&amp;"'")</f>
        <v>0</v>
      </c>
      <c r="M250" s="55">
        <f>IF(物品!N401=0,0,"'"&amp;物品!N401&amp;"'")</f>
        <v>0</v>
      </c>
      <c r="N250" s="55">
        <f>IF(物品!O401=0,0,"'"&amp;物品!O401&amp;"'")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物品!A410</f>
        <v>0</v>
      </c>
      <c r="B251" s="55" t="str">
        <f>"'"&amp;物品!B410&amp;"'"</f>
        <v>'IK7A'</v>
      </c>
      <c r="C251" s="55">
        <f>物品!J410</f>
        <v>0</v>
      </c>
      <c r="D251" s="55">
        <f>物品!K410</f>
        <v>0</v>
      </c>
      <c r="E251" s="55">
        <f>物品!L410</f>
        <v>0</v>
      </c>
      <c r="F251" s="55">
        <f>物品!M410</f>
        <v>0</v>
      </c>
      <c r="G251" s="55">
        <f>物品!N410</f>
        <v>0</v>
      </c>
      <c r="H251" s="55">
        <f>物品!O410</f>
        <v>0</v>
      </c>
      <c r="I251" s="55">
        <f>IF(物品!J410=0,0,"'"&amp;物品!J410&amp;"'")</f>
        <v>0</v>
      </c>
      <c r="J251" s="55">
        <f>IF(物品!K410=0,0,"'"&amp;物品!K410&amp;"'")</f>
        <v>0</v>
      </c>
      <c r="K251" s="55">
        <f>IF(物品!L410=0,0,"'"&amp;物品!L410&amp;"'")</f>
        <v>0</v>
      </c>
      <c r="L251" s="55">
        <f>IF(物品!M410=0,0,"'"&amp;物品!M410&amp;"'")</f>
        <v>0</v>
      </c>
      <c r="M251" s="55">
        <f>IF(物品!N410=0,0,"'"&amp;物品!N410&amp;"'")</f>
        <v>0</v>
      </c>
      <c r="N251" s="55">
        <f>IF(物品!O410=0,0,"'"&amp;物品!O410&amp;"'")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物品!A419</f>
        <v>0</v>
      </c>
      <c r="B252" s="55" t="str">
        <f>"'"&amp;物品!B419&amp;"'"</f>
        <v>'IK8A'</v>
      </c>
      <c r="C252" s="55">
        <f>物品!J419</f>
        <v>0</v>
      </c>
      <c r="D252" s="55">
        <f>物品!K419</f>
        <v>0</v>
      </c>
      <c r="E252" s="55">
        <f>物品!L419</f>
        <v>0</v>
      </c>
      <c r="F252" s="55">
        <f>物品!M419</f>
        <v>0</v>
      </c>
      <c r="G252" s="55">
        <f>物品!N419</f>
        <v>0</v>
      </c>
      <c r="H252" s="55">
        <f>物品!O419</f>
        <v>0</v>
      </c>
      <c r="I252" s="55">
        <f>IF(物品!J419=0,0,"'"&amp;物品!J419&amp;"'")</f>
        <v>0</v>
      </c>
      <c r="J252" s="55">
        <f>IF(物品!K419=0,0,"'"&amp;物品!K419&amp;"'")</f>
        <v>0</v>
      </c>
      <c r="K252" s="55">
        <f>IF(物品!L419=0,0,"'"&amp;物品!L419&amp;"'")</f>
        <v>0</v>
      </c>
      <c r="L252" s="55">
        <f>IF(物品!M419=0,0,"'"&amp;物品!M419&amp;"'")</f>
        <v>0</v>
      </c>
      <c r="M252" s="55">
        <f>IF(物品!N419=0,0,"'"&amp;物品!N419&amp;"'")</f>
        <v>0</v>
      </c>
      <c r="N252" s="55">
        <f>IF(物品!O419=0,0,"'"&amp;物品!O419&amp;"'")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物品!A428</f>
        <v>0</v>
      </c>
      <c r="B253" s="55" t="str">
        <f>"'"&amp;物品!B428&amp;"'"</f>
        <v>'IK91'</v>
      </c>
      <c r="C253" s="55">
        <f>物品!J428</f>
        <v>0</v>
      </c>
      <c r="D253" s="55">
        <f>物品!K428</f>
        <v>0</v>
      </c>
      <c r="E253" s="55">
        <f>物品!L428</f>
        <v>0</v>
      </c>
      <c r="F253" s="55">
        <f>物品!M428</f>
        <v>0</v>
      </c>
      <c r="G253" s="55">
        <f>物品!N428</f>
        <v>0</v>
      </c>
      <c r="H253" s="55">
        <f>物品!O428</f>
        <v>0</v>
      </c>
      <c r="I253" s="55">
        <f>IF(物品!J428=0,0,"'"&amp;物品!J428&amp;"'")</f>
        <v>0</v>
      </c>
      <c r="J253" s="55">
        <f>IF(物品!K428=0,0,"'"&amp;物品!K428&amp;"'")</f>
        <v>0</v>
      </c>
      <c r="K253" s="55">
        <f>IF(物品!L428=0,0,"'"&amp;物品!L428&amp;"'")</f>
        <v>0</v>
      </c>
      <c r="L253" s="55">
        <f>IF(物品!M428=0,0,"'"&amp;物品!M428&amp;"'")</f>
        <v>0</v>
      </c>
      <c r="M253" s="55">
        <f>IF(物品!N428=0,0,"'"&amp;物品!N428&amp;"'")</f>
        <v>0</v>
      </c>
      <c r="N253" s="55">
        <f>IF(物品!O428=0,0,"'"&amp;物品!O428&amp;"'")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物品!A429</f>
        <v>0</v>
      </c>
      <c r="B254" s="55" t="str">
        <f>"'"&amp;物品!B429&amp;"'"</f>
        <v>'IK92'</v>
      </c>
      <c r="C254" s="55">
        <f>物品!J429</f>
        <v>0</v>
      </c>
      <c r="D254" s="55">
        <f>物品!K429</f>
        <v>0</v>
      </c>
      <c r="E254" s="55">
        <f>物品!L429</f>
        <v>0</v>
      </c>
      <c r="F254" s="55">
        <f>物品!M429</f>
        <v>0</v>
      </c>
      <c r="G254" s="55">
        <f>物品!N429</f>
        <v>0</v>
      </c>
      <c r="H254" s="55">
        <f>物品!O429</f>
        <v>0</v>
      </c>
      <c r="I254" s="55">
        <f>IF(物品!J429=0,0,"'"&amp;物品!J429&amp;"'")</f>
        <v>0</v>
      </c>
      <c r="J254" s="55">
        <f>IF(物品!K429=0,0,"'"&amp;物品!K429&amp;"'")</f>
        <v>0</v>
      </c>
      <c r="K254" s="55">
        <f>IF(物品!L429=0,0,"'"&amp;物品!L429&amp;"'")</f>
        <v>0</v>
      </c>
      <c r="L254" s="55">
        <f>IF(物品!M429=0,0,"'"&amp;物品!M429&amp;"'")</f>
        <v>0</v>
      </c>
      <c r="M254" s="55">
        <f>IF(物品!N429=0,0,"'"&amp;物品!N429&amp;"'")</f>
        <v>0</v>
      </c>
      <c r="N254" s="55">
        <f>IF(物品!O429=0,0,"'"&amp;物品!O429&amp;"'")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物品!A430</f>
        <v>0</v>
      </c>
      <c r="B255" s="55" t="str">
        <f>"'"&amp;物品!B430&amp;"'"</f>
        <v>'IK93'</v>
      </c>
      <c r="C255" s="55">
        <f>物品!J430</f>
        <v>0</v>
      </c>
      <c r="D255" s="55">
        <f>物品!K430</f>
        <v>0</v>
      </c>
      <c r="E255" s="55">
        <f>物品!L430</f>
        <v>0</v>
      </c>
      <c r="F255" s="55">
        <f>物品!M430</f>
        <v>0</v>
      </c>
      <c r="G255" s="55">
        <f>物品!N430</f>
        <v>0</v>
      </c>
      <c r="H255" s="55">
        <f>物品!O430</f>
        <v>0</v>
      </c>
      <c r="I255" s="55">
        <f>IF(物品!J430=0,0,"'"&amp;物品!J430&amp;"'")</f>
        <v>0</v>
      </c>
      <c r="J255" s="55">
        <f>IF(物品!K430=0,0,"'"&amp;物品!K430&amp;"'")</f>
        <v>0</v>
      </c>
      <c r="K255" s="55">
        <f>IF(物品!L430=0,0,"'"&amp;物品!L430&amp;"'")</f>
        <v>0</v>
      </c>
      <c r="L255" s="55">
        <f>IF(物品!M430=0,0,"'"&amp;物品!M430&amp;"'")</f>
        <v>0</v>
      </c>
      <c r="M255" s="55">
        <f>IF(物品!N430=0,0,"'"&amp;物品!N430&amp;"'")</f>
        <v>0</v>
      </c>
      <c r="N255" s="55">
        <f>IF(物品!O430=0,0,"'"&amp;物品!O430&amp;"'")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物品!A431</f>
        <v>0</v>
      </c>
      <c r="B256" s="55" t="str">
        <f>"'"&amp;物品!B431&amp;"'"</f>
        <v>'IK94'</v>
      </c>
      <c r="C256" s="55">
        <f>物品!J431</f>
        <v>0</v>
      </c>
      <c r="D256" s="55">
        <f>物品!K431</f>
        <v>0</v>
      </c>
      <c r="E256" s="55">
        <f>物品!L431</f>
        <v>0</v>
      </c>
      <c r="F256" s="55">
        <f>物品!M431</f>
        <v>0</v>
      </c>
      <c r="G256" s="55">
        <f>物品!N431</f>
        <v>0</v>
      </c>
      <c r="H256" s="55">
        <f>物品!O431</f>
        <v>0</v>
      </c>
      <c r="I256" s="55">
        <f>IF(物品!J431=0,0,"'"&amp;物品!J431&amp;"'")</f>
        <v>0</v>
      </c>
      <c r="J256" s="55">
        <f>IF(物品!K431=0,0,"'"&amp;物品!K431&amp;"'")</f>
        <v>0</v>
      </c>
      <c r="K256" s="55">
        <f>IF(物品!L431=0,0,"'"&amp;物品!L431&amp;"'")</f>
        <v>0</v>
      </c>
      <c r="L256" s="55">
        <f>IF(物品!M431=0,0,"'"&amp;物品!M431&amp;"'")</f>
        <v>0</v>
      </c>
      <c r="M256" s="55">
        <f>IF(物品!N431=0,0,"'"&amp;物品!N431&amp;"'")</f>
        <v>0</v>
      </c>
      <c r="N256" s="55">
        <f>IF(物品!O431=0,0,"'"&amp;物品!O431&amp;"'")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物品!A432</f>
        <v>0</v>
      </c>
      <c r="B257" s="55" t="str">
        <f>"'"&amp;物品!B432&amp;"'"</f>
        <v>'IK95'</v>
      </c>
      <c r="C257" s="55">
        <f>物品!J432</f>
        <v>0</v>
      </c>
      <c r="D257" s="55">
        <f>物品!K432</f>
        <v>0</v>
      </c>
      <c r="E257" s="55">
        <f>物品!L432</f>
        <v>0</v>
      </c>
      <c r="F257" s="55">
        <f>物品!M432</f>
        <v>0</v>
      </c>
      <c r="G257" s="55">
        <f>物品!N432</f>
        <v>0</v>
      </c>
      <c r="H257" s="55">
        <f>物品!O432</f>
        <v>0</v>
      </c>
      <c r="I257" s="55">
        <f>IF(物品!J432=0,0,"'"&amp;物品!J432&amp;"'")</f>
        <v>0</v>
      </c>
      <c r="J257" s="55">
        <f>IF(物品!K432=0,0,"'"&amp;物品!K432&amp;"'")</f>
        <v>0</v>
      </c>
      <c r="K257" s="55">
        <f>IF(物品!L432=0,0,"'"&amp;物品!L432&amp;"'")</f>
        <v>0</v>
      </c>
      <c r="L257" s="55">
        <f>IF(物品!M432=0,0,"'"&amp;物品!M432&amp;"'")</f>
        <v>0</v>
      </c>
      <c r="M257" s="55">
        <f>IF(物品!N432=0,0,"'"&amp;物品!N432&amp;"'")</f>
        <v>0</v>
      </c>
      <c r="N257" s="55">
        <f>IF(物品!O432=0,0,"'"&amp;物品!O432&amp;"'")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物品!A433</f>
        <v>0</v>
      </c>
      <c r="B258" s="55" t="str">
        <f>"'"&amp;物品!B433&amp;"'"</f>
        <v>'IK96'</v>
      </c>
      <c r="C258" s="55">
        <f>物品!J433</f>
        <v>0</v>
      </c>
      <c r="D258" s="55">
        <f>物品!K433</f>
        <v>0</v>
      </c>
      <c r="E258" s="55">
        <f>物品!L433</f>
        <v>0</v>
      </c>
      <c r="F258" s="55">
        <f>物品!M433</f>
        <v>0</v>
      </c>
      <c r="G258" s="55">
        <f>物品!N433</f>
        <v>0</v>
      </c>
      <c r="H258" s="55">
        <f>物品!O433</f>
        <v>0</v>
      </c>
      <c r="I258" s="55">
        <f>IF(物品!J433=0,0,"'"&amp;物品!J433&amp;"'")</f>
        <v>0</v>
      </c>
      <c r="J258" s="55">
        <f>IF(物品!K433=0,0,"'"&amp;物品!K433&amp;"'")</f>
        <v>0</v>
      </c>
      <c r="K258" s="55">
        <f>IF(物品!L433=0,0,"'"&amp;物品!L433&amp;"'")</f>
        <v>0</v>
      </c>
      <c r="L258" s="55">
        <f>IF(物品!M433=0,0,"'"&amp;物品!M433&amp;"'")</f>
        <v>0</v>
      </c>
      <c r="M258" s="55">
        <f>IF(物品!N433=0,0,"'"&amp;物品!N433&amp;"'")</f>
        <v>0</v>
      </c>
      <c r="N258" s="55">
        <f>IF(物品!O433=0,0,"'"&amp;物品!O433&amp;"'")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物品!A434</f>
        <v>0</v>
      </c>
      <c r="B259" s="55" t="str">
        <f>"'"&amp;物品!B434&amp;"'"</f>
        <v>'IK97'</v>
      </c>
      <c r="C259" s="55">
        <f>物品!J434</f>
        <v>0</v>
      </c>
      <c r="D259" s="55">
        <f>物品!K434</f>
        <v>0</v>
      </c>
      <c r="E259" s="55">
        <f>物品!L434</f>
        <v>0</v>
      </c>
      <c r="F259" s="55">
        <f>物品!M434</f>
        <v>0</v>
      </c>
      <c r="G259" s="55">
        <f>物品!N434</f>
        <v>0</v>
      </c>
      <c r="H259" s="55">
        <f>物品!O434</f>
        <v>0</v>
      </c>
      <c r="I259" s="55">
        <f>IF(物品!J434=0,0,"'"&amp;物品!J434&amp;"'")</f>
        <v>0</v>
      </c>
      <c r="J259" s="55">
        <f>IF(物品!K434=0,0,"'"&amp;物品!K434&amp;"'")</f>
        <v>0</v>
      </c>
      <c r="K259" s="55">
        <f>IF(物品!L434=0,0,"'"&amp;物品!L434&amp;"'")</f>
        <v>0</v>
      </c>
      <c r="L259" s="55">
        <f>IF(物品!M434=0,0,"'"&amp;物品!M434&amp;"'")</f>
        <v>0</v>
      </c>
      <c r="M259" s="55">
        <f>IF(物品!N434=0,0,"'"&amp;物品!N434&amp;"'")</f>
        <v>0</v>
      </c>
      <c r="N259" s="55">
        <f>IF(物品!O434=0,0,"'"&amp;物品!O434&amp;"'")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物品!A435</f>
        <v>0</v>
      </c>
      <c r="B260" s="55" t="str">
        <f>"'"&amp;物品!B435&amp;"'"</f>
        <v>'IK98'</v>
      </c>
      <c r="C260" s="55">
        <f>物品!J435</f>
        <v>0</v>
      </c>
      <c r="D260" s="55">
        <f>物品!K435</f>
        <v>0</v>
      </c>
      <c r="E260" s="55">
        <f>物品!L435</f>
        <v>0</v>
      </c>
      <c r="F260" s="55">
        <f>物品!M435</f>
        <v>0</v>
      </c>
      <c r="G260" s="55">
        <f>物品!N435</f>
        <v>0</v>
      </c>
      <c r="H260" s="55">
        <f>物品!O435</f>
        <v>0</v>
      </c>
      <c r="I260" s="55">
        <f>IF(物品!J435=0,0,"'"&amp;物品!J435&amp;"'")</f>
        <v>0</v>
      </c>
      <c r="J260" s="55">
        <f>IF(物品!K435=0,0,"'"&amp;物品!K435&amp;"'")</f>
        <v>0</v>
      </c>
      <c r="K260" s="55">
        <f>IF(物品!L435=0,0,"'"&amp;物品!L435&amp;"'")</f>
        <v>0</v>
      </c>
      <c r="L260" s="55">
        <f>IF(物品!M435=0,0,"'"&amp;物品!M435&amp;"'")</f>
        <v>0</v>
      </c>
      <c r="M260" s="55">
        <f>IF(物品!N435=0,0,"'"&amp;物品!N435&amp;"'")</f>
        <v>0</v>
      </c>
      <c r="N260" s="55">
        <f>IF(物品!O435=0,0,"'"&amp;物品!O435&amp;"'")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物品!A436</f>
        <v>0</v>
      </c>
      <c r="B261" s="55" t="str">
        <f>"'"&amp;物品!B436&amp;"'"</f>
        <v>''</v>
      </c>
      <c r="C261" s="55">
        <f>物品!J436</f>
        <v>0</v>
      </c>
      <c r="D261" s="55">
        <f>物品!K436</f>
        <v>0</v>
      </c>
      <c r="E261" s="55">
        <f>物品!L436</f>
        <v>0</v>
      </c>
      <c r="F261" s="55">
        <f>物品!M436</f>
        <v>0</v>
      </c>
      <c r="G261" s="55">
        <f>物品!N436</f>
        <v>0</v>
      </c>
      <c r="H261" s="55">
        <f>物品!O436</f>
        <v>0</v>
      </c>
      <c r="I261" s="55">
        <f>IF(物品!J436=0,0,"'"&amp;物品!J436&amp;"'")</f>
        <v>0</v>
      </c>
      <c r="J261" s="55">
        <f>IF(物品!K436=0,0,"'"&amp;物品!K436&amp;"'")</f>
        <v>0</v>
      </c>
      <c r="K261" s="55">
        <f>IF(物品!L436=0,0,"'"&amp;物品!L436&amp;"'")</f>
        <v>0</v>
      </c>
      <c r="L261" s="55">
        <f>IF(物品!M436=0,0,"'"&amp;物品!M436&amp;"'")</f>
        <v>0</v>
      </c>
      <c r="M261" s="55">
        <f>IF(物品!N436=0,0,"'"&amp;物品!N436&amp;"'")</f>
        <v>0</v>
      </c>
      <c r="N261" s="55">
        <f>IF(物品!O436=0,0,"'"&amp;物品!O436&amp;"'")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物品!A437</f>
        <v>0</v>
      </c>
      <c r="B262" s="55" t="str">
        <f>"'"&amp;物品!B437&amp;"'"</f>
        <v>''</v>
      </c>
      <c r="C262" s="55">
        <f>物品!J437</f>
        <v>0</v>
      </c>
      <c r="D262" s="55">
        <f>物品!K437</f>
        <v>0</v>
      </c>
      <c r="E262" s="55">
        <f>物品!L437</f>
        <v>0</v>
      </c>
      <c r="F262" s="55">
        <f>物品!M437</f>
        <v>0</v>
      </c>
      <c r="G262" s="55">
        <f>物品!N437</f>
        <v>0</v>
      </c>
      <c r="H262" s="55">
        <f>物品!O437</f>
        <v>0</v>
      </c>
      <c r="I262" s="55">
        <f>IF(物品!J437=0,0,"'"&amp;物品!J437&amp;"'")</f>
        <v>0</v>
      </c>
      <c r="J262" s="55">
        <f>IF(物品!K437=0,0,"'"&amp;物品!K437&amp;"'")</f>
        <v>0</v>
      </c>
      <c r="K262" s="55">
        <f>IF(物品!L437=0,0,"'"&amp;物品!L437&amp;"'")</f>
        <v>0</v>
      </c>
      <c r="L262" s="55">
        <f>IF(物品!M437=0,0,"'"&amp;物品!M437&amp;"'")</f>
        <v>0</v>
      </c>
      <c r="M262" s="55">
        <f>IF(物品!N437=0,0,"'"&amp;物品!N437&amp;"'")</f>
        <v>0</v>
      </c>
      <c r="N262" s="55">
        <f>IF(物品!O437=0,0,"'"&amp;物品!O437&amp;"'")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物品!A438</f>
        <v>0</v>
      </c>
      <c r="B263" s="55" t="str">
        <f>"'"&amp;物品!B438&amp;"'"</f>
        <v>''</v>
      </c>
      <c r="C263" s="55">
        <f>物品!J438</f>
        <v>0</v>
      </c>
      <c r="D263" s="55">
        <f>物品!K438</f>
        <v>0</v>
      </c>
      <c r="E263" s="55">
        <f>物品!L438</f>
        <v>0</v>
      </c>
      <c r="F263" s="55">
        <f>物品!M438</f>
        <v>0</v>
      </c>
      <c r="G263" s="55">
        <f>物品!N438</f>
        <v>0</v>
      </c>
      <c r="H263" s="55">
        <f>物品!O438</f>
        <v>0</v>
      </c>
      <c r="I263" s="55">
        <f>IF(物品!J438=0,0,"'"&amp;物品!J438&amp;"'")</f>
        <v>0</v>
      </c>
      <c r="J263" s="55">
        <f>IF(物品!K438=0,0,"'"&amp;物品!K438&amp;"'")</f>
        <v>0</v>
      </c>
      <c r="K263" s="55">
        <f>IF(物品!L438=0,0,"'"&amp;物品!L438&amp;"'")</f>
        <v>0</v>
      </c>
      <c r="L263" s="55">
        <f>IF(物品!M438=0,0,"'"&amp;物品!M438&amp;"'")</f>
        <v>0</v>
      </c>
      <c r="M263" s="55">
        <f>IF(物品!N438=0,0,"'"&amp;物品!N438&amp;"'")</f>
        <v>0</v>
      </c>
      <c r="N263" s="55">
        <f>IF(物品!O438=0,0,"'"&amp;物品!O438&amp;"'")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IF(物品!B472="",0,"'"&amp;物品!B472&amp;"'")</f>
        <v>0</v>
      </c>
      <c r="B217">
        <f>物品!D329</f>
        <v>0</v>
      </c>
      <c r="C217">
        <f>物品!E472</f>
        <v>0</v>
      </c>
      <c r="D217">
        <f>物品!F472</f>
        <v>0</v>
      </c>
      <c r="E217">
        <f>IF(ISTEXT(物品!G463)=TRUE,"'"&amp;物品!G463&amp;"'",物品!G463)</f>
        <v>0</v>
      </c>
      <c r="F217">
        <f>IF(ISTEXT(物品!H463)=TRUE,"'"&amp;物品!H463&amp;"'",物品!H463)</f>
        <v>0</v>
      </c>
      <c r="G217">
        <f>IF(物品!I472="",0,"'"&amp;物品!I472&amp;"'")</f>
        <v>0</v>
      </c>
      <c r="H217">
        <f>IF(物品!R463="",0,物品!R463)</f>
        <v>0</v>
      </c>
      <c r="I217">
        <f>IF(物品!S463="",0,物品!S463)</f>
        <v>0</v>
      </c>
      <c r="J217">
        <f>IF(物品!C472="",0,""""&amp;物品!C472&amp;"""")</f>
        <v>0</v>
      </c>
      <c r="K217" t="str">
        <f>IF(物品!T472="","""""",""""&amp;物品!T472&amp;"""")</f>
        <v>""</v>
      </c>
      <c r="L217">
        <f>IF(物品!U472="",0,""""&amp;物品!U472&amp;"""")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IF(物品!B473="",0,"'"&amp;物品!B473&amp;"'")</f>
        <v>0</v>
      </c>
      <c r="B218">
        <f>物品!D330</f>
        <v>0</v>
      </c>
      <c r="C218">
        <f>物品!E473</f>
        <v>0</v>
      </c>
      <c r="D218">
        <f>物品!F473</f>
        <v>0</v>
      </c>
      <c r="E218">
        <f>IF(ISTEXT(物品!G464)=TRUE,"'"&amp;物品!G464&amp;"'",物品!G464)</f>
        <v>0</v>
      </c>
      <c r="F218">
        <f>IF(ISTEXT(物品!H464)=TRUE,"'"&amp;物品!H464&amp;"'",物品!H464)</f>
        <v>0</v>
      </c>
      <c r="G218">
        <f>IF(物品!I473="",0,"'"&amp;物品!I473&amp;"'")</f>
        <v>0</v>
      </c>
      <c r="H218">
        <f>IF(物品!R464="",0,物品!R464)</f>
        <v>0</v>
      </c>
      <c r="I218">
        <f>IF(物品!S464="",0,物品!S464)</f>
        <v>0</v>
      </c>
      <c r="J218">
        <f>IF(物品!C473="",0,""""&amp;物品!C473&amp;"""")</f>
        <v>0</v>
      </c>
      <c r="K218" t="str">
        <f>IF(物品!T473="","""""",""""&amp;物品!T473&amp;"""")</f>
        <v>""</v>
      </c>
      <c r="L218">
        <f>IF(物品!U473="",0,""""&amp;物品!U473&amp;"""")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IF(物品!B474="",0,"'"&amp;物品!B474&amp;"'")</f>
        <v>0</v>
      </c>
      <c r="B219">
        <f>物品!D337</f>
        <v>0</v>
      </c>
      <c r="C219">
        <f>物品!E474</f>
        <v>0</v>
      </c>
      <c r="D219">
        <f>物品!F474</f>
        <v>0</v>
      </c>
      <c r="E219">
        <f>IF(ISTEXT(物品!G465)=TRUE,"'"&amp;物品!G465&amp;"'",物品!G465)</f>
        <v>0</v>
      </c>
      <c r="F219">
        <f>IF(ISTEXT(物品!H465)=TRUE,"'"&amp;物品!H465&amp;"'",物品!H465)</f>
        <v>0</v>
      </c>
      <c r="G219">
        <f>IF(物品!I474="",0,"'"&amp;物品!I474&amp;"'")</f>
        <v>0</v>
      </c>
      <c r="H219">
        <f>IF(物品!R465="",0,物品!R465)</f>
        <v>0</v>
      </c>
      <c r="I219">
        <f>IF(物品!S465="",0,物品!S465)</f>
        <v>0</v>
      </c>
      <c r="J219">
        <f>IF(物品!C474="",0,""""&amp;物品!C474&amp;"""")</f>
        <v>0</v>
      </c>
      <c r="K219" t="str">
        <f>IF(物品!T474="","""""",""""&amp;物品!T474&amp;"""")</f>
        <v>""</v>
      </c>
      <c r="L219">
        <f>IF(物品!U474="",0,""""&amp;物品!U474&amp;"""")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IF(物品!B475="",0,"'"&amp;物品!B475&amp;"'")</f>
        <v>0</v>
      </c>
      <c r="B220">
        <f>物品!D338</f>
        <v>0</v>
      </c>
      <c r="C220">
        <f>物品!E475</f>
        <v>0</v>
      </c>
      <c r="D220">
        <f>物品!F475</f>
        <v>0</v>
      </c>
      <c r="E220">
        <f>IF(ISTEXT(物品!G466)=TRUE,"'"&amp;物品!G466&amp;"'",物品!G466)</f>
        <v>0</v>
      </c>
      <c r="F220">
        <f>IF(ISTEXT(物品!H466)=TRUE,"'"&amp;物品!H466&amp;"'",物品!H466)</f>
        <v>0</v>
      </c>
      <c r="G220">
        <f>IF(物品!I475="",0,"'"&amp;物品!I475&amp;"'")</f>
        <v>0</v>
      </c>
      <c r="H220">
        <f>IF(物品!R466="",0,物品!R466)</f>
        <v>0</v>
      </c>
      <c r="I220">
        <f>IF(物品!S466="",0,物品!S466)</f>
        <v>0</v>
      </c>
      <c r="J220">
        <f>IF(物品!C475="",0,""""&amp;物品!C475&amp;"""")</f>
        <v>0</v>
      </c>
      <c r="K220" t="str">
        <f>IF(物品!T475="","""""",""""&amp;物品!T475&amp;"""")</f>
        <v>""</v>
      </c>
      <c r="L220">
        <f>IF(物品!U475="",0,""""&amp;物品!U475&amp;"""")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IF(物品!B476="",0,"'"&amp;物品!B476&amp;"'")</f>
        <v>0</v>
      </c>
      <c r="B221">
        <f>物品!D339</f>
        <v>0</v>
      </c>
      <c r="C221">
        <f>物品!E476</f>
        <v>0</v>
      </c>
      <c r="D221">
        <f>物品!F476</f>
        <v>0</v>
      </c>
      <c r="E221">
        <f>IF(ISTEXT(物品!G467)=TRUE,"'"&amp;物品!G467&amp;"'",物品!G467)</f>
        <v>0</v>
      </c>
      <c r="F221">
        <f>IF(ISTEXT(物品!H467)=TRUE,"'"&amp;物品!H467&amp;"'",物品!H467)</f>
        <v>0</v>
      </c>
      <c r="G221">
        <f>IF(物品!I476="",0,"'"&amp;物品!I476&amp;"'")</f>
        <v>0</v>
      </c>
      <c r="H221">
        <f>IF(物品!R467="",0,物品!R467)</f>
        <v>0</v>
      </c>
      <c r="I221">
        <f>IF(物品!S467="",0,物品!S467)</f>
        <v>0</v>
      </c>
      <c r="J221">
        <f>IF(物品!C476="",0,""""&amp;物品!C476&amp;"""")</f>
        <v>0</v>
      </c>
      <c r="K221" t="str">
        <f>IF(物品!T476="","""""",""""&amp;物品!T476&amp;"""")</f>
        <v>""</v>
      </c>
      <c r="L221">
        <f>IF(物品!U476="",0,""""&amp;物品!U476&amp;"""")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IF(物品!B477="",0,"'"&amp;物品!B477&amp;"'")</f>
        <v>0</v>
      </c>
      <c r="B222">
        <f>物品!D340</f>
        <v>0</v>
      </c>
      <c r="C222">
        <f>物品!E477</f>
        <v>0</v>
      </c>
      <c r="D222">
        <f>物品!F477</f>
        <v>0</v>
      </c>
      <c r="E222">
        <f>IF(ISTEXT(物品!G468)=TRUE,"'"&amp;物品!G468&amp;"'",物品!G468)</f>
        <v>0</v>
      </c>
      <c r="F222">
        <f>IF(ISTEXT(物品!H468)=TRUE,"'"&amp;物品!H468&amp;"'",物品!H468)</f>
        <v>0</v>
      </c>
      <c r="G222">
        <f>IF(物品!I477="",0,"'"&amp;物品!I477&amp;"'")</f>
        <v>0</v>
      </c>
      <c r="H222">
        <f>IF(物品!R468="",0,物品!R468)</f>
        <v>0</v>
      </c>
      <c r="I222">
        <f>IF(物品!S468="",0,物品!S468)</f>
        <v>0</v>
      </c>
      <c r="J222">
        <f>IF(物品!C477="",0,""""&amp;物品!C477&amp;"""")</f>
        <v>0</v>
      </c>
      <c r="K222" t="str">
        <f>IF(物品!T477="","""""",""""&amp;物品!T477&amp;"""")</f>
        <v>""</v>
      </c>
      <c r="L222">
        <f>IF(物品!U477="",0,""""&amp;物品!U477&amp;"""")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IF(物品!B478="",0,"'"&amp;物品!B478&amp;"'")</f>
        <v>0</v>
      </c>
      <c r="B223">
        <f>物品!D341</f>
        <v>0</v>
      </c>
      <c r="C223">
        <f>物品!E478</f>
        <v>0</v>
      </c>
      <c r="D223">
        <f>物品!F478</f>
        <v>0</v>
      </c>
      <c r="E223">
        <f>IF(ISTEXT(物品!G469)=TRUE,"'"&amp;物品!G469&amp;"'",物品!G469)</f>
        <v>0</v>
      </c>
      <c r="F223">
        <f>IF(ISTEXT(物品!H469)=TRUE,"'"&amp;物品!H469&amp;"'",物品!H469)</f>
        <v>0</v>
      </c>
      <c r="G223">
        <f>IF(物品!I478="",0,"'"&amp;物品!I478&amp;"'")</f>
        <v>0</v>
      </c>
      <c r="H223">
        <f>IF(物品!R469="",0,物品!R469)</f>
        <v>0</v>
      </c>
      <c r="I223">
        <f>IF(物品!S469="",0,物品!S469)</f>
        <v>0</v>
      </c>
      <c r="J223">
        <f>IF(物品!C478="",0,""""&amp;物品!C478&amp;"""")</f>
        <v>0</v>
      </c>
      <c r="K223" t="str">
        <f>IF(物品!T478="","""""",""""&amp;物品!T478&amp;"""")</f>
        <v>""</v>
      </c>
      <c r="L223">
        <f>IF(物品!U478="",0,""""&amp;物品!U478&amp;"""")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IF(物品!B479="",0,"'"&amp;物品!B479&amp;"'")</f>
        <v>0</v>
      </c>
      <c r="B224">
        <f>物品!D342</f>
        <v>0</v>
      </c>
      <c r="C224">
        <f>物品!E479</f>
        <v>0</v>
      </c>
      <c r="D224">
        <f>物品!F479</f>
        <v>0</v>
      </c>
      <c r="E224">
        <f>IF(ISTEXT(物品!G470)=TRUE,"'"&amp;物品!G470&amp;"'",物品!G470)</f>
        <v>0</v>
      </c>
      <c r="F224">
        <f>IF(ISTEXT(物品!H470)=TRUE,"'"&amp;物品!H470&amp;"'",物品!H470)</f>
        <v>0</v>
      </c>
      <c r="G224">
        <f>IF(物品!I479="",0,"'"&amp;物品!I479&amp;"'")</f>
        <v>0</v>
      </c>
      <c r="H224">
        <f>IF(物品!R470="",0,物品!R470)</f>
        <v>0</v>
      </c>
      <c r="I224">
        <f>IF(物品!S470="",0,物品!S470)</f>
        <v>0</v>
      </c>
      <c r="J224">
        <f>IF(物品!C479="",0,""""&amp;物品!C479&amp;"""")</f>
        <v>0</v>
      </c>
      <c r="K224" t="str">
        <f>IF(物品!T479="","""""",""""&amp;物品!T479&amp;"""")</f>
        <v>""</v>
      </c>
      <c r="L224">
        <f>IF(物品!U479="",0,""""&amp;物品!U479&amp;"""")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IF(物品!B480="",0,"'"&amp;物品!B480&amp;"'")</f>
        <v>0</v>
      </c>
      <c r="B225">
        <f>物品!D343</f>
        <v>0</v>
      </c>
      <c r="C225">
        <f>物品!E480</f>
        <v>0</v>
      </c>
      <c r="D225">
        <f>物品!F480</f>
        <v>0</v>
      </c>
      <c r="E225">
        <f>IF(ISTEXT(物品!G471)=TRUE,"'"&amp;物品!G471&amp;"'",物品!G471)</f>
        <v>0</v>
      </c>
      <c r="F225">
        <f>IF(ISTEXT(物品!H471)=TRUE,"'"&amp;物品!H471&amp;"'",物品!H471)</f>
        <v>0</v>
      </c>
      <c r="G225">
        <f>IF(物品!I480="",0,"'"&amp;物品!I480&amp;"'")</f>
        <v>0</v>
      </c>
      <c r="H225">
        <f>IF(物品!R471="",0,物品!R471)</f>
        <v>0</v>
      </c>
      <c r="I225">
        <f>IF(物品!S471="",0,物品!S471)</f>
        <v>0</v>
      </c>
      <c r="J225">
        <f>IF(物品!C480="",0,""""&amp;物品!C480&amp;"""")</f>
        <v>0</v>
      </c>
      <c r="K225" t="str">
        <f>IF(物品!T480="","""""",""""&amp;物品!T480&amp;"""")</f>
        <v>""</v>
      </c>
      <c r="L225">
        <f>IF(物品!U480="",0,""""&amp;物品!U480&amp;"""")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2020-05-01T06:01:28Z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