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P000!$A$1:$AP$752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4" i="1"/>
  <c r="H124" s="1"/>
  <c r="J124" s="1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N221" s="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N218" s="1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N214" s="1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N209" s="1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N203" s="1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N188" s="1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N167" s="1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N163" s="1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N157" s="1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N143" s="1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N131" s="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N92" s="1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N84" s="1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N63" s="1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N27" s="1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N24" s="1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N5" s="1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R261"/>
  <c r="W261" s="1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C261"/>
  <c r="Q261" s="1"/>
  <c r="B261"/>
  <c r="A261"/>
  <c r="V260"/>
  <c r="AA260" s="1"/>
  <c r="S260"/>
  <c r="X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T258"/>
  <c r="Y258" s="1"/>
  <c r="R258"/>
  <c r="W258" s="1"/>
  <c r="N258"/>
  <c r="M258"/>
  <c r="L258"/>
  <c r="K258"/>
  <c r="J258"/>
  <c r="I258"/>
  <c r="O258" s="1"/>
  <c r="H258"/>
  <c r="V258" s="1"/>
  <c r="AA258" s="1"/>
  <c r="G258"/>
  <c r="U258" s="1"/>
  <c r="Z258" s="1"/>
  <c r="F258"/>
  <c r="E258"/>
  <c r="S258" s="1"/>
  <c r="X258" s="1"/>
  <c r="D258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T256"/>
  <c r="Y256" s="1"/>
  <c r="N256"/>
  <c r="M256"/>
  <c r="L256"/>
  <c r="K256"/>
  <c r="J256"/>
  <c r="I256"/>
  <c r="O256" s="1"/>
  <c r="H256"/>
  <c r="V256" s="1"/>
  <c r="AA256" s="1"/>
  <c r="G256"/>
  <c r="U256" s="1"/>
  <c r="Z256" s="1"/>
  <c r="F256"/>
  <c r="E256"/>
  <c r="S256" s="1"/>
  <c r="X256" s="1"/>
  <c r="D256"/>
  <c r="R256" s="1"/>
  <c r="W256" s="1"/>
  <c r="C256"/>
  <c r="Q256" s="1"/>
  <c r="B256"/>
  <c r="A256"/>
  <c r="S255"/>
  <c r="X255" s="1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D255"/>
  <c r="R255" s="1"/>
  <c r="W255" s="1"/>
  <c r="C255"/>
  <c r="Q255" s="1"/>
  <c r="B255"/>
  <c r="A255"/>
  <c r="V254"/>
  <c r="AA254" s="1"/>
  <c r="N254"/>
  <c r="M254"/>
  <c r="L254"/>
  <c r="K254"/>
  <c r="J254"/>
  <c r="I254"/>
  <c r="O254" s="1"/>
  <c r="H254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T252"/>
  <c r="Y252" s="1"/>
  <c r="S252"/>
  <c r="X252" s="1"/>
  <c r="N252"/>
  <c r="M252"/>
  <c r="L252"/>
  <c r="K252"/>
  <c r="J252"/>
  <c r="I252"/>
  <c r="O252" s="1"/>
  <c r="H252"/>
  <c r="V252" s="1"/>
  <c r="AA252" s="1"/>
  <c r="G252"/>
  <c r="U252" s="1"/>
  <c r="Z252" s="1"/>
  <c r="F252"/>
  <c r="E252"/>
  <c r="D252"/>
  <c r="R252" s="1"/>
  <c r="W252" s="1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S249"/>
  <c r="X249" s="1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S245"/>
  <c r="X245" s="1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S242"/>
  <c r="X242" s="1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D242"/>
  <c r="R242" s="1"/>
  <c r="W242" s="1"/>
  <c r="C242"/>
  <c r="Q242" s="1"/>
  <c r="B242"/>
  <c r="A242"/>
  <c r="T241"/>
  <c r="Y241" s="1"/>
  <c r="N241"/>
  <c r="M241"/>
  <c r="L241"/>
  <c r="K241"/>
  <c r="J241"/>
  <c r="I241"/>
  <c r="O241" s="1"/>
  <c r="H241"/>
  <c r="V241" s="1"/>
  <c r="AA241" s="1"/>
  <c r="G241"/>
  <c r="U241" s="1"/>
  <c r="Z241" s="1"/>
  <c r="F24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T238"/>
  <c r="Y238" s="1"/>
  <c r="N238"/>
  <c r="M238"/>
  <c r="L238"/>
  <c r="K238"/>
  <c r="J238"/>
  <c r="I238"/>
  <c r="O238" s="1"/>
  <c r="H238"/>
  <c r="V238" s="1"/>
  <c r="AA238" s="1"/>
  <c r="G238"/>
  <c r="U238" s="1"/>
  <c r="Z238" s="1"/>
  <c r="F238"/>
  <c r="E238"/>
  <c r="S238" s="1"/>
  <c r="X238" s="1"/>
  <c r="D238"/>
  <c r="R238" s="1"/>
  <c r="W238" s="1"/>
  <c r="C238"/>
  <c r="Q238" s="1"/>
  <c r="B238"/>
  <c r="A238"/>
  <c r="S237"/>
  <c r="X237" s="1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D237"/>
  <c r="R237" s="1"/>
  <c r="W237" s="1"/>
  <c r="C237"/>
  <c r="Q237" s="1"/>
  <c r="B237"/>
  <c r="A237"/>
  <c r="R236"/>
  <c r="W236" s="1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V230"/>
  <c r="AA230" s="1"/>
  <c r="N230"/>
  <c r="M230"/>
  <c r="L230"/>
  <c r="K230"/>
  <c r="J230"/>
  <c r="I230"/>
  <c r="O230" s="1"/>
  <c r="H230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U226"/>
  <c r="Z226" s="1"/>
  <c r="N226"/>
  <c r="M226"/>
  <c r="L226"/>
  <c r="K226"/>
  <c r="J226"/>
  <c r="I226"/>
  <c r="O226" s="1"/>
  <c r="H226"/>
  <c r="V226" s="1"/>
  <c r="AA226" s="1"/>
  <c r="G226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T222"/>
  <c r="Y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S222" s="1"/>
  <c r="X222" s="1"/>
  <c r="D222"/>
  <c r="R222" s="1"/>
  <c r="W222" s="1"/>
  <c r="C222"/>
  <c r="Q222" s="1"/>
  <c r="B222"/>
  <c r="A222"/>
  <c r="V221"/>
  <c r="AA221" s="1"/>
  <c r="N221"/>
  <c r="M221"/>
  <c r="L221"/>
  <c r="K221"/>
  <c r="J221"/>
  <c r="I221"/>
  <c r="O221" s="1"/>
  <c r="H22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Y218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U211"/>
  <c r="Z211" s="1"/>
  <c r="N211"/>
  <c r="M211"/>
  <c r="L211"/>
  <c r="K211"/>
  <c r="J211"/>
  <c r="I211"/>
  <c r="O211" s="1"/>
  <c r="H211"/>
  <c r="V211" s="1"/>
  <c r="AA211" s="1"/>
  <c r="G21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U208"/>
  <c r="Z208" s="1"/>
  <c r="T208"/>
  <c r="Y208" s="1"/>
  <c r="N208"/>
  <c r="M208"/>
  <c r="L208"/>
  <c r="K208"/>
  <c r="J208"/>
  <c r="I208"/>
  <c r="O208" s="1"/>
  <c r="H208"/>
  <c r="V208" s="1"/>
  <c r="AA208" s="1"/>
  <c r="G208"/>
  <c r="F208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T201"/>
  <c r="Y201" s="1"/>
  <c r="R201"/>
  <c r="W201" s="1"/>
  <c r="N201"/>
  <c r="M201"/>
  <c r="L201"/>
  <c r="K201"/>
  <c r="J201"/>
  <c r="I201"/>
  <c r="O201" s="1"/>
  <c r="H201"/>
  <c r="V201" s="1"/>
  <c r="AA201" s="1"/>
  <c r="G201"/>
  <c r="U201" s="1"/>
  <c r="Z201" s="1"/>
  <c r="F201"/>
  <c r="E201"/>
  <c r="S201" s="1"/>
  <c r="X201" s="1"/>
  <c r="D20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V196"/>
  <c r="AA196" s="1"/>
  <c r="R196"/>
  <c r="W196" s="1"/>
  <c r="N196"/>
  <c r="M196"/>
  <c r="L196"/>
  <c r="K196"/>
  <c r="J196"/>
  <c r="I196"/>
  <c r="O196" s="1"/>
  <c r="H196"/>
  <c r="G196"/>
  <c r="U196" s="1"/>
  <c r="Z196" s="1"/>
  <c r="F196"/>
  <c r="T196" s="1"/>
  <c r="Y196" s="1"/>
  <c r="E196"/>
  <c r="S196" s="1"/>
  <c r="X196" s="1"/>
  <c r="D196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U193"/>
  <c r="Z193" s="1"/>
  <c r="N193"/>
  <c r="M193"/>
  <c r="L193"/>
  <c r="K193"/>
  <c r="J193"/>
  <c r="I193"/>
  <c r="O193" s="1"/>
  <c r="H193"/>
  <c r="V193" s="1"/>
  <c r="AA193" s="1"/>
  <c r="G193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P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V178"/>
  <c r="AA178" s="1"/>
  <c r="N178"/>
  <c r="M178"/>
  <c r="L178"/>
  <c r="K178"/>
  <c r="J178"/>
  <c r="I178"/>
  <c r="O178" s="1"/>
  <c r="H178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R176"/>
  <c r="W176" s="1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C176"/>
  <c r="Q176" s="1"/>
  <c r="B176"/>
  <c r="A176"/>
  <c r="R175"/>
  <c r="W175" s="1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S172"/>
  <c r="X172" s="1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P170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P167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U164"/>
  <c r="Z164" s="1"/>
  <c r="T164"/>
  <c r="Y164" s="1"/>
  <c r="N164"/>
  <c r="M164"/>
  <c r="L164"/>
  <c r="K164"/>
  <c r="J164"/>
  <c r="I164"/>
  <c r="O164" s="1"/>
  <c r="H164"/>
  <c r="V164" s="1"/>
  <c r="AA164" s="1"/>
  <c r="G164"/>
  <c r="F164"/>
  <c r="E164"/>
  <c r="S164" s="1"/>
  <c r="X164" s="1"/>
  <c r="D164"/>
  <c r="R164" s="1"/>
  <c r="W164" s="1"/>
  <c r="C164"/>
  <c r="Q164" s="1"/>
  <c r="B164"/>
  <c r="A164"/>
  <c r="P164" s="1"/>
  <c r="P163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P158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V156"/>
  <c r="AA156" s="1"/>
  <c r="T156"/>
  <c r="Y156" s="1"/>
  <c r="N156"/>
  <c r="M156"/>
  <c r="L156"/>
  <c r="K156"/>
  <c r="J156"/>
  <c r="I156"/>
  <c r="O156" s="1"/>
  <c r="H156"/>
  <c r="G156"/>
  <c r="U156" s="1"/>
  <c r="Z156" s="1"/>
  <c r="F156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R153"/>
  <c r="W153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S148"/>
  <c r="X148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S145"/>
  <c r="X145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D145"/>
  <c r="R145" s="1"/>
  <c r="W145" s="1"/>
  <c r="C145"/>
  <c r="Q145" s="1"/>
  <c r="B145"/>
  <c r="A145"/>
  <c r="P145" s="1"/>
  <c r="T144"/>
  <c r="Y144" s="1"/>
  <c r="N144"/>
  <c r="M144"/>
  <c r="L144"/>
  <c r="K144"/>
  <c r="J144"/>
  <c r="I144"/>
  <c r="O144" s="1"/>
  <c r="H144"/>
  <c r="V144" s="1"/>
  <c r="AA144" s="1"/>
  <c r="G144"/>
  <c r="U144" s="1"/>
  <c r="Z144" s="1"/>
  <c r="F144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S138"/>
  <c r="X138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D138"/>
  <c r="R138" s="1"/>
  <c r="W138" s="1"/>
  <c r="C138"/>
  <c r="Q138" s="1"/>
  <c r="B138"/>
  <c r="A138"/>
  <c r="P138" s="1"/>
  <c r="P137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P135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P133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U131"/>
  <c r="Z131" s="1"/>
  <c r="N131"/>
  <c r="M131"/>
  <c r="L131"/>
  <c r="K131"/>
  <c r="J131"/>
  <c r="I131"/>
  <c r="O131" s="1"/>
  <c r="H131"/>
  <c r="V131" s="1"/>
  <c r="AA131" s="1"/>
  <c r="G13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S130"/>
  <c r="X130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P126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V124"/>
  <c r="AA124" s="1"/>
  <c r="N124"/>
  <c r="M124"/>
  <c r="L124"/>
  <c r="K124"/>
  <c r="J124"/>
  <c r="I124"/>
  <c r="O124" s="1"/>
  <c r="H124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R121"/>
  <c r="W121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S117"/>
  <c r="X117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D117"/>
  <c r="R117" s="1"/>
  <c r="W117" s="1"/>
  <c r="C117"/>
  <c r="Q117" s="1"/>
  <c r="B117"/>
  <c r="A117"/>
  <c r="P117" s="1"/>
  <c r="U116"/>
  <c r="Z116" s="1"/>
  <c r="N116"/>
  <c r="M116"/>
  <c r="L116"/>
  <c r="K116"/>
  <c r="J116"/>
  <c r="I116"/>
  <c r="O116" s="1"/>
  <c r="H116"/>
  <c r="V116" s="1"/>
  <c r="AA116" s="1"/>
  <c r="G116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S112"/>
  <c r="X112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D112"/>
  <c r="R112" s="1"/>
  <c r="W112" s="1"/>
  <c r="C112"/>
  <c r="Q112" s="1"/>
  <c r="B112"/>
  <c r="A112"/>
  <c r="P112" s="1"/>
  <c r="S111"/>
  <c r="X111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S109"/>
  <c r="X109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D109"/>
  <c r="R109" s="1"/>
  <c r="W109" s="1"/>
  <c r="C109"/>
  <c r="Q109" s="1"/>
  <c r="B109"/>
  <c r="A109"/>
  <c r="P109" s="1"/>
  <c r="R108"/>
  <c r="W108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U104"/>
  <c r="Z104" s="1"/>
  <c r="N104"/>
  <c r="M104"/>
  <c r="L104"/>
  <c r="K104"/>
  <c r="J104"/>
  <c r="I104"/>
  <c r="O104" s="1"/>
  <c r="H104"/>
  <c r="V104" s="1"/>
  <c r="AA104" s="1"/>
  <c r="G104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P10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V100"/>
  <c r="AA100" s="1"/>
  <c r="S100"/>
  <c r="X100" s="1"/>
  <c r="N100"/>
  <c r="M100"/>
  <c r="L100"/>
  <c r="K100"/>
  <c r="J100"/>
  <c r="I100"/>
  <c r="O100" s="1"/>
  <c r="H100"/>
  <c r="G100"/>
  <c r="U100" s="1"/>
  <c r="Z100" s="1"/>
  <c r="F100"/>
  <c r="T100" s="1"/>
  <c r="Y100" s="1"/>
  <c r="E100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S97"/>
  <c r="X97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T94"/>
  <c r="Y94" s="1"/>
  <c r="N94"/>
  <c r="M94"/>
  <c r="L94"/>
  <c r="K94"/>
  <c r="J94"/>
  <c r="I94"/>
  <c r="O94" s="1"/>
  <c r="H94"/>
  <c r="V94" s="1"/>
  <c r="AA94" s="1"/>
  <c r="G94"/>
  <c r="U94" s="1"/>
  <c r="Z94" s="1"/>
  <c r="F94"/>
  <c r="E94"/>
  <c r="S94" s="1"/>
  <c r="X94" s="1"/>
  <c r="D94"/>
  <c r="R94" s="1"/>
  <c r="W94" s="1"/>
  <c r="C94"/>
  <c r="Q94" s="1"/>
  <c r="B94"/>
  <c r="A94"/>
  <c r="P94" s="1"/>
  <c r="U93"/>
  <c r="Z93" s="1"/>
  <c r="P93"/>
  <c r="N93"/>
  <c r="M93"/>
  <c r="L93"/>
  <c r="K93"/>
  <c r="J93"/>
  <c r="I93"/>
  <c r="O93" s="1"/>
  <c r="H93"/>
  <c r="V93" s="1"/>
  <c r="AA93" s="1"/>
  <c r="G93"/>
  <c r="F93"/>
  <c r="T93" s="1"/>
  <c r="Y93" s="1"/>
  <c r="E93"/>
  <c r="S93" s="1"/>
  <c r="X93" s="1"/>
  <c r="D93"/>
  <c r="R93" s="1"/>
  <c r="W93" s="1"/>
  <c r="C93"/>
  <c r="Q93" s="1"/>
  <c r="B93"/>
  <c r="A93"/>
  <c r="T92"/>
  <c r="Y92" s="1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S92" s="1"/>
  <c r="X92" s="1"/>
  <c r="D92"/>
  <c r="R92" s="1"/>
  <c r="W92" s="1"/>
  <c r="C92"/>
  <c r="Q92" s="1"/>
  <c r="B92"/>
  <c r="A92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U90"/>
  <c r="Z90" s="1"/>
  <c r="R90"/>
  <c r="W90" s="1"/>
  <c r="N90"/>
  <c r="M90"/>
  <c r="L90"/>
  <c r="K90"/>
  <c r="J90"/>
  <c r="I90"/>
  <c r="O90" s="1"/>
  <c r="H90"/>
  <c r="V90" s="1"/>
  <c r="AA90" s="1"/>
  <c r="G90"/>
  <c r="F90"/>
  <c r="T90" s="1"/>
  <c r="Y90" s="1"/>
  <c r="E90"/>
  <c r="S90" s="1"/>
  <c r="X90" s="1"/>
  <c r="D90"/>
  <c r="C90"/>
  <c r="Q90" s="1"/>
  <c r="B90"/>
  <c r="A90"/>
  <c r="P90" s="1"/>
  <c r="V89"/>
  <c r="AA89" s="1"/>
  <c r="N89"/>
  <c r="M89"/>
  <c r="L89"/>
  <c r="K89"/>
  <c r="J89"/>
  <c r="I89"/>
  <c r="O89" s="1"/>
  <c r="H89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S88"/>
  <c r="X88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R87"/>
  <c r="W87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C87"/>
  <c r="Q87" s="1"/>
  <c r="B87"/>
  <c r="A87"/>
  <c r="P87" s="1"/>
  <c r="V86"/>
  <c r="AA86" s="1"/>
  <c r="N86"/>
  <c r="M86"/>
  <c r="L86"/>
  <c r="K86"/>
  <c r="J86"/>
  <c r="I86"/>
  <c r="O86" s="1"/>
  <c r="H86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V83"/>
  <c r="AA83" s="1"/>
  <c r="N83"/>
  <c r="M83"/>
  <c r="L83"/>
  <c r="K83"/>
  <c r="J83"/>
  <c r="I83"/>
  <c r="O83" s="1"/>
  <c r="H83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U81"/>
  <c r="Z81" s="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R81" s="1"/>
  <c r="W81" s="1"/>
  <c r="C81"/>
  <c r="Q81" s="1"/>
  <c r="B81"/>
  <c r="A81"/>
  <c r="V80"/>
  <c r="AA80" s="1"/>
  <c r="S80"/>
  <c r="X80" s="1"/>
  <c r="N80"/>
  <c r="M80"/>
  <c r="L80"/>
  <c r="K80"/>
  <c r="J80"/>
  <c r="I80"/>
  <c r="O80" s="1"/>
  <c r="H80"/>
  <c r="G80"/>
  <c r="U80" s="1"/>
  <c r="Z80" s="1"/>
  <c r="F80"/>
  <c r="T80" s="1"/>
  <c r="Y80" s="1"/>
  <c r="E80"/>
  <c r="D80"/>
  <c r="R80" s="1"/>
  <c r="W80" s="1"/>
  <c r="C80"/>
  <c r="Q80" s="1"/>
  <c r="B80"/>
  <c r="A80"/>
  <c r="T79"/>
  <c r="Y79" s="1"/>
  <c r="N79"/>
  <c r="M79"/>
  <c r="L79"/>
  <c r="K79"/>
  <c r="J79"/>
  <c r="I79"/>
  <c r="O79" s="1"/>
  <c r="H79"/>
  <c r="V79" s="1"/>
  <c r="AA79" s="1"/>
  <c r="G79"/>
  <c r="U79" s="1"/>
  <c r="Z79" s="1"/>
  <c r="F79"/>
  <c r="E79"/>
  <c r="S79" s="1"/>
  <c r="X79" s="1"/>
  <c r="D79"/>
  <c r="R79" s="1"/>
  <c r="W79" s="1"/>
  <c r="C79"/>
  <c r="Q79" s="1"/>
  <c r="B79"/>
  <c r="A79"/>
  <c r="V78"/>
  <c r="AA78" s="1"/>
  <c r="U78"/>
  <c r="Z78" s="1"/>
  <c r="N78"/>
  <c r="M78"/>
  <c r="L78"/>
  <c r="K78"/>
  <c r="J78"/>
  <c r="I78"/>
  <c r="O78" s="1"/>
  <c r="H78"/>
  <c r="G78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U75"/>
  <c r="Z75" s="1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R75" s="1"/>
  <c r="W75" s="1"/>
  <c r="C75"/>
  <c r="Q75" s="1"/>
  <c r="B75"/>
  <c r="A75"/>
  <c r="T74"/>
  <c r="Y74" s="1"/>
  <c r="N74"/>
  <c r="M74"/>
  <c r="L74"/>
  <c r="K74"/>
  <c r="J74"/>
  <c r="I74"/>
  <c r="O74" s="1"/>
  <c r="H74"/>
  <c r="V74" s="1"/>
  <c r="AA74" s="1"/>
  <c r="G74"/>
  <c r="U74" s="1"/>
  <c r="Z74" s="1"/>
  <c r="F74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S71"/>
  <c r="X71" s="1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D71"/>
  <c r="R71" s="1"/>
  <c r="W71" s="1"/>
  <c r="C71"/>
  <c r="Q71" s="1"/>
  <c r="B71"/>
  <c r="A71"/>
  <c r="R70"/>
  <c r="W70" s="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C70"/>
  <c r="Q70" s="1"/>
  <c r="B70"/>
  <c r="A70"/>
  <c r="R69"/>
  <c r="W69" s="1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V54"/>
  <c r="AA54" s="1"/>
  <c r="R54"/>
  <c r="W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T50"/>
  <c r="Y50" s="1"/>
  <c r="N50"/>
  <c r="M50"/>
  <c r="L50"/>
  <c r="K50"/>
  <c r="J50"/>
  <c r="I50"/>
  <c r="O50" s="1"/>
  <c r="H50"/>
  <c r="V50" s="1"/>
  <c r="AA50" s="1"/>
  <c r="G50"/>
  <c r="U50" s="1"/>
  <c r="Z50" s="1"/>
  <c r="F50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V42"/>
  <c r="AA42" s="1"/>
  <c r="N42"/>
  <c r="M42"/>
  <c r="L42"/>
  <c r="K42"/>
  <c r="J42"/>
  <c r="I42"/>
  <c r="O42" s="1"/>
  <c r="H42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R37"/>
  <c r="W37" s="1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C37"/>
  <c r="Q37" s="1"/>
  <c r="B37"/>
  <c r="A37"/>
  <c r="R36"/>
  <c r="W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C36"/>
  <c r="Q36" s="1"/>
  <c r="B36"/>
  <c r="A36"/>
  <c r="T35"/>
  <c r="Y35" s="1"/>
  <c r="S35"/>
  <c r="X35" s="1"/>
  <c r="N35"/>
  <c r="M35"/>
  <c r="L35"/>
  <c r="K35"/>
  <c r="J35"/>
  <c r="I35"/>
  <c r="O35" s="1"/>
  <c r="H35"/>
  <c r="V35" s="1"/>
  <c r="AA35" s="1"/>
  <c r="G35"/>
  <c r="U35" s="1"/>
  <c r="Z35" s="1"/>
  <c r="F35"/>
  <c r="E35"/>
  <c r="D35"/>
  <c r="R35" s="1"/>
  <c r="W35" s="1"/>
  <c r="C35"/>
  <c r="Q35" s="1"/>
  <c r="B35"/>
  <c r="A35"/>
  <c r="R34"/>
  <c r="W34" s="1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R27"/>
  <c r="W27" s="1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C27"/>
  <c r="Q27" s="1"/>
  <c r="B27"/>
  <c r="A27"/>
  <c r="T26"/>
  <c r="Y26" s="1"/>
  <c r="N26"/>
  <c r="M26"/>
  <c r="L26"/>
  <c r="K26"/>
  <c r="J26"/>
  <c r="I26"/>
  <c r="O26" s="1"/>
  <c r="H26"/>
  <c r="V26" s="1"/>
  <c r="AA26" s="1"/>
  <c r="G26"/>
  <c r="U26" s="1"/>
  <c r="Z26" s="1"/>
  <c r="F26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S17"/>
  <c r="X17" s="1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D17"/>
  <c r="R17" s="1"/>
  <c r="W17" s="1"/>
  <c r="C17"/>
  <c r="Q17" s="1"/>
  <c r="B17"/>
  <c r="A17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R13"/>
  <c r="W13" s="1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S11"/>
  <c r="X11" s="1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V6"/>
  <c r="AA6" s="1"/>
  <c r="N6"/>
  <c r="M6"/>
  <c r="L6"/>
  <c r="K6"/>
  <c r="J6"/>
  <c r="I6"/>
  <c r="O6" s="1"/>
  <c r="H6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T2"/>
  <c r="Y2" s="1"/>
  <c r="S2"/>
  <c r="X2" s="1"/>
  <c r="N2"/>
  <c r="M2"/>
  <c r="L2"/>
  <c r="K2"/>
  <c r="J2"/>
  <c r="I2"/>
  <c r="O2" s="1"/>
  <c r="H2"/>
  <c r="V2" s="1"/>
  <c r="AA2" s="1"/>
  <c r="G2"/>
  <c r="U2" s="1"/>
  <c r="Z2" s="1"/>
  <c r="F2"/>
  <c r="E2"/>
  <c r="D2"/>
  <c r="R2" s="1"/>
  <c r="W2" s="1"/>
  <c r="C2"/>
  <c r="Q2" s="1"/>
  <c r="B2"/>
  <c r="A2"/>
  <c r="DP376" i="2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CU370" s="1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CU364" s="1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CU344" s="1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CU335" s="1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CU310" s="1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CU308" s="1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CU298" s="1"/>
  <c r="DB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CU290" s="1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 s="1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 s="1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CU281" s="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 s="1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CU278" s="1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 s="1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CU270" s="1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 s="1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CU267" s="1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CU266" s="1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 s="1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 s="1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 s="1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CU254" s="1"/>
  <c r="DC254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CU250" s="1"/>
  <c r="DB250"/>
  <c r="CV250"/>
  <c r="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T247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T246"/>
  <c r="CV246" s="1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T245"/>
  <c r="CV245" s="1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R244"/>
  <c r="CQ244"/>
  <c r="CP244"/>
  <c r="CO244"/>
  <c r="CN244"/>
  <c r="T244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 s="1"/>
  <c r="CR243"/>
  <c r="CQ243"/>
  <c r="CP243"/>
  <c r="CO243"/>
  <c r="CN243"/>
  <c r="T243"/>
  <c r="CV243" s="1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T242"/>
  <c r="CV242" s="1"/>
  <c r="C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T241"/>
  <c r="C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T240"/>
  <c r="CV240" s="1"/>
  <c r="C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CU239" s="1"/>
  <c r="DC239"/>
  <c r="DB239"/>
  <c r="CR239"/>
  <c r="CQ239"/>
  <c r="CP239"/>
  <c r="CO239"/>
  <c r="CN239"/>
  <c r="T239"/>
  <c r="CV239" s="1"/>
  <c r="C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CU234" s="1"/>
  <c r="DD234"/>
  <c r="DC234"/>
  <c r="DB234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 s="1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CU227" s="1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T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T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U222"/>
  <c r="T222"/>
  <c r="CV222" s="1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 s="1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 s="1"/>
  <c r="CV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CR203" s="1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U202"/>
  <c r="CR159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U200"/>
  <c r="CR157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CR196" s="1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CU194" s="1"/>
  <c r="DC194"/>
  <c r="DB194"/>
  <c r="CR194"/>
  <c r="CQ194"/>
  <c r="CP194"/>
  <c r="CO194"/>
  <c r="CN194"/>
  <c r="U194"/>
  <c r="CR187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Q191"/>
  <c r="CP191"/>
  <c r="CO191"/>
  <c r="CN191"/>
  <c r="U191"/>
  <c r="CR190" s="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CU190" s="1"/>
  <c r="DC190"/>
  <c r="DB190"/>
  <c r="CQ190"/>
  <c r="CP190"/>
  <c r="CO190"/>
  <c r="CN190"/>
  <c r="U190"/>
  <c r="CR147" s="1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85" i="4" s="1"/>
  <c r="N185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3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2" i="4" s="1"/>
  <c r="N182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81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9" i="4" s="1"/>
  <c r="N179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8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7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6" i="4" s="1"/>
  <c r="N176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5" i="4" s="1"/>
  <c r="N175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74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73" i="4" s="1"/>
  <c r="N173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CU173" s="1"/>
  <c r="DB173"/>
  <c r="CV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U172"/>
  <c r="L171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U164" s="1"/>
  <c r="CV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L162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1" i="4" s="1"/>
  <c r="N161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0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9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58" i="4" s="1"/>
  <c r="N158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156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55" i="4" s="1"/>
  <c r="N155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CU155" s="1"/>
  <c r="DE155"/>
  <c r="DD155"/>
  <c r="DC155"/>
  <c r="DB155"/>
  <c r="CV155"/>
  <c r="CR155"/>
  <c r="CQ155"/>
  <c r="CP155"/>
  <c r="CO155"/>
  <c r="CN155"/>
  <c r="U155"/>
  <c r="L154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53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Q153"/>
  <c r="CP153"/>
  <c r="CO153"/>
  <c r="CN153"/>
  <c r="U153"/>
  <c r="L152" i="4" s="1"/>
  <c r="N152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51" i="4" s="1"/>
  <c r="N151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L150" i="4" s="1"/>
  <c r="N150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L149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CU149" s="1"/>
  <c r="DE149"/>
  <c r="DD149"/>
  <c r="DC149"/>
  <c r="DB149"/>
  <c r="CV149"/>
  <c r="CQ149"/>
  <c r="CP149"/>
  <c r="CO149"/>
  <c r="CN149"/>
  <c r="U149"/>
  <c r="L148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U148"/>
  <c r="L147" i="4" s="1"/>
  <c r="N147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U147" s="1"/>
  <c r="CV147"/>
  <c r="CQ147"/>
  <c r="CP147"/>
  <c r="CO147"/>
  <c r="CN147"/>
  <c r="U147"/>
  <c r="L146" i="4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CU146" s="1"/>
  <c r="DF146"/>
  <c r="DE146"/>
  <c r="DD146"/>
  <c r="DC146"/>
  <c r="DB146"/>
  <c r="CV146"/>
  <c r="CR146"/>
  <c r="CQ146"/>
  <c r="CP146"/>
  <c r="CO146"/>
  <c r="CN146"/>
  <c r="U146"/>
  <c r="L145" i="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U145" s="1"/>
  <c r="CV145"/>
  <c r="CQ145"/>
  <c r="CP145"/>
  <c r="CO145"/>
  <c r="CN145"/>
  <c r="U145"/>
  <c r="L144" i="4" s="1"/>
  <c r="N144" s="1"/>
  <c r="FS144" i="2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C141"/>
  <c r="DB141"/>
  <c r="CV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C140"/>
  <c r="DB140"/>
  <c r="CV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7" i="4" s="1"/>
  <c r="N137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V137"/>
  <c r="CR137"/>
  <c r="CQ137"/>
  <c r="CP137"/>
  <c r="CO137"/>
  <c r="CN137"/>
  <c r="U137"/>
  <c r="L136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U136"/>
  <c r="L135" i="4" s="1"/>
  <c r="N135" s="1"/>
  <c r="FS135" i="2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U134"/>
  <c r="L133" i="4" s="1"/>
  <c r="FS133" i="2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N60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N48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39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295" i="1"/>
  <c r="B294"/>
  <c r="M294" s="1"/>
  <c r="B293"/>
  <c r="I293" s="1"/>
  <c r="K293" s="1"/>
  <c r="B292"/>
  <c r="H292" s="1"/>
  <c r="J292" s="1"/>
  <c r="B291"/>
  <c r="M291" s="1"/>
  <c r="B290"/>
  <c r="I290" s="1"/>
  <c r="K290" s="1"/>
  <c r="B289"/>
  <c r="H289" s="1"/>
  <c r="J289" s="1"/>
  <c r="B288"/>
  <c r="M288" s="1"/>
  <c r="B287"/>
  <c r="B286"/>
  <c r="H286" s="1"/>
  <c r="J286" s="1"/>
  <c r="B285"/>
  <c r="M285" s="1"/>
  <c r="B284"/>
  <c r="I284" s="1"/>
  <c r="K284" s="1"/>
  <c r="B283"/>
  <c r="H283" s="1"/>
  <c r="J283" s="1"/>
  <c r="B282"/>
  <c r="M282" s="1"/>
  <c r="B281"/>
  <c r="I281" s="1"/>
  <c r="K281" s="1"/>
  <c r="B280"/>
  <c r="H280" s="1"/>
  <c r="J280" s="1"/>
  <c r="B279"/>
  <c r="M279" s="1"/>
  <c r="B278"/>
  <c r="M277"/>
  <c r="B277"/>
  <c r="H277" s="1"/>
  <c r="J277" s="1"/>
  <c r="B276"/>
  <c r="M276" s="1"/>
  <c r="B275"/>
  <c r="I275" s="1"/>
  <c r="K275" s="1"/>
  <c r="B274"/>
  <c r="B273"/>
  <c r="M273" s="1"/>
  <c r="B272"/>
  <c r="I272" s="1"/>
  <c r="K272" s="1"/>
  <c r="B271"/>
  <c r="H271" s="1"/>
  <c r="J271" s="1"/>
  <c r="B270"/>
  <c r="B269"/>
  <c r="B268"/>
  <c r="H268" s="1"/>
  <c r="J268" s="1"/>
  <c r="B267"/>
  <c r="M267" s="1"/>
  <c r="B266"/>
  <c r="I266" s="1"/>
  <c r="K266" s="1"/>
  <c r="B265"/>
  <c r="H265" s="1"/>
  <c r="J265" s="1"/>
  <c r="B264"/>
  <c r="M264" s="1"/>
  <c r="B263"/>
  <c r="I263" s="1"/>
  <c r="K263" s="1"/>
  <c r="B262"/>
  <c r="H262" s="1"/>
  <c r="J262" s="1"/>
  <c r="B261"/>
  <c r="M261" s="1"/>
  <c r="B260"/>
  <c r="B259"/>
  <c r="H259" s="1"/>
  <c r="J259" s="1"/>
  <c r="B258"/>
  <c r="M258" s="1"/>
  <c r="B257"/>
  <c r="I257" s="1"/>
  <c r="K257" s="1"/>
  <c r="B256"/>
  <c r="H256" s="1"/>
  <c r="J256" s="1"/>
  <c r="B255"/>
  <c r="M255" s="1"/>
  <c r="B254"/>
  <c r="I254" s="1"/>
  <c r="K254" s="1"/>
  <c r="B253"/>
  <c r="I253" s="1"/>
  <c r="K253" s="1"/>
  <c r="B252"/>
  <c r="M252" s="1"/>
  <c r="B251"/>
  <c r="M251" s="1"/>
  <c r="B250"/>
  <c r="I250" s="1"/>
  <c r="K250" s="1"/>
  <c r="B249"/>
  <c r="I249" s="1"/>
  <c r="K249" s="1"/>
  <c r="B248"/>
  <c r="H248" s="1"/>
  <c r="J248" s="1"/>
  <c r="B247"/>
  <c r="I247" s="1"/>
  <c r="K247" s="1"/>
  <c r="B246"/>
  <c r="I246" s="1"/>
  <c r="K246" s="1"/>
  <c r="B245"/>
  <c r="M245" s="1"/>
  <c r="M244"/>
  <c r="B244"/>
  <c r="I244" s="1"/>
  <c r="K244" s="1"/>
  <c r="B243"/>
  <c r="I243" s="1"/>
  <c r="K243" s="1"/>
  <c r="B242"/>
  <c r="B241"/>
  <c r="H241" s="1"/>
  <c r="J241" s="1"/>
  <c r="B240"/>
  <c r="M240" s="1"/>
  <c r="B239"/>
  <c r="B238"/>
  <c r="M238" s="1"/>
  <c r="B237"/>
  <c r="M237" s="1"/>
  <c r="B236"/>
  <c r="B235"/>
  <c r="H235" s="1"/>
  <c r="J235" s="1"/>
  <c r="B234"/>
  <c r="M234" s="1"/>
  <c r="B233"/>
  <c r="M233" s="1"/>
  <c r="B232"/>
  <c r="H232" s="1"/>
  <c r="J232" s="1"/>
  <c r="B231"/>
  <c r="I231" s="1"/>
  <c r="K231" s="1"/>
  <c r="B230"/>
  <c r="M229"/>
  <c r="B229"/>
  <c r="H229" s="1"/>
  <c r="J229" s="1"/>
  <c r="B228"/>
  <c r="B227"/>
  <c r="M227" s="1"/>
  <c r="M226"/>
  <c r="B226"/>
  <c r="I226" s="1"/>
  <c r="K226" s="1"/>
  <c r="B225"/>
  <c r="B224"/>
  <c r="H224" s="1"/>
  <c r="J224" s="1"/>
  <c r="B223"/>
  <c r="M223" s="1"/>
  <c r="B222"/>
  <c r="M222" s="1"/>
  <c r="B221"/>
  <c r="M221" s="1"/>
  <c r="B220"/>
  <c r="M220" s="1"/>
  <c r="B219"/>
  <c r="I219" s="1"/>
  <c r="K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M213"/>
  <c r="B213"/>
  <c r="H213" s="1"/>
  <c r="J213" s="1"/>
  <c r="I212"/>
  <c r="K212" s="1"/>
  <c r="B212"/>
  <c r="H212" s="1"/>
  <c r="J212" s="1"/>
  <c r="B211"/>
  <c r="H211" s="1"/>
  <c r="J211" s="1"/>
  <c r="B210"/>
  <c r="B209"/>
  <c r="H209" s="1"/>
  <c r="J209" s="1"/>
  <c r="K208"/>
  <c r="H208"/>
  <c r="J208" s="1"/>
  <c r="B208"/>
  <c r="K207"/>
  <c r="H207"/>
  <c r="J207" s="1"/>
  <c r="B207"/>
  <c r="M207" s="1"/>
  <c r="K206"/>
  <c r="B206"/>
  <c r="M206" s="1"/>
  <c r="K205"/>
  <c r="B205"/>
  <c r="M205" s="1"/>
  <c r="B204"/>
  <c r="M204" s="1"/>
  <c r="H203"/>
  <c r="J203" s="1"/>
  <c r="B203"/>
  <c r="I203" s="1"/>
  <c r="K203" s="1"/>
  <c r="B202"/>
  <c r="M202" s="1"/>
  <c r="B201"/>
  <c r="I201" s="1"/>
  <c r="K201" s="1"/>
  <c r="B200"/>
  <c r="I200" s="1"/>
  <c r="K200" s="1"/>
  <c r="B199"/>
  <c r="I199" s="1"/>
  <c r="K199" s="1"/>
  <c r="B198"/>
  <c r="M197"/>
  <c r="B197"/>
  <c r="H197" s="1"/>
  <c r="J197" s="1"/>
  <c r="B196"/>
  <c r="H196" s="1"/>
  <c r="J196" s="1"/>
  <c r="B195"/>
  <c r="M195" s="1"/>
  <c r="B194"/>
  <c r="M194" s="1"/>
  <c r="B193"/>
  <c r="H193" s="1"/>
  <c r="J193" s="1"/>
  <c r="B192"/>
  <c r="B191"/>
  <c r="M191" s="1"/>
  <c r="B190"/>
  <c r="H190" s="1"/>
  <c r="J190" s="1"/>
  <c r="B189"/>
  <c r="M189" s="1"/>
  <c r="B188"/>
  <c r="I188" s="1"/>
  <c r="K188" s="1"/>
  <c r="B187"/>
  <c r="I187" s="1"/>
  <c r="K187" s="1"/>
  <c r="B186"/>
  <c r="I186" s="1"/>
  <c r="K186" s="1"/>
  <c r="B185"/>
  <c r="I185" s="1"/>
  <c r="K185" s="1"/>
  <c r="H184"/>
  <c r="J184" s="1"/>
  <c r="B184"/>
  <c r="I184" s="1"/>
  <c r="K184" s="1"/>
  <c r="B183"/>
  <c r="B182"/>
  <c r="B181"/>
  <c r="I181" s="1"/>
  <c r="K181" s="1"/>
  <c r="B180"/>
  <c r="I180" s="1"/>
  <c r="K180" s="1"/>
  <c r="H179"/>
  <c r="J179" s="1"/>
  <c r="B179"/>
  <c r="I179" s="1"/>
  <c r="K179" s="1"/>
  <c r="B178"/>
  <c r="B177"/>
  <c r="I177" s="1"/>
  <c r="K177" s="1"/>
  <c r="B176"/>
  <c r="I176" s="1"/>
  <c r="K176" s="1"/>
  <c r="B175"/>
  <c r="B174"/>
  <c r="I174" s="1"/>
  <c r="K174" s="1"/>
  <c r="H173"/>
  <c r="J173" s="1"/>
  <c r="B173"/>
  <c r="I173" s="1"/>
  <c r="K173" s="1"/>
  <c r="B172"/>
  <c r="I172" s="1"/>
  <c r="K172" s="1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M164"/>
  <c r="B164"/>
  <c r="I164" s="1"/>
  <c r="K164" s="1"/>
  <c r="B163"/>
  <c r="I163" s="1"/>
  <c r="K163" s="1"/>
  <c r="B162"/>
  <c r="I162" s="1"/>
  <c r="K162" s="1"/>
  <c r="M161"/>
  <c r="H161"/>
  <c r="J161" s="1"/>
  <c r="B161"/>
  <c r="I161" s="1"/>
  <c r="K161" s="1"/>
  <c r="M160"/>
  <c r="B160"/>
  <c r="I160" s="1"/>
  <c r="K160" s="1"/>
  <c r="B159"/>
  <c r="I159" s="1"/>
  <c r="K159" s="1"/>
  <c r="B158"/>
  <c r="B157"/>
  <c r="I157" s="1"/>
  <c r="K157" s="1"/>
  <c r="B156"/>
  <c r="I156" s="1"/>
  <c r="K156" s="1"/>
  <c r="B155"/>
  <c r="I155" s="1"/>
  <c r="K155" s="1"/>
  <c r="B154"/>
  <c r="B153"/>
  <c r="I153" s="1"/>
  <c r="K153" s="1"/>
  <c r="B152"/>
  <c r="I152" s="1"/>
  <c r="K152" s="1"/>
  <c r="B151"/>
  <c r="I151" s="1"/>
  <c r="K151" s="1"/>
  <c r="B150"/>
  <c r="I150" s="1"/>
  <c r="K150" s="1"/>
  <c r="M149"/>
  <c r="H149"/>
  <c r="J149" s="1"/>
  <c r="B149"/>
  <c r="I149" s="1"/>
  <c r="K149" s="1"/>
  <c r="B148"/>
  <c r="I148" s="1"/>
  <c r="K148" s="1"/>
  <c r="B147"/>
  <c r="I147" s="1"/>
  <c r="K147" s="1"/>
  <c r="B146"/>
  <c r="B145"/>
  <c r="I145" s="1"/>
  <c r="K145" s="1"/>
  <c r="B144"/>
  <c r="B143"/>
  <c r="I143" s="1"/>
  <c r="K143" s="1"/>
  <c r="B142"/>
  <c r="I142" s="1"/>
  <c r="K142" s="1"/>
  <c r="B141"/>
  <c r="I141" s="1"/>
  <c r="K141" s="1"/>
  <c r="M140"/>
  <c r="H140"/>
  <c r="J140" s="1"/>
  <c r="B140"/>
  <c r="B139"/>
  <c r="I139" s="1"/>
  <c r="K139" s="1"/>
  <c r="B138"/>
  <c r="I138" s="1"/>
  <c r="K138" s="1"/>
  <c r="B137"/>
  <c r="H136"/>
  <c r="J136" s="1"/>
  <c r="B136"/>
  <c r="I136" s="1"/>
  <c r="K136" s="1"/>
  <c r="B135"/>
  <c r="I135" s="1"/>
  <c r="K135" s="1"/>
  <c r="B134"/>
  <c r="B133"/>
  <c r="I133" s="1"/>
  <c r="K133" s="1"/>
  <c r="B132"/>
  <c r="I132" s="1"/>
  <c r="K132" s="1"/>
  <c r="M131"/>
  <c r="H131"/>
  <c r="J131" s="1"/>
  <c r="B131"/>
  <c r="I131" s="1"/>
  <c r="K131" s="1"/>
  <c r="B130"/>
  <c r="I130" s="1"/>
  <c r="K130" s="1"/>
  <c r="B129"/>
  <c r="I129" s="1"/>
  <c r="K129" s="1"/>
  <c r="M128"/>
  <c r="H128"/>
  <c r="J128" s="1"/>
  <c r="B128"/>
  <c r="B127"/>
  <c r="I127" s="1"/>
  <c r="K127" s="1"/>
  <c r="B126"/>
  <c r="B125"/>
  <c r="I125" s="1"/>
  <c r="K125" s="1"/>
  <c r="B123"/>
  <c r="B122"/>
  <c r="M122" s="1"/>
  <c r="M121"/>
  <c r="B121"/>
  <c r="H121" s="1"/>
  <c r="J121" s="1"/>
  <c r="B120"/>
  <c r="M120" s="1"/>
  <c r="B119"/>
  <c r="M118"/>
  <c r="H118"/>
  <c r="J118" s="1"/>
  <c r="B118"/>
  <c r="H117"/>
  <c r="J117" s="1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H87"/>
  <c r="J87" s="1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H79"/>
  <c r="J79" s="1"/>
  <c r="B79"/>
  <c r="M79" s="1"/>
  <c r="B78"/>
  <c r="B77"/>
  <c r="B76"/>
  <c r="M76" s="1"/>
  <c r="B75"/>
  <c r="B74"/>
  <c r="M74" s="1"/>
  <c r="M73"/>
  <c r="B73"/>
  <c r="H73" s="1"/>
  <c r="J73" s="1"/>
  <c r="B72"/>
  <c r="H72" s="1"/>
  <c r="J72" s="1"/>
  <c r="B71"/>
  <c r="B70"/>
  <c r="M70" s="1"/>
  <c r="H69"/>
  <c r="J69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M30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M20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I227" l="1"/>
  <c r="K227" s="1"/>
  <c r="M253"/>
  <c r="I264"/>
  <c r="K264" s="1"/>
  <c r="M124"/>
  <c r="H70"/>
  <c r="J70" s="1"/>
  <c r="M148"/>
  <c r="M184"/>
  <c r="H194"/>
  <c r="J194" s="1"/>
  <c r="H227"/>
  <c r="J227" s="1"/>
  <c r="H253"/>
  <c r="J253" s="1"/>
  <c r="I124"/>
  <c r="K124" s="1"/>
  <c r="M232"/>
  <c r="M172"/>
  <c r="I232"/>
  <c r="K232" s="1"/>
  <c r="H250"/>
  <c r="J250" s="1"/>
  <c r="M268"/>
  <c r="M286"/>
  <c r="M152"/>
  <c r="M190"/>
  <c r="I224"/>
  <c r="K224" s="1"/>
  <c r="M208"/>
  <c r="M82"/>
  <c r="M91"/>
  <c r="M247"/>
  <c r="M265"/>
  <c r="I273"/>
  <c r="K273" s="1"/>
  <c r="I291"/>
  <c r="K291" s="1"/>
  <c r="H221"/>
  <c r="J221" s="1"/>
  <c r="H247"/>
  <c r="J247" s="1"/>
  <c r="I265"/>
  <c r="K265" s="1"/>
  <c r="H273"/>
  <c r="J273" s="1"/>
  <c r="I282"/>
  <c r="K282" s="1"/>
  <c r="H291"/>
  <c r="J291" s="1"/>
  <c r="M14"/>
  <c r="H105"/>
  <c r="J105" s="1"/>
  <c r="H167"/>
  <c r="J167" s="1"/>
  <c r="M176"/>
  <c r="I213"/>
  <c r="K213" s="1"/>
  <c r="I235"/>
  <c r="K235" s="1"/>
  <c r="H261"/>
  <c r="J261" s="1"/>
  <c r="N95" i="4"/>
  <c r="N141"/>
  <c r="I220" i="1"/>
  <c r="K220" s="1"/>
  <c r="M241"/>
  <c r="N12" i="4"/>
  <c r="CA100" i="5"/>
  <c r="CH100" s="1"/>
  <c r="CA106"/>
  <c r="CH106" s="1"/>
  <c r="BP232"/>
  <c r="CG232" s="1"/>
  <c r="M112" i="1"/>
  <c r="M212"/>
  <c r="H220"/>
  <c r="J220" s="1"/>
  <c r="I241"/>
  <c r="K241" s="1"/>
  <c r="I218"/>
  <c r="K218" s="1"/>
  <c r="N140" i="4"/>
  <c r="CA269" i="5"/>
  <c r="CH269" s="1"/>
  <c r="N26" i="4"/>
  <c r="BP278" i="5"/>
  <c r="CG278" s="1"/>
  <c r="H188" i="1"/>
  <c r="J188" s="1"/>
  <c r="M218"/>
  <c r="H282"/>
  <c r="J282" s="1"/>
  <c r="M62" i="4"/>
  <c r="N76"/>
  <c r="N129"/>
  <c r="N205"/>
  <c r="AI30" i="5"/>
  <c r="CD30" s="1"/>
  <c r="AI36"/>
  <c r="CD36" s="1"/>
  <c r="AI39"/>
  <c r="CD39" s="1"/>
  <c r="X233"/>
  <c r="CC233" s="1"/>
  <c r="I238" i="1"/>
  <c r="K238" s="1"/>
  <c r="I245"/>
  <c r="K245" s="1"/>
  <c r="M256"/>
  <c r="N77" i="4"/>
  <c r="M103"/>
  <c r="M187"/>
  <c r="N194"/>
  <c r="N206"/>
  <c r="AT199" i="5"/>
  <c r="CE199" s="1"/>
  <c r="M100" i="1"/>
  <c r="M109"/>
  <c r="M64"/>
  <c r="M179"/>
  <c r="H238"/>
  <c r="J238" s="1"/>
  <c r="H245"/>
  <c r="J245" s="1"/>
  <c r="M250"/>
  <c r="I256"/>
  <c r="K256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55" i="1"/>
  <c r="K255" s="1"/>
  <c r="I229"/>
  <c r="K229" s="1"/>
  <c r="M235"/>
  <c r="N8" i="4"/>
  <c r="N65"/>
  <c r="M98"/>
  <c r="N193"/>
  <c r="N200"/>
  <c r="M185" i="1"/>
  <c r="M5"/>
  <c r="H185"/>
  <c r="J185" s="1"/>
  <c r="I221"/>
  <c r="K221" s="1"/>
  <c r="H249"/>
  <c r="J249" s="1"/>
  <c r="H255"/>
  <c r="J255" s="1"/>
  <c r="I216"/>
  <c r="K216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0" i="1"/>
  <c r="J230" s="1"/>
  <c r="M230"/>
  <c r="G21" i="4"/>
  <c r="CR21" i="2"/>
  <c r="CR153"/>
  <c r="CR195"/>
  <c r="H32" i="1"/>
  <c r="J32" s="1"/>
  <c r="M32"/>
  <c r="I182"/>
  <c r="K182" s="1"/>
  <c r="H182"/>
  <c r="J182" s="1"/>
  <c r="H6"/>
  <c r="J6" s="1"/>
  <c r="M6"/>
  <c r="M26"/>
  <c r="I123"/>
  <c r="K123" s="1"/>
  <c r="H123"/>
  <c r="J123" s="1"/>
  <c r="H236"/>
  <c r="J236" s="1"/>
  <c r="M236"/>
  <c r="I236"/>
  <c r="K236" s="1"/>
  <c r="G83" i="4"/>
  <c r="CR83" i="2"/>
  <c r="M75" i="1"/>
  <c r="H75"/>
  <c r="J75" s="1"/>
  <c r="H88"/>
  <c r="J88" s="1"/>
  <c r="M88"/>
  <c r="I154"/>
  <c r="K154" s="1"/>
  <c r="M154"/>
  <c r="H154"/>
  <c r="J154" s="1"/>
  <c r="I166"/>
  <c r="K166" s="1"/>
  <c r="M166"/>
  <c r="H166"/>
  <c r="J166" s="1"/>
  <c r="I178"/>
  <c r="K178" s="1"/>
  <c r="H178"/>
  <c r="J178" s="1"/>
  <c r="M178"/>
  <c r="H295"/>
  <c r="J295" s="1"/>
  <c r="M295"/>
  <c r="CU148" i="2"/>
  <c r="CU188"/>
  <c r="CR142"/>
  <c r="CR191"/>
  <c r="CR149"/>
  <c r="H242" i="1"/>
  <c r="J242" s="1"/>
  <c r="I242"/>
  <c r="K242" s="1"/>
  <c r="L172" i="4"/>
  <c r="M173" i="1"/>
  <c r="L180" i="4"/>
  <c r="CR135" i="2"/>
  <c r="I137" i="1"/>
  <c r="K137" s="1"/>
  <c r="H137"/>
  <c r="J137" s="1"/>
  <c r="M137"/>
  <c r="H274"/>
  <c r="J274" s="1"/>
  <c r="M274"/>
  <c r="I274"/>
  <c r="K274" s="1"/>
  <c r="G12" i="4"/>
  <c r="CR12" i="2"/>
  <c r="H97" i="1"/>
  <c r="J97" s="1"/>
  <c r="M97"/>
  <c r="I228"/>
  <c r="K228" s="1"/>
  <c r="H228"/>
  <c r="J228" s="1"/>
  <c r="M228"/>
  <c r="M270"/>
  <c r="H270"/>
  <c r="J270" s="1"/>
  <c r="G75" i="4"/>
  <c r="CR75" i="2"/>
  <c r="G91" i="4"/>
  <c r="CR91" i="2"/>
  <c r="CU168"/>
  <c r="H17" i="1"/>
  <c r="J17" s="1"/>
  <c r="M17"/>
  <c r="I146"/>
  <c r="K146" s="1"/>
  <c r="M146"/>
  <c r="H146"/>
  <c r="J146" s="1"/>
  <c r="I158"/>
  <c r="K158" s="1"/>
  <c r="M158"/>
  <c r="H158"/>
  <c r="J158" s="1"/>
  <c r="H210"/>
  <c r="J210" s="1"/>
  <c r="I210"/>
  <c r="K210" s="1"/>
  <c r="CU154" i="2"/>
  <c r="M11" i="1"/>
  <c r="I170"/>
  <c r="K170" s="1"/>
  <c r="M170"/>
  <c r="H170"/>
  <c r="J170" s="1"/>
  <c r="I225"/>
  <c r="K225" s="1"/>
  <c r="M225"/>
  <c r="H225"/>
  <c r="J225" s="1"/>
  <c r="M239"/>
  <c r="I239"/>
  <c r="K239" s="1"/>
  <c r="H239"/>
  <c r="J239" s="1"/>
  <c r="G22" i="4"/>
  <c r="CR22" i="2"/>
  <c r="AB68" i="3"/>
  <c r="DF92" i="2"/>
  <c r="DQ95"/>
  <c r="CU126"/>
  <c r="CU134"/>
  <c r="CU170"/>
  <c r="CU178"/>
  <c r="CU186"/>
  <c r="CU202"/>
  <c r="CU210"/>
  <c r="CU214"/>
  <c r="CU218"/>
  <c r="CU223"/>
  <c r="CU230"/>
  <c r="CU241"/>
  <c r="CU297"/>
  <c r="CU327"/>
  <c r="AB192" i="3"/>
  <c r="DQ96" i="2"/>
  <c r="CU110"/>
  <c r="CU118"/>
  <c r="CU130"/>
  <c r="CU161"/>
  <c r="CU166"/>
  <c r="CU175"/>
  <c r="CU183"/>
  <c r="CU195"/>
  <c r="CU197"/>
  <c r="CU199"/>
  <c r="CU207"/>
  <c r="CU216"/>
  <c r="CU220"/>
  <c r="CU225"/>
  <c r="CU236"/>
  <c r="CU245"/>
  <c r="CU253"/>
  <c r="CU255"/>
  <c r="CU263"/>
  <c r="CU268"/>
  <c r="CU323"/>
  <c r="CU330"/>
  <c r="AB163" i="3"/>
  <c r="AB244"/>
  <c r="H67" i="1"/>
  <c r="J67" s="1"/>
  <c r="H93"/>
  <c r="J93" s="1"/>
  <c r="H106"/>
  <c r="J106" s="1"/>
  <c r="H115"/>
  <c r="J115" s="1"/>
  <c r="I134"/>
  <c r="K134" s="1"/>
  <c r="H142"/>
  <c r="J142" s="1"/>
  <c r="H191"/>
  <c r="J191" s="1"/>
  <c r="H200"/>
  <c r="J200" s="1"/>
  <c r="M219"/>
  <c r="H252"/>
  <c r="J252" s="1"/>
  <c r="H63"/>
  <c r="J63" s="1"/>
  <c r="H76"/>
  <c r="J76" s="1"/>
  <c r="H85"/>
  <c r="J85" s="1"/>
  <c r="H111"/>
  <c r="J111" s="1"/>
  <c r="H125"/>
  <c r="J125" s="1"/>
  <c r="H134"/>
  <c r="J134" s="1"/>
  <c r="I175"/>
  <c r="K175" s="1"/>
  <c r="M196"/>
  <c r="H205"/>
  <c r="J205" s="1"/>
  <c r="H223"/>
  <c r="J223" s="1"/>
  <c r="H231"/>
  <c r="J231" s="1"/>
  <c r="I234"/>
  <c r="K234" s="1"/>
  <c r="I237"/>
  <c r="K237" s="1"/>
  <c r="H243"/>
  <c r="J243" s="1"/>
  <c r="H246"/>
  <c r="J246" s="1"/>
  <c r="I252"/>
  <c r="K252" s="1"/>
  <c r="M283"/>
  <c r="H288"/>
  <c r="J288" s="1"/>
  <c r="I292"/>
  <c r="K292" s="1"/>
  <c r="CR3" i="2"/>
  <c r="DF35"/>
  <c r="DF49"/>
  <c r="DQ97"/>
  <c r="CU123"/>
  <c r="CU136"/>
  <c r="CU152"/>
  <c r="CU172"/>
  <c r="CU180"/>
  <c r="CU189"/>
  <c r="CU191"/>
  <c r="CU204"/>
  <c r="CU232"/>
  <c r="CU240"/>
  <c r="CU247"/>
  <c r="CU276"/>
  <c r="CU286"/>
  <c r="CU296"/>
  <c r="CU307"/>
  <c r="CU315"/>
  <c r="AB27" i="3"/>
  <c r="AB176"/>
  <c r="AB218"/>
  <c r="M248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5"/>
  <c r="H130"/>
  <c r="J130" s="1"/>
  <c r="M134"/>
  <c r="H143"/>
  <c r="J143" s="1"/>
  <c r="H155"/>
  <c r="J155" s="1"/>
  <c r="I202"/>
  <c r="K202" s="1"/>
  <c r="I223"/>
  <c r="K223" s="1"/>
  <c r="M243"/>
  <c r="M246"/>
  <c r="M292"/>
  <c r="CR6" i="2"/>
  <c r="CR11"/>
  <c r="CR20"/>
  <c r="CR30"/>
  <c r="DF53"/>
  <c r="CR63"/>
  <c r="CR67"/>
  <c r="CR74"/>
  <c r="CR82"/>
  <c r="CR90"/>
  <c r="DQ98"/>
  <c r="CU108"/>
  <c r="CU116"/>
  <c r="CU133"/>
  <c r="CU138"/>
  <c r="EP142"/>
  <c r="CU163"/>
  <c r="CU177"/>
  <c r="CU185"/>
  <c r="CU201"/>
  <c r="CU209"/>
  <c r="CU222"/>
  <c r="CU229"/>
  <c r="CU238"/>
  <c r="CU251"/>
  <c r="CU256"/>
  <c r="CU258"/>
  <c r="CU304"/>
  <c r="CU314"/>
  <c r="CU322"/>
  <c r="CU338"/>
  <c r="AB24" i="3"/>
  <c r="AB97"/>
  <c r="AB175"/>
  <c r="H234" i="1"/>
  <c r="J234" s="1"/>
  <c r="H279"/>
  <c r="J279" s="1"/>
  <c r="I283"/>
  <c r="K283" s="1"/>
  <c r="M8"/>
  <c r="M24"/>
  <c r="M34"/>
  <c r="M40"/>
  <c r="M46"/>
  <c r="M52"/>
  <c r="M58"/>
  <c r="H99"/>
  <c r="J99" s="1"/>
  <c r="I126"/>
  <c r="K126" s="1"/>
  <c r="I140"/>
  <c r="K140" s="1"/>
  <c r="M143"/>
  <c r="H148"/>
  <c r="J148" s="1"/>
  <c r="H152"/>
  <c r="J152" s="1"/>
  <c r="M155"/>
  <c r="H160"/>
  <c r="J160" s="1"/>
  <c r="H164"/>
  <c r="J164" s="1"/>
  <c r="M167"/>
  <c r="H172"/>
  <c r="J172" s="1"/>
  <c r="H176"/>
  <c r="J176" s="1"/>
  <c r="H202"/>
  <c r="J202" s="1"/>
  <c r="M259"/>
  <c r="H264"/>
  <c r="J264" s="1"/>
  <c r="DF55" i="2"/>
  <c r="DQ99"/>
  <c r="CU165"/>
  <c r="CU174"/>
  <c r="CU182"/>
  <c r="CU198"/>
  <c r="CU206"/>
  <c r="CU215"/>
  <c r="CU235"/>
  <c r="CU246"/>
  <c r="CU274"/>
  <c r="CU284"/>
  <c r="CU303"/>
  <c r="CU341"/>
  <c r="CU346"/>
  <c r="CU348"/>
  <c r="CU350"/>
  <c r="CU352"/>
  <c r="CU354"/>
  <c r="CU356"/>
  <c r="CU358"/>
  <c r="CU360"/>
  <c r="AB9" i="3"/>
  <c r="AB14"/>
  <c r="AB166"/>
  <c r="I183" i="1"/>
  <c r="K183" s="1"/>
  <c r="I144"/>
  <c r="K144" s="1"/>
  <c r="I168"/>
  <c r="K168" s="1"/>
  <c r="CR4" i="2"/>
  <c r="CR13"/>
  <c r="CR23"/>
  <c r="DF37"/>
  <c r="DF59"/>
  <c r="CR64"/>
  <c r="CR68"/>
  <c r="CR76"/>
  <c r="CR84"/>
  <c r="DQ100"/>
  <c r="CU106"/>
  <c r="CU114"/>
  <c r="CU122"/>
  <c r="CU129"/>
  <c r="CU135"/>
  <c r="CU151"/>
  <c r="CU171"/>
  <c r="CU179"/>
  <c r="CU192"/>
  <c r="CU203"/>
  <c r="CU211"/>
  <c r="CU221"/>
  <c r="CU224"/>
  <c r="CU231"/>
  <c r="CU264"/>
  <c r="CU287"/>
  <c r="CU292"/>
  <c r="CU317"/>
  <c r="CU326"/>
  <c r="CU362"/>
  <c r="CU366"/>
  <c r="CU368"/>
  <c r="AB210" i="3"/>
  <c r="I128" i="1"/>
  <c r="K128" s="1"/>
  <c r="CR7" i="2"/>
  <c r="CR14"/>
  <c r="CR24"/>
  <c r="DF61"/>
  <c r="CR69"/>
  <c r="CR77"/>
  <c r="CR85"/>
  <c r="DQ93"/>
  <c r="CU132"/>
  <c r="CU157"/>
  <c r="CU176"/>
  <c r="CU184"/>
  <c r="CU196"/>
  <c r="CU200"/>
  <c r="CU208"/>
  <c r="CU217"/>
  <c r="CU226"/>
  <c r="CU228"/>
  <c r="CU237"/>
  <c r="CU242"/>
  <c r="CU262"/>
  <c r="CU272"/>
  <c r="CU302"/>
  <c r="CU306"/>
  <c r="CU329"/>
  <c r="CU334"/>
  <c r="CU339"/>
  <c r="CU376"/>
  <c r="AB15" i="3"/>
  <c r="AB39"/>
  <c r="AB129"/>
  <c r="CU244" i="2"/>
  <c r="CU259"/>
  <c r="CU261"/>
  <c r="CU271"/>
  <c r="CU273"/>
  <c r="CU283"/>
  <c r="CU295"/>
  <c r="CU299"/>
  <c r="CU318"/>
  <c r="CU319"/>
  <c r="CU325"/>
  <c r="CU337"/>
  <c r="CU372"/>
  <c r="AB8" i="3"/>
  <c r="AB18"/>
  <c r="AB32"/>
  <c r="AB130"/>
  <c r="CU328" i="2"/>
  <c r="CU340"/>
  <c r="CU347"/>
  <c r="CU349"/>
  <c r="CU351"/>
  <c r="CU353"/>
  <c r="CU355"/>
  <c r="CU357"/>
  <c r="CU359"/>
  <c r="P71" i="3"/>
  <c r="AB36"/>
  <c r="AB71"/>
  <c r="AB75"/>
  <c r="AB154"/>
  <c r="AB239"/>
  <c r="CU248" i="2"/>
  <c r="CU279"/>
  <c r="CU291"/>
  <c r="CU301"/>
  <c r="CU309"/>
  <c r="CU313"/>
  <c r="CU321"/>
  <c r="CU333"/>
  <c r="CU345"/>
  <c r="CU374"/>
  <c r="AB54" i="3"/>
  <c r="AB109"/>
  <c r="AB113"/>
  <c r="AB145"/>
  <c r="AB242"/>
  <c r="CU277" i="2"/>
  <c r="CU289"/>
  <c r="CU300"/>
  <c r="CU312"/>
  <c r="CU320"/>
  <c r="CU331"/>
  <c r="CU343"/>
  <c r="CU371"/>
  <c r="AB21" i="3"/>
  <c r="AB62"/>
  <c r="AB72"/>
  <c r="AB102"/>
  <c r="AB138"/>
  <c r="AB209"/>
  <c r="AB230"/>
  <c r="CU282" i="2"/>
  <c r="CU294"/>
  <c r="CU305"/>
  <c r="CU311"/>
  <c r="CU324"/>
  <c r="CU336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39"/>
  <c r="J139" s="1"/>
  <c r="M142"/>
  <c r="H145"/>
  <c r="J145" s="1"/>
  <c r="H151"/>
  <c r="J151" s="1"/>
  <c r="H157"/>
  <c r="J157" s="1"/>
  <c r="H204"/>
  <c r="J204" s="1"/>
  <c r="I209"/>
  <c r="K209" s="1"/>
  <c r="I215"/>
  <c r="K215" s="1"/>
  <c r="M260"/>
  <c r="H260"/>
  <c r="J260" s="1"/>
  <c r="I262"/>
  <c r="K262" s="1"/>
  <c r="M269"/>
  <c r="H269"/>
  <c r="J269" s="1"/>
  <c r="I271"/>
  <c r="K271" s="1"/>
  <c r="M278"/>
  <c r="H278"/>
  <c r="J278" s="1"/>
  <c r="I280"/>
  <c r="K280" s="1"/>
  <c r="M287"/>
  <c r="H287"/>
  <c r="J287" s="1"/>
  <c r="I289"/>
  <c r="K289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27"/>
  <c r="J127" s="1"/>
  <c r="M130"/>
  <c r="H133"/>
  <c r="J133" s="1"/>
  <c r="M136"/>
  <c r="H163"/>
  <c r="J163" s="1"/>
  <c r="H169"/>
  <c r="J169" s="1"/>
  <c r="H175"/>
  <c r="J175" s="1"/>
  <c r="H181"/>
  <c r="J181" s="1"/>
  <c r="H187"/>
  <c r="J187" s="1"/>
  <c r="H199"/>
  <c r="J199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6"/>
  <c r="J126" s="1"/>
  <c r="M129"/>
  <c r="H132"/>
  <c r="J132" s="1"/>
  <c r="M135"/>
  <c r="H138"/>
  <c r="J138" s="1"/>
  <c r="M141"/>
  <c r="H144"/>
  <c r="J144" s="1"/>
  <c r="M147"/>
  <c r="H150"/>
  <c r="J150" s="1"/>
  <c r="M153"/>
  <c r="H156"/>
  <c r="J156" s="1"/>
  <c r="M159"/>
  <c r="H162"/>
  <c r="J162" s="1"/>
  <c r="M165"/>
  <c r="H168"/>
  <c r="J168" s="1"/>
  <c r="M171"/>
  <c r="H174"/>
  <c r="J174" s="1"/>
  <c r="M177"/>
  <c r="H180"/>
  <c r="J180" s="1"/>
  <c r="M183"/>
  <c r="H186"/>
  <c r="J186" s="1"/>
  <c r="H192"/>
  <c r="J192" s="1"/>
  <c r="H198"/>
  <c r="J198" s="1"/>
  <c r="M201"/>
  <c r="I204"/>
  <c r="K204" s="1"/>
  <c r="M211"/>
  <c r="I214"/>
  <c r="K214" s="1"/>
  <c r="M217"/>
  <c r="H219"/>
  <c r="J219" s="1"/>
  <c r="H222"/>
  <c r="J222" s="1"/>
  <c r="M224"/>
  <c r="H226"/>
  <c r="J226" s="1"/>
  <c r="I230"/>
  <c r="K230" s="1"/>
  <c r="M231"/>
  <c r="H233"/>
  <c r="J233" s="1"/>
  <c r="H237"/>
  <c r="J237" s="1"/>
  <c r="H240"/>
  <c r="J240" s="1"/>
  <c r="M242"/>
  <c r="H244"/>
  <c r="J244" s="1"/>
  <c r="I248"/>
  <c r="K248" s="1"/>
  <c r="M249"/>
  <c r="H251"/>
  <c r="J251" s="1"/>
  <c r="H258"/>
  <c r="J258" s="1"/>
  <c r="I260"/>
  <c r="K260" s="1"/>
  <c r="M262"/>
  <c r="H267"/>
  <c r="J267" s="1"/>
  <c r="I269"/>
  <c r="K269" s="1"/>
  <c r="M271"/>
  <c r="H276"/>
  <c r="J276" s="1"/>
  <c r="I278"/>
  <c r="K278" s="1"/>
  <c r="M280"/>
  <c r="H285"/>
  <c r="J285" s="1"/>
  <c r="I287"/>
  <c r="K287" s="1"/>
  <c r="M289"/>
  <c r="H294"/>
  <c r="J294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2"/>
  <c r="M188"/>
  <c r="M200"/>
  <c r="M210"/>
  <c r="M216"/>
  <c r="I222"/>
  <c r="K222" s="1"/>
  <c r="I233"/>
  <c r="K233" s="1"/>
  <c r="I240"/>
  <c r="K240" s="1"/>
  <c r="I251"/>
  <c r="K251" s="1"/>
  <c r="M254"/>
  <c r="H254"/>
  <c r="J254" s="1"/>
  <c r="I258"/>
  <c r="K258" s="1"/>
  <c r="M263"/>
  <c r="H263"/>
  <c r="J263" s="1"/>
  <c r="I267"/>
  <c r="K267" s="1"/>
  <c r="M272"/>
  <c r="H272"/>
  <c r="J272" s="1"/>
  <c r="I276"/>
  <c r="K276" s="1"/>
  <c r="M281"/>
  <c r="H281"/>
  <c r="J281" s="1"/>
  <c r="I285"/>
  <c r="K285" s="1"/>
  <c r="M290"/>
  <c r="H290"/>
  <c r="J290" s="1"/>
  <c r="I294"/>
  <c r="K294" s="1"/>
  <c r="DD143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4"/>
  <c r="CU144" s="1"/>
  <c r="DD92"/>
  <c r="CU92" s="1"/>
  <c r="DD139"/>
  <c r="DD141"/>
  <c r="DD142"/>
  <c r="CU142" s="1"/>
  <c r="DD140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27"/>
  <c r="M133"/>
  <c r="M139"/>
  <c r="M145"/>
  <c r="M151"/>
  <c r="M157"/>
  <c r="M163"/>
  <c r="M169"/>
  <c r="M175"/>
  <c r="M181"/>
  <c r="M187"/>
  <c r="M193"/>
  <c r="M209"/>
  <c r="M215"/>
  <c r="DB5" i="2"/>
  <c r="CU5" s="1"/>
  <c r="M7" i="1"/>
  <c r="M13"/>
  <c r="M19"/>
  <c r="M25"/>
  <c r="M31"/>
  <c r="M199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6"/>
  <c r="H129"/>
  <c r="J129" s="1"/>
  <c r="M132"/>
  <c r="H135"/>
  <c r="J135" s="1"/>
  <c r="M138"/>
  <c r="H141"/>
  <c r="J141" s="1"/>
  <c r="M144"/>
  <c r="H147"/>
  <c r="J147" s="1"/>
  <c r="M150"/>
  <c r="H153"/>
  <c r="J153" s="1"/>
  <c r="M156"/>
  <c r="H159"/>
  <c r="J159" s="1"/>
  <c r="M162"/>
  <c r="H165"/>
  <c r="J165" s="1"/>
  <c r="M168"/>
  <c r="H171"/>
  <c r="J171" s="1"/>
  <c r="M174"/>
  <c r="H177"/>
  <c r="J177" s="1"/>
  <c r="M180"/>
  <c r="H183"/>
  <c r="J183" s="1"/>
  <c r="M186"/>
  <c r="H189"/>
  <c r="J189" s="1"/>
  <c r="M192"/>
  <c r="H195"/>
  <c r="J195" s="1"/>
  <c r="M198"/>
  <c r="H201"/>
  <c r="J201" s="1"/>
  <c r="H206"/>
  <c r="J206" s="1"/>
  <c r="I211"/>
  <c r="K211" s="1"/>
  <c r="M214"/>
  <c r="I217"/>
  <c r="K217" s="1"/>
  <c r="M257"/>
  <c r="H257"/>
  <c r="J257" s="1"/>
  <c r="I259"/>
  <c r="K259" s="1"/>
  <c r="I261"/>
  <c r="K261" s="1"/>
  <c r="M266"/>
  <c r="H266"/>
  <c r="J266" s="1"/>
  <c r="I268"/>
  <c r="K268" s="1"/>
  <c r="I270"/>
  <c r="K270" s="1"/>
  <c r="M275"/>
  <c r="H275"/>
  <c r="J275" s="1"/>
  <c r="I277"/>
  <c r="K277" s="1"/>
  <c r="I279"/>
  <c r="K279" s="1"/>
  <c r="M284"/>
  <c r="H284"/>
  <c r="J284" s="1"/>
  <c r="I286"/>
  <c r="K286" s="1"/>
  <c r="I288"/>
  <c r="K288" s="1"/>
  <c r="M293"/>
  <c r="H293"/>
  <c r="J293" s="1"/>
  <c r="I295"/>
  <c r="K295" s="1"/>
  <c r="DJ9" i="2"/>
  <c r="DV9"/>
  <c r="DJ12"/>
  <c r="DV12"/>
  <c r="DJ15"/>
  <c r="DV15"/>
  <c r="CR44"/>
  <c r="CR54"/>
  <c r="CU162"/>
  <c r="CU169"/>
  <c r="AB20" i="3"/>
  <c r="AB38"/>
  <c r="P53"/>
  <c r="AB56"/>
  <c r="P59"/>
  <c r="AB60"/>
  <c r="AB74"/>
  <c r="DC44" i="2"/>
  <c r="CR151"/>
  <c r="CR145"/>
  <c r="CR144"/>
  <c r="CR193"/>
  <c r="P17" i="3"/>
  <c r="P35"/>
  <c r="P41"/>
  <c r="AB42"/>
  <c r="AB50"/>
  <c r="CR42" i="2"/>
  <c r="CR50"/>
  <c r="CR60"/>
  <c r="CU125"/>
  <c r="CU160"/>
  <c r="CU187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28"/>
  <c r="CU131"/>
  <c r="CU159"/>
  <c r="CU167"/>
  <c r="AB11" i="3"/>
  <c r="AB29"/>
  <c r="P44"/>
  <c r="AB45"/>
  <c r="AB47"/>
  <c r="P62"/>
  <c r="AB66"/>
  <c r="DC34" i="2"/>
  <c r="CR36"/>
  <c r="CR38"/>
  <c r="CR48"/>
  <c r="CR56"/>
  <c r="CU139"/>
  <c r="CU158"/>
  <c r="CU193"/>
  <c r="P8" i="3"/>
  <c r="AB17"/>
  <c r="AB23"/>
  <c r="P26"/>
  <c r="AB33"/>
  <c r="AB35"/>
  <c r="AB41"/>
  <c r="P50"/>
  <c r="AB51"/>
  <c r="AB65"/>
  <c r="DC38" i="2"/>
  <c r="DC46"/>
  <c r="DC56"/>
  <c r="CU127"/>
  <c r="L132" i="4"/>
  <c r="N132" s="1"/>
  <c r="CR130" i="2"/>
  <c r="L134" i="4"/>
  <c r="CR132" i="2"/>
  <c r="AB3" i="3"/>
  <c r="AB5"/>
  <c r="AB44"/>
  <c r="AB57"/>
  <c r="P68"/>
  <c r="AB69"/>
  <c r="CU363" i="2"/>
  <c r="CU375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3"/>
  <c r="CU143" s="1"/>
  <c r="CU361"/>
  <c r="CU373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0"/>
  <c r="EP141"/>
  <c r="CU141" s="1"/>
  <c r="CU369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0"/>
  <c r="CU140" s="1"/>
  <c r="CU367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38"/>
  <c r="CU365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5"/>
  <c r="CV195" s="1"/>
  <c r="I195" i="1" s="1"/>
  <c r="K195" s="1"/>
  <c r="CV100" i="2"/>
  <c r="I100" i="1" s="1"/>
  <c r="K100" s="1"/>
  <c r="T120" i="2"/>
  <c r="T110"/>
  <c r="T196"/>
  <c r="CV196" s="1"/>
  <c r="I196" i="1" s="1"/>
  <c r="K196" s="1"/>
  <c r="CV93" i="2"/>
  <c r="I93" i="1" s="1"/>
  <c r="K93" s="1"/>
  <c r="T113" i="2"/>
  <c r="T103"/>
  <c r="T189"/>
  <c r="CV189" s="1"/>
  <c r="I189" i="1" s="1"/>
  <c r="K189" s="1"/>
  <c r="CV94" i="2"/>
  <c r="I94" i="1" s="1"/>
  <c r="K94" s="1"/>
  <c r="T114" i="2"/>
  <c r="T104"/>
  <c r="T190"/>
  <c r="CV190" s="1"/>
  <c r="I190" i="1" s="1"/>
  <c r="K190" s="1"/>
  <c r="T193" i="2"/>
  <c r="CV193" s="1"/>
  <c r="I193" i="1" s="1"/>
  <c r="K193" s="1"/>
  <c r="CV97" i="2"/>
  <c r="I97" i="1" s="1"/>
  <c r="K97" s="1"/>
  <c r="T117" i="2"/>
  <c r="T107"/>
  <c r="CV101"/>
  <c r="I101" i="1" s="1"/>
  <c r="K101" s="1"/>
  <c r="T121" i="2"/>
  <c r="T111"/>
  <c r="T197"/>
  <c r="CV197" s="1"/>
  <c r="I197" i="1" s="1"/>
  <c r="K197" s="1"/>
  <c r="T194" i="2"/>
  <c r="CV194" s="1"/>
  <c r="I194" i="1" s="1"/>
  <c r="K194" s="1"/>
  <c r="CV98" i="2"/>
  <c r="I98" i="1" s="1"/>
  <c r="K98" s="1"/>
  <c r="T118" i="2"/>
  <c r="T108"/>
  <c r="CV96"/>
  <c r="I96" i="1" s="1"/>
  <c r="K96" s="1"/>
  <c r="T192" i="2"/>
  <c r="CV192" s="1"/>
  <c r="I192" i="1" s="1"/>
  <c r="K192" s="1"/>
  <c r="T116" i="2"/>
  <c r="T106"/>
  <c r="CV95"/>
  <c r="I95" i="1" s="1"/>
  <c r="K95" s="1"/>
  <c r="T115" i="2"/>
  <c r="T105"/>
  <c r="T191"/>
  <c r="CV191" s="1"/>
  <c r="I191" i="1" s="1"/>
  <c r="K191" s="1"/>
  <c r="CV102" i="2"/>
  <c r="I102" i="1" s="1"/>
  <c r="K102" s="1"/>
  <c r="T198" i="2"/>
  <c r="CV198" s="1"/>
  <c r="I198" i="1" s="1"/>
  <c r="K198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<sst xmlns="http://schemas.openxmlformats.org/spreadsheetml/2006/main" count="6450" uniqueCount="1037">
  <si>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</si>
  <si>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</si>
  <si>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</si>
  <si>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</si>
  <si>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</si>
  <si>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</si>
  <si>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</si>
  <si>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</si>
  <si>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</si>
  <si>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</si>
  <si>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</si>
  <si>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</si>
  <si>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</si>
  <si>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</si>
  <si>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</si>
  <si>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</si>
  <si>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</si>
  <si>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</si>
  <si>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</si>
  <si>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</si>
  <si>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</si>
  <si>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</si>
  <si>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</si>
  <si>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</si>
  <si>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</si>
  <si>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</si>
  <si>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</si>
  <si>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</si>
  <si>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</si>
  <si>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</si>
  <si>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</si>
  <si>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</si>
  <si>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</si>
  <si>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</si>
  <si>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</si>
  <si>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</si>
  <si>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</si>
  <si>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</si>
  <si>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</si>
  <si>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</si>
  <si>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</si>
  <si>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</si>
  <si>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</si>
  <si>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</si>
  <si>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</si>
  <si>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</si>
  <si>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</si>
  <si>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</si>
  <si>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</si>
  <si>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</si>
  <si>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</si>
  <si>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</si>
  <si>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</si>
  <si>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</si>
  <si>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</si>
  <si>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</si>
  <si>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</si>
  <si>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</si>
  <si>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</si>
  <si>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</si>
  <si>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</si>
  <si>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</si>
  <si>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</si>
  <si>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</si>
  <si>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</si>
  <si>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</si>
  <si>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</si>
  <si>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</si>
  <si>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</si>
  <si>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</si>
  <si>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</si>
  <si>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</si>
  <si>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</si>
  <si>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</si>
  <si>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</si>
  <si>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</si>
  <si>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</si>
  <si>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</si>
  <si>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</si>
  <si>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</si>
  <si>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</si>
  <si>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</si>
  <si>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</si>
  <si>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</si>
  <si>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</si>
  <si>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</si>
  <si>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</si>
  <si>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</si>
  <si>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</si>
  <si>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</si>
  <si>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</si>
  <si>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</si>
  <si>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</si>
  <si>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</si>
  <si>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</si>
  <si>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</si>
  <si>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</si>
  <si>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</si>
  <si>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</si>
  <si>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</si>
  <si>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</si>
  <si>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</si>
  <si>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</si>
  <si>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</si>
  <si>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</si>
  <si>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</si>
  <si>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</si>
  <si>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</si>
  <si>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</si>
  <si>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</si>
  <si>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</si>
  <si>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</si>
  <si>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</si>
  <si>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</si>
  <si>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</si>
  <si>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</si>
  <si>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</si>
  <si>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</si>
  <si>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</si>
  <si>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</si>
  <si>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</si>
  <si>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</si>
  <si>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</si>
  <si>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</si>
  <si>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</si>
  <si>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</si>
  <si>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</si>
  <si>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</si>
  <si>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</si>
  <si>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</si>
  <si>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</si>
  <si>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</si>
  <si>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</si>
  <si>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</si>
  <si>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</si>
  <si>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</si>
  <si>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</si>
  <si>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</si>
  <si>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</si>
  <si>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</si>
  <si>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</si>
  <si>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</si>
  <si>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</si>
  <si>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</si>
  <si>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</si>
  <si>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</si>
  <si>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</si>
  <si>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</si>
  <si>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</si>
  <si>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</si>
  <si>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</si>
  <si>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</si>
  <si>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</si>
  <si>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</si>
  <si>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</si>
  <si>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</si>
  <si>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</si>
  <si>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</si>
  <si>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</si>
  <si>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</si>
  <si>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</si>
  <si>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</si>
  <si>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</si>
  <si>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</si>
  <si>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</si>
  <si>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</si>
  <si>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</si>
  <si>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</si>
  <si>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</si>
  <si>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</si>
  <si>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</si>
  <si>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</si>
  <si>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</si>
  <si>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</si>
  <si>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</si>
  <si>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</si>
  <si>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</si>
  <si>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</si>
  <si>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</si>
  <si>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</si>
  <si>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</si>
  <si>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</si>
  <si>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</si>
  <si>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</si>
  <si>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</si>
  <si>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</si>
  <si>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</si>
  <si>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</si>
  <si>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</si>
  <si>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</si>
  <si>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</si>
  <si>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</si>
  <si>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</si>
  <si>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</si>
  <si>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</si>
  <si>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</si>
  <si>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</si>
  <si>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</si>
  <si>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</si>
  <si>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</si>
  <si>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</si>
  <si>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</si>
  <si>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</si>
  <si>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</si>
  <si>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</si>
  <si>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</si>
  <si>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</si>
  <si>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</si>
  <si>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</si>
  <si>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</si>
  <si>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</si>
  <si>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</si>
  <si>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</si>
  <si>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</si>
  <si>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</si>
  <si>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</si>
  <si>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</si>
  <si>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</si>
  <si>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</si>
  <si>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</si>
  <si>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</si>
  <si>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</si>
  <si>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</si>
  <si>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</si>
  <si>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</si>
  <si>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</si>
  <si>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</si>
  <si>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</si>
  <si>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</si>
  <si>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</si>
  <si>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</si>
  <si>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</si>
  <si>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</si>
  <si>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</si>
  <si>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</si>
  <si>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</si>
  <si>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</si>
  <si>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</si>
  <si>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</si>
  <si>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</si>
  <si>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</si>
  <si>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</si>
  <si>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</si>
  <si>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</si>
  <si>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</si>
  <si>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</si>
  <si>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</si>
  <si>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</si>
  <si>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</si>
  <si>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</si>
  <si>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</si>
  <si>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</si>
  <si>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</si>
  <si>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</si>
  <si>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</si>
  <si>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</si>
  <si>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</si>
  <si>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</si>
  <si>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</si>
  <si>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</si>
  <si>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</si>
  <si>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</si>
  <si>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</si>
  <si>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</si>
  <si>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</si>
  <si>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</si>
  <si>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</si>
  <si>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</si>
  <si>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</si>
  <si>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</si>
  <si>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</si>
  <si>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</si>
  <si>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</si>
  <si>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</si>
  <si>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</si>
  <si>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</si>
  <si>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</si>
  <si>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</si>
  <si>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</si>
  <si>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</si>
  <si>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</si>
  <si>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</si>
  <si>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</si>
  <si>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</si>
  <si>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</si>
  <si>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</si>
  <si>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</si>
  <si>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</si>
  <si>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</si>
  <si>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</si>
  <si>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</si>
  <si>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</si>
  <si>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</si>
  <si>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</si>
  <si>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</si>
  <si>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</si>
  <si>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</si>
  <si>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</si>
  <si>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</si>
  <si>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</si>
  <si>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</si>
  <si>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</si>
  <si>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</si>
  <si>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</si>
  <si>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</si>
  <si>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</si>
  <si>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</si>
  <si>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</si>
  <si>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</si>
  <si>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</si>
  <si>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</si>
  <si>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</si>
  <si>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</si>
  <si>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</si>
  <si>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</si>
  <si>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</si>
  <si>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</si>
  <si>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</si>
  <si>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</si>
  <si>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</si>
  <si>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</si>
  <si>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</si>
  <si>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</si>
  <si>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</si>
  <si>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</si>
  <si>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</si>
  <si>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</si>
  <si>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</si>
  <si>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</si>
  <si>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</si>
  <si>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</si>
  <si>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</si>
  <si>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</si>
  <si>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</si>
  <si>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</si>
  <si>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</si>
  <si>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</si>
  <si>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</si>
  <si>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</si>
  <si>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</si>
  <si>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</si>
  <si>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</si>
  <si>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</si>
  <si>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</si>
  <si>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</si>
  <si>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</si>
  <si>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</si>
  <si>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</si>
  <si>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</si>
  <si>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</si>
  <si>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</si>
  <si>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</si>
  <si>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</si>
  <si>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</si>
  <si>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</si>
  <si>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</si>
  <si>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</si>
  <si>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</si>
  <si>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</si>
  <si>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</si>
  <si>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</si>
  <si>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</si>
  <si>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</si>
  <si>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</si>
  <si>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</si>
  <si>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</si>
  <si>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</si>
  <si>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</si>
  <si>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</si>
  <si>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</si>
  <si>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</si>
  <si>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</si>
  <si>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</si>
  <si>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</si>
  <si>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</si>
  <si>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</si>
  <si>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</si>
  <si>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</si>
  <si>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</si>
  <si>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</si>
  <si>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</si>
  <si>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</si>
  <si>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</si>
  <si>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</si>
  <si>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</si>
  <si>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</si>
  <si>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</si>
  <si>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</si>
  <si>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</si>
  <si>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</si>
  <si>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</si>
  <si>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</si>
  <si>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</si>
  <si>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</si>
  <si>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</si>
  <si>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</si>
  <si>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</si>
  <si>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</si>
  <si>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</si>
  <si>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</si>
  <si>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</si>
  <si>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</si>
  <si>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</si>
  <si>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</si>
  <si>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</si>
  <si>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</si>
  <si>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</si>
  <si>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</si>
  <si>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</si>
  <si>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</si>
  <si>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</si>
  <si>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</si>
  <si>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</si>
  <si>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</si>
  <si>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</si>
  <si>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</si>
  <si>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</si>
  <si>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</si>
  <si>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</si>
  <si>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</si>
  <si>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</si>
  <si>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</si>
  <si>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</si>
  <si>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</si>
  <si>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</si>
  <si>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</si>
  <si>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</si>
  <si>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</si>
  <si>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</si>
  <si>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</si>
  <si>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</si>
  <si>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</si>
  <si>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</si>
  <si>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</si>
  <si>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</si>
  <si>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</si>
  <si>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</si>
  <si>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</si>
  <si>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</si>
  <si>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</si>
  <si>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</si>
  <si>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</si>
  <si>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</si>
  <si>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</si>
  <si>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</si>
  <si>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</si>
  <si>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</si>
  <si>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</si>
  <si>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</si>
  <si>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</si>
  <si>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</si>
  <si>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</si>
  <si>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</si>
  <si>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</si>
  <si>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</si>
  <si>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</si>
  <si>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</si>
  <si>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</si>
  <si>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</si>
  <si>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</si>
  <si>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</si>
  <si>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</si>
  <si>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</si>
  <si>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</si>
  <si>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</si>
  <si>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</si>
  <si>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</si>
  <si>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</si>
  <si>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</si>
  <si>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</si>
  <si>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</si>
  <si>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</si>
  <si>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</si>
  <si>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</si>
  <si>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</si>
  <si>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</si>
  <si>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</si>
  <si>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</si>
  <si>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</si>
  <si>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</si>
  <si>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</si>
  <si>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</si>
  <si>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</si>
  <si>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</si>
  <si>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</si>
  <si>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</si>
  <si>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</si>
  <si>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</si>
  <si>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</si>
  <si>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</si>
  <si>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</si>
  <si>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</si>
  <si>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</si>
  <si>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</si>
  <si>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</si>
  <si>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</si>
  <si>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</si>
  <si>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</si>
  <si>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</si>
  <si>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</si>
  <si>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</si>
  <si>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</si>
  <si>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</si>
  <si>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</si>
  <si>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</si>
  <si>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</si>
  <si>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</si>
  <si>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</si>
  <si>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</si>
  <si>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</si>
  <si>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</si>
  <si>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</si>
  <si>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</si>
  <si>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</si>
  <si>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</si>
  <si>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</si>
  <si>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</si>
  <si>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</si>
  <si>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</si>
  <si>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</si>
  <si>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</si>
  <si>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</si>
  <si>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</si>
  <si>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</si>
  <si>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</si>
  <si>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</si>
  <si>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</si>
  <si>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</si>
  <si>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</si>
  <si>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</si>
  <si>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</si>
  <si>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</si>
  <si>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</si>
  <si>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</si>
  <si>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</si>
  <si>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</si>
  <si>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</si>
  <si>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</si>
  <si>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</si>
  <si>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</si>
  <si>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</si>
  <si>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</si>
  <si>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</si>
  <si>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</si>
  <si>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</si>
  <si>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</si>
  <si>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</si>
  <si>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</si>
  <si>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</si>
  <si>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</si>
  <si>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</si>
  <si>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</si>
  <si>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</si>
  <si>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</si>
  <si>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</si>
  <si>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</si>
  <si>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</si>
  <si>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</si>
  <si>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</si>
  <si>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</si>
  <si>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</si>
  <si>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</si>
  <si>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</si>
  <si>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</si>
  <si>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</si>
  <si>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</si>
  <si>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</si>
  <si>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</si>
  <si>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</si>
  <si>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</si>
  <si>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</si>
  <si>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</si>
  <si>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</si>
  <si>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</si>
  <si>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</si>
  <si>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</si>
  <si>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</si>
  <si>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</si>
  <si>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</si>
  <si>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</si>
  <si>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</si>
  <si>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</si>
  <si>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</si>
  <si>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</si>
  <si>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</si>
  <si>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</si>
  <si>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</si>
  <si>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</si>
  <si>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</si>
  <si>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</si>
  <si>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</si>
  <si>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</si>
  <si>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</si>
  <si>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</si>
  <si>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</si>
  <si>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</si>
  <si>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</si>
  <si>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</si>
  <si>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</si>
  <si>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</si>
  <si>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</si>
  <si>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</si>
  <si>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</si>
  <si>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</si>
  <si>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</si>
  <si>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</si>
  <si>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</si>
  <si>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</si>
  <si>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</si>
  <si>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</si>
  <si>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</si>
  <si>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</si>
  <si>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</si>
  <si>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</si>
  <si>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</si>
  <si>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</si>
  <si>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</si>
  <si>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</si>
  <si>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</si>
  <si>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</si>
  <si>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</si>
  <si>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</si>
  <si>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</si>
  <si>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</si>
  <si>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</si>
  <si>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</si>
  <si>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</si>
  <si>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</si>
  <si>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</si>
  <si>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</si>
  <si>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</si>
  <si>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</si>
  <si>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</si>
  <si>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</si>
  <si>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</si>
  <si>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</si>
  <si>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</si>
  <si>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</si>
  <si>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</si>
  <si>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</si>
  <si>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</si>
  <si>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</si>
  <si>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</si>
  <si>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</si>
  <si>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</si>
  <si>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</si>
  <si>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</si>
  <si>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</si>
  <si>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</si>
  <si>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</si>
  <si>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</si>
  <si>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</si>
  <si>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</si>
  <si>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</si>
  <si>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</si>
  <si>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</si>
  <si>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</si>
  <si>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</si>
  <si>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</si>
  <si>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</si>
  <si>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</si>
  <si>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</si>
  <si>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</si>
  <si>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</si>
  <si>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</si>
  <si>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</si>
  <si>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</si>
  <si>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</si>
  <si>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</si>
  <si>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</si>
  <si>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</si>
  <si>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</si>
  <si>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</si>
  <si>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</si>
  <si>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</si>
  <si>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</si>
  <si>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</si>
  <si>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</si>
  <si>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</si>
  <si>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</si>
  <si>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</si>
  <si>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</si>
  <si>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</si>
  <si>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</si>
  <si>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</si>
  <si>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</si>
  <si>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</si>
  <si>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</si>
  <si>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</si>
  <si>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</si>
  <si>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</si>
  <si>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</si>
  <si>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</si>
  <si>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</si>
  <si>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</si>
  <si>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</si>
  <si>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</si>
  <si>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</si>
  <si>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</si>
  <si>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</si>
  <si>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</si>
  <si>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</si>
  <si>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</si>
  <si>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</si>
  <si>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</si>
  <si>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</si>
  <si>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</si>
  <si>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</si>
  <si>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</si>
  <si>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</si>
  <si>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</si>
  <si>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</si>
  <si>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</si>
  <si>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</si>
  <si>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</si>
  <si>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</si>
  <si>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</si>
  <si>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</si>
  <si>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</si>
  <si>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</si>
  <si>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</si>
  <si>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</si>
  <si>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</si>
  <si>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</si>
  <si>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</si>
  <si>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</si>
  <si>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</si>
  <si>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</si>
  <si>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</si>
  <si>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</si>
  <si>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</si>
  <si>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</si>
  <si>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</si>
  <si>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</si>
  <si>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</si>
  <si>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</si>
  <si>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</si>
  <si>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</si>
  <si>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</si>
  <si>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</si>
  <si>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</si>
  <si>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</si>
  <si>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</si>
  <si>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</si>
  <si>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</si>
  <si>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</si>
  <si>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</si>
  <si>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</si>
  <si>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</si>
  <si>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</si>
  <si>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</si>
  <si>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</si>
  <si>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</si>
  <si>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</si>
  <si>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</si>
  <si>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</si>
  <si>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</si>
  <si>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</si>
  <si>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</si>
  <si>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</si>
  <si>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</si>
  <si>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</si>
  <si>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</si>
  <si>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</si>
  <si>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</si>
  <si>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</si>
  <si>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</si>
  <si>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</si>
  <si>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</si>
  <si>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</si>
  <si>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</si>
  <si>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</si>
  <si>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</si>
  <si>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</si>
  <si>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</si>
  <si>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</si>
  <si>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</si>
  <si>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</si>
  <si>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</si>
  <si>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</si>
  <si>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</si>
  <si>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</si>
  <si>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</si>
  <si>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</si>
  <si>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</si>
  <si>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</si>
  <si>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</si>
  <si>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</si>
  <si>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</si>
  <si>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</si>
  <si>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</si>
  <si>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</si>
  <si>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</si>
  <si>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</si>
  <si>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</si>
  <si>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</si>
  <si>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</si>
  <si>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</si>
  <si>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</si>
  <si>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</si>
  <si>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</si>
  <si>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</si>
  <si>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</si>
  <si>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</si>
  <si>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</si>
  <si>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</si>
  <si>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</si>
  <si>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</si>
  <si>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</si>
  <si>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</si>
  <si>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</si>
  <si>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</si>
  <si>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</si>
  <si>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</si>
  <si>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</si>
  <si>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</si>
  <si>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</si>
  <si>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</si>
  <si>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</si>
  <si>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</si>
  <si>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</si>
  <si>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</si>
  <si>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</si>
  <si>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</si>
  <si>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</si>
  <si>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</si>
  <si>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</si>
  <si>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</si>
  <si>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</si>
  <si>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</si>
  <si>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</si>
  <si>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</si>
  <si>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</si>
  <si>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</si>
  <si>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</si>
  <si>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</si>
  <si>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</si>
  <si>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</si>
  <si>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</si>
  <si>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</si>
  <si>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</si>
  <si>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</si>
  <si>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</si>
  <si>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</si>
  <si>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</si>
  <si>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</si>
  <si>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</si>
  <si>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</si>
  <si>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</si>
  <si>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</si>
  <si>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</si>
  <si>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</si>
  <si>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</si>
  <si>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</si>
  <si>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</si>
  <si>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</si>
  <si>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</si>
  <si>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</si>
  <si>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</si>
  <si>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</si>
  <si>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</si>
  <si>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</si>
  <si>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</si>
  <si>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</si>
  <si>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</si>
  <si>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</si>
  <si>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</si>
  <si>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</si>
  <si>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</si>
  <si>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</si>
  <si>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</si>
  <si>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</si>
  <si>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</si>
  <si>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</si>
  <si>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</si>
  <si>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</si>
  <si>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</si>
  <si>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</si>
  <si>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</si>
  <si>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</si>
  <si>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</si>
  <si>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</si>
  <si>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</si>
  <si>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</si>
  <si>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</si>
  <si>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</si>
  <si>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</si>
  <si>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</si>
  <si>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</si>
  <si>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</si>
  <si>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</si>
  <si>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</si>
  <si>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</si>
  <si>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</si>
  <si>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</si>
  <si>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</si>
  <si>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</si>
  <si>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</si>
  <si>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</si>
  <si>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</si>
  <si>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</si>
  <si>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</si>
  <si>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</si>
  <si>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</si>
  <si>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</si>
  <si>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</si>
  <si>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</si>
  <si>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</si>
  <si>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</si>
  <si>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</si>
  <si>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</si>
  <si>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</si>
  <si>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</si>
  <si>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</si>
  <si>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</si>
  <si>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</si>
  <si>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</si>
  <si>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</si>
  <si>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</si>
  <si>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</si>
  <si>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</si>
  <si>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</si>
  <si>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</si>
  <si>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</si>
  <si>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</si>
  <si>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</si>
  <si>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</si>
  <si>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</si>
  <si>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</si>
  <si>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</si>
  <si>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</si>
  <si>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</si>
  <si>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</si>
  <si>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</si>
  <si>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</si>
  <si>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</si>
  <si>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</si>
  <si>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</si>
  <si>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</si>
  <si>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</si>
  <si>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</si>
  <si>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</si>
  <si>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</si>
  <si>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</si>
  <si>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</si>
  <si>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</si>
  <si>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</si>
  <si>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</si>
  <si>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</si>
  <si>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</si>
  <si>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</si>
  <si>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</si>
  <si>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</si>
  <si>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</si>
  <si>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</si>
  <si>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</si>
  <si>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</si>
  <si>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</si>
  <si>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</si>
  <si>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</si>
  <si>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</si>
  <si>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</si>
  <si>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</si>
  <si>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</si>
  <si>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</si>
  <si>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</si>
  <si>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</si>
  <si>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</si>
  <si>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</si>
  <si>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</si>
  <si>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</si>
  <si>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</si>
  <si>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</si>
  <si>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</si>
  <si>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</si>
  <si>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</si>
  <si>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</si>
  <si>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</si>
  <si>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</si>
  <si>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</si>
  <si>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</si>
  <si>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</si>
  <si>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</si>
  <si>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</si>
  <si>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</si>
  <si>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</si>
  <si>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</si>
  <si>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</si>
  <si>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</si>
  <si>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</si>
  <si>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</si>
  <si>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</si>
  <si>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</si>
  <si>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</si>
  <si>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</si>
  <si>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</si>
  <si>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</si>
  <si>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</si>
  <si>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</si>
  <si>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</si>
  <si>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</si>
  <si>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</si>
  <si>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</si>
  <si>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</si>
  <si>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</si>
  <si>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</si>
  <si>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</si>
  <si>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</si>
  <si>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</si>
  <si>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</si>
  <si>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</si>
  <si>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</si>
  <si>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</si>
  <si>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</si>
  <si>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</si>
  <si>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</si>
  <si>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</si>
  <si>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</si>
  <si>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</si>
  <si>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</si>
  <si>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</si>
  <si>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</si>
  <si>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</si>
  <si>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</si>
  <si>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</si>
  <si>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</si>
  <si>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</si>
  <si>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</si>
  <si>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</si>
  <si>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</si>
  <si>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</si>
  <si>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</si>
  <si>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</si>
  <si>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</si>
  <si>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|cffffc926符印宝箱|r</t>
    <phoneticPr fontId="37" type="noConversion"/>
  </si>
  <si>
    <t>|cffffc926高级技能书[主动]|r</t>
    <phoneticPr fontId="37" type="noConversion"/>
  </si>
  <si>
    <t>ReplaceableTextures\\CommandButtons\\BTN001.blp</t>
    <phoneticPr fontId="3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</si>
</sst>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4"/>
  <sheetViews>
    <sheetView tabSelected="1" workbookViewId="0">
      <pane xSplit="8" ySplit="2" topLeftCell="AF168" activePane="bottomRight" state="frozen"/>
      <selection pane="topRight"/>
      <selection pane="bottomLeft"/>
      <selection pane="bottomRight" activeCell="B183" sqref="B18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295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8" si="26">H98</f>
        <v>|Cff00BFFF地级道果【6】|r</v>
      </c>
      <c r="K98" s="159" t="str">
        <f t="shared" ref="K98:K128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" si="32">H124</f>
        <v>|cffffc926符印宝箱|r</v>
      </c>
      <c r="K124" s="159" t="str">
        <f t="shared" ref="K124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I021</v>
      </c>
      <c r="C125" s="28" t="s">
        <v>41</v>
      </c>
      <c r="D125" s="28" t="s">
        <v>81</v>
      </c>
      <c r="E125" s="28"/>
      <c r="F125" s="28"/>
      <c r="G125" s="28"/>
      <c r="H125" s="28" t="str">
        <f>VLOOKUP(LEFT(RIGHT(B125,5),4),物品!B:CU,2,FALSE)</f>
        <v>|Cff00BFFF技能进阶石【完美】|r</v>
      </c>
      <c r="I125" s="28" t="str">
        <f>VLOOKUP(B125,物品!B:CV,99,FALSE)</f>
        <v>|CffFFC926100%概率|r提升指定技能的|Cffffc926品质|r。|n|n|Cffffc926价格：|n|r玄铁x20|n|n|Cff00ff7f只能对A级|r|Cffffc926及以|r|Cff00ff7f下的技能使用。|r</v>
      </c>
      <c r="J125" s="159" t="str">
        <f t="shared" si="26"/>
        <v>|Cff00BFFF技能进阶石【完美】|r</v>
      </c>
      <c r="K125" s="159" t="str">
        <f t="shared" si="27"/>
        <v>|CffFFC926100%概率|r提升指定技能的|Cffffc926品质|r。|n|n|Cffffc926价格：|n|r玄铁x20|n|n|Cff00ff7f只能对A级|r|Cffffc926及以|r|Cff00ff7f下的技能使用。|r</v>
      </c>
      <c r="L125" s="28"/>
      <c r="M125" s="160" t="str">
        <f>VLOOKUP(LEFT(RIGHT(B125,5),4),物品!B:CU,20,FALSE)</f>
        <v>ReplaceableTextures\\CommandButtons\\BTNIN05.blp</v>
      </c>
      <c r="N125" s="181" t="s">
        <v>83</v>
      </c>
      <c r="O125" s="162" t="s">
        <v>95</v>
      </c>
      <c r="P125" s="28"/>
      <c r="Q125" s="28"/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88</v>
      </c>
      <c r="X125" s="28">
        <v>0</v>
      </c>
      <c r="Y125" s="181" t="s">
        <v>83</v>
      </c>
      <c r="Z125" s="28">
        <v>0</v>
      </c>
      <c r="AA125" s="28">
        <v>0</v>
      </c>
      <c r="AB125" s="159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>
        <v>1</v>
      </c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I022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|CffFFD24D品质潜能石【完美】|r</v>
      </c>
      <c r="I126" s="28" t="str">
        <f>VLOOKUP(B126,物品!B:CV,99,FALSE)</f>
        <v>购买需求：灵力x20|n|n使用后为指定技能增加1点品质潜力</v>
      </c>
      <c r="J126" s="159" t="str">
        <f t="shared" si="26"/>
        <v>|CffFFD24D品质潜能石【完美】|r</v>
      </c>
      <c r="K126" s="159" t="str">
        <f t="shared" si="27"/>
        <v>购买需求：灵力x20|n|n使用后为指定技能增加1点品质潜力</v>
      </c>
      <c r="L126" s="28"/>
      <c r="M126" s="160" t="str">
        <f>VLOOKUP(LEFT(RIGHT(B126,5),4),物品!B:CU,20,FALSE)</f>
        <v>ReplaceableTextures\\CommandButtons\\BTNIN04.blp</v>
      </c>
      <c r="N126" s="181" t="s">
        <v>83</v>
      </c>
      <c r="O126" s="160" t="s">
        <v>91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I023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|Cff00FF7F技能进阶石【残缺】|r</v>
      </c>
      <c r="I127" s="28" t="str">
        <f>VLOOKUP(B127,物品!B:CV,99,FALSE)</f>
        <v>|CffFFC92650%概率|r提升指定技能的|Cffffc926品质|r。|n|n|Cffffc926价格：|n|r玄铁x10|n|n|Cff00ff7f只能对A级|r|Cffffc926及以|r|Cff00ff7f下的技能使用。|r</v>
      </c>
      <c r="J127" s="159" t="str">
        <f t="shared" si="26"/>
        <v>|Cff00FF7F技能进阶石【残缺】|r</v>
      </c>
      <c r="K127" s="159" t="str">
        <f t="shared" si="27"/>
        <v>|CffFFC92650%概率|r提升指定技能的|Cffffc926品质|r。|n|n|Cffffc926价格：|n|r玄铁x10|n|n|Cff00ff7f只能对A级|r|Cffffc926及以|r|Cff00ff7f下的技能使用。|r</v>
      </c>
      <c r="L127" s="28"/>
      <c r="M127" s="160" t="str">
        <f>VLOOKUP(LEFT(RIGHT(B127,5),4),物品!B:CU,20,FALSE)</f>
        <v>ReplaceableTextures\\CommandButtons\\BTNIN06.blp</v>
      </c>
      <c r="N127" s="181" t="s">
        <v>83</v>
      </c>
      <c r="O127" s="162" t="s">
        <v>96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I024</v>
      </c>
      <c r="C128" s="28" t="s">
        <v>41</v>
      </c>
      <c r="D128" s="28" t="s">
        <v>81</v>
      </c>
      <c r="E128" s="28"/>
      <c r="F128" s="28"/>
      <c r="G128" s="28"/>
      <c r="H128" s="28" t="str">
        <f>VLOOKUP(LEFT(RIGHT(B128,5),4),物品!B:CU,2,FALSE)</f>
        <v>|CffFFD24D品质潜能石【】|r</v>
      </c>
      <c r="I128" s="28">
        <f>VLOOKUP(B128,物品!B:CV,99,FALSE)</f>
        <v>0</v>
      </c>
      <c r="J128" s="159" t="str">
        <f t="shared" si="26"/>
        <v>|CffFFD24D品质潜能石【】|r</v>
      </c>
      <c r="K128" s="159">
        <f t="shared" si="27"/>
        <v>0</v>
      </c>
      <c r="L128" s="28"/>
      <c r="M128" s="160" t="str">
        <f>VLOOKUP(LEFT(RIGHT(B128,5),4),物品!B:CU,20,FALSE)</f>
        <v>ReplaceableTextures\\CommandButtons\\BTNIN04.blp</v>
      </c>
      <c r="N128" s="181" t="s">
        <v>83</v>
      </c>
      <c r="O128" s="160" t="s">
        <v>91</v>
      </c>
      <c r="P128" s="28"/>
      <c r="Q128" s="28"/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88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>
        <v>1</v>
      </c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CS21</v>
      </c>
      <c r="C129" s="28" t="s">
        <v>41</v>
      </c>
      <c r="D129" s="28" t="s">
        <v>81</v>
      </c>
      <c r="E129" s="161" t="s">
        <v>97</v>
      </c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|CffFFC926100%概率|r提升指定技能的|Cffffc926品质|r。|n|n|Cff00ff7f只能对|r|Cffffc926A级|r|Cff00ff7f及以下的技能使用。|r</v>
      </c>
      <c r="J129" s="159" t="str">
        <f t="shared" ref="J129:J130" si="34">H129</f>
        <v>|Cff00BFFF技能进阶石【完美】|r</v>
      </c>
      <c r="K129" s="159" t="str">
        <f t="shared" ref="K129:K130" si="35">I129</f>
        <v>|CffFFC926100%概率|r提升指定技能的|Cffffc926品质|r。|n|n|Cff00ff7f只能对|r|Cffffc926A级|r|Cff00ff7f及以下的技能使用。|r</v>
      </c>
      <c r="L129" s="28"/>
      <c r="M129" s="160" t="str">
        <f>VLOOKUP(LEFT(RIGHT(B129,5),4),物品!B:CU,20,FALSE)</f>
        <v>ReplaceableTextures\\CommandButtons\\BTNIN05.blp</v>
      </c>
      <c r="N129" s="181" t="s">
        <v>83</v>
      </c>
      <c r="O129" s="162" t="s">
        <v>95</v>
      </c>
      <c r="P129" s="28">
        <v>1</v>
      </c>
      <c r="Q129" s="28">
        <v>2</v>
      </c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93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35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/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CS22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|CffFF0000技能进化石|r</v>
      </c>
      <c r="I130" s="28" t="str">
        <f>VLOOKUP(B130,物品!B:CV,99,FALSE)</f>
        <v>使指定的|Cffffc926A级|r技能进化为|Cffff0000S级|r。</v>
      </c>
      <c r="J130" s="159" t="str">
        <f t="shared" si="34"/>
        <v>|CffFF0000技能进化石|r</v>
      </c>
      <c r="K130" s="159" t="str">
        <f t="shared" si="35"/>
        <v>使指定的|Cffffc926A级|r技能进化为|Cffff0000S级|r。</v>
      </c>
      <c r="L130" s="28"/>
      <c r="M130" s="160" t="str">
        <f>VLOOKUP(LEFT(RIGHT(B130,5),4),物品!B:CU,20,FALSE)</f>
        <v>ReplaceableTextures\\CommandButtons\\BTNIN04.blp</v>
      </c>
      <c r="N130" s="181" t="s">
        <v>83</v>
      </c>
      <c r="O130" s="160" t="s">
        <v>91</v>
      </c>
      <c r="P130" s="28"/>
      <c r="Q130" s="28"/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CS23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|CffFFC92650%概率|r提升指定技能的|Cffffc926品质|r。|n|n|Cff00ff7f只能对|r|Cffffc926A级|r|Cff00ff7f及以下的技能使用。|r</v>
      </c>
      <c r="J131" s="159" t="str">
        <f t="shared" ref="J131" si="36">H131</f>
        <v>|Cff00FF7F技能进阶石【残缺】|r</v>
      </c>
      <c r="K131" s="159" t="str">
        <f t="shared" ref="K131" si="37">I131</f>
        <v>|CffFFC92650%概率|r提升指定技能的|Cffffc926品质|r。|n|n|Cff00ff7f只能对|r|Cffffc926A级|r|Cff00ff7f及以下的技能使用。|r</v>
      </c>
      <c r="L131" s="28"/>
      <c r="M131" s="160" t="str">
        <f>VLOOKUP(LEFT(RIGHT(B131,5),4),物品!B:CU,20,FALSE)</f>
        <v>ReplaceableTextures\\CommandButtons\\BTNIN06.blp</v>
      </c>
      <c r="N131" s="181" t="s">
        <v>83</v>
      </c>
      <c r="O131" s="162" t="s">
        <v>96</v>
      </c>
      <c r="P131" s="28">
        <v>0</v>
      </c>
      <c r="Q131" s="28">
        <v>2</v>
      </c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10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CS24</v>
      </c>
      <c r="C132" s="28" t="s">
        <v>41</v>
      </c>
      <c r="D132" s="28" t="s">
        <v>81</v>
      </c>
      <c r="E132" s="161" t="s">
        <v>97</v>
      </c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9" t="str">
        <f t="shared" ref="J132" si="38">H132</f>
        <v>|CffFFD24D品质潜能石【】|r</v>
      </c>
      <c r="K132" s="159">
        <f t="shared" ref="K132" si="39">I132</f>
        <v>0</v>
      </c>
      <c r="L132" s="28"/>
      <c r="M132" s="160" t="str">
        <f>VLOOKUP(LEFT(RIGHT(B132,5),4),物品!B:CU,20,FALSE)</f>
        <v>ReplaceableTextures\\CommandButtons\\BTNIN04.blp</v>
      </c>
      <c r="N132" s="181" t="s">
        <v>83</v>
      </c>
      <c r="O132" s="160" t="s">
        <v>91</v>
      </c>
      <c r="P132" s="28"/>
      <c r="Q132" s="28"/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93</v>
      </c>
      <c r="X132" s="28">
        <v>0</v>
      </c>
      <c r="Y132" s="181" t="s">
        <v>83</v>
      </c>
      <c r="Z132" s="28">
        <v>0</v>
      </c>
      <c r="AA132" s="28">
        <v>0</v>
      </c>
      <c r="AB132" s="28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/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 ht="15" customHeight="1">
      <c r="A133" s="157"/>
      <c r="B133" s="28" t="str">
        <f>物品!B133</f>
        <v>CF01</v>
      </c>
      <c r="C133" s="28" t="s">
        <v>41</v>
      </c>
      <c r="D133" s="28" t="s">
        <v>81</v>
      </c>
      <c r="E133" s="28"/>
      <c r="F133" s="28"/>
      <c r="G133" s="28"/>
      <c r="H133" s="28" t="str">
        <f>VLOOKUP(LEFT(RIGHT(B133,5),4),物品!B:CU,2,FALSE)</f>
        <v>随机法宝</v>
      </c>
      <c r="I133" s="28" t="str">
        <f>VLOOKUP(B133,物品!B:CV,99,FALSE)</f>
        <v>获得一个随机品质的|Cffffc926法宝|r。</v>
      </c>
      <c r="J133" s="159" t="str">
        <f t="shared" ref="J133" si="40">H133</f>
        <v>随机法宝</v>
      </c>
      <c r="K133" s="159" t="str">
        <f t="shared" ref="K133" si="41">I133</f>
        <v>获得一个随机品质的|Cffffc926法宝|r。</v>
      </c>
      <c r="L133" s="28"/>
      <c r="M133" s="160" t="str">
        <f>VLOOKUP(LEFT(RIGHT(B133,5),4),物品!B:CU,20,FALSE)</f>
        <v>ReplaceableTextures\\CommandButtons\\BTNCF01.blp</v>
      </c>
      <c r="N133" s="181" t="s">
        <v>83</v>
      </c>
      <c r="O133" s="160" t="s">
        <v>98</v>
      </c>
      <c r="P133" s="28">
        <v>0</v>
      </c>
      <c r="Q133" s="28">
        <v>0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88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>
        <v>1</v>
      </c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I001</v>
      </c>
      <c r="C134" s="28" t="s">
        <v>41</v>
      </c>
      <c r="D134" s="28" t="s">
        <v>81</v>
      </c>
      <c r="E134" s="28" t="s">
        <v>82</v>
      </c>
      <c r="F134" s="28"/>
      <c r="G134" s="28"/>
      <c r="H134" s="28" t="str">
        <f>VLOOKUP(LEFT(RIGHT(B134,5),4),物品!B:CU,2,FALSE)</f>
        <v>蛋黄月饼</v>
      </c>
      <c r="I134" s="28" t="str">
        <f>VLOOKUP(B134,物品!B:CV,99,FALSE)</f>
        <v>回复|Cffffd24d80%|r生命，|Cff00ff7f解除|r异常状态</v>
      </c>
      <c r="J134" s="159" t="str">
        <f t="shared" ref="J134:J137" si="42">H134</f>
        <v>蛋黄月饼</v>
      </c>
      <c r="K134" s="159" t="str">
        <f t="shared" ref="K134:K137" si="43">I134</f>
        <v>回复|Cffffd24d80%|r生命，|Cff00ff7f解除|r异常状态</v>
      </c>
      <c r="L134" s="28"/>
      <c r="M134" s="160" t="str">
        <f>VLOOKUP(LEFT(RIGHT(B134,5),4),物品!B:CU,20,FALSE)</f>
        <v>ReplaceableTextures\\CommandButtons\\BTNI001.blp</v>
      </c>
      <c r="N134" s="181" t="s">
        <v>83</v>
      </c>
      <c r="O134" s="160" t="s">
        <v>94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I002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豆沙月饼</v>
      </c>
      <c r="I135" s="28" t="str">
        <f>VLOOKUP(B135,物品!B:CV,99,FALSE)</f>
        <v>暴击|Cffff0000+10%|n|n|r|Cff00ff7f效果持续15秒。|r</v>
      </c>
      <c r="J135" s="159" t="str">
        <f t="shared" si="42"/>
        <v>豆沙月饼</v>
      </c>
      <c r="K135" s="159" t="str">
        <f t="shared" si="43"/>
        <v>暴击|Cffff0000+10%|n|n|r|Cff00ff7f效果持续15秒。|r</v>
      </c>
      <c r="L135" s="28"/>
      <c r="M135" s="160" t="str">
        <f>VLOOKUP(LEFT(RIGHT(B135,5),4),物品!B:CU,20,FALSE)</f>
        <v>ReplaceableTextures\\CommandButtons\\BTNI002.blp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I003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冰皮月饼</v>
      </c>
      <c r="I136" s="28" t="str">
        <f>VLOOKUP(B136,物品!B:CV,99,FALSE)</f>
        <v>攻击速度|Cffffd24d+40%|r。|n|n|Cff00ff7f持续15秒。|r</v>
      </c>
      <c r="J136" s="159" t="str">
        <f t="shared" si="42"/>
        <v>冰皮月饼</v>
      </c>
      <c r="K136" s="159" t="str">
        <f t="shared" si="43"/>
        <v>攻击速度|Cffffd24d+40%|r。|n|n|Cff00ff7f持续15秒。|r</v>
      </c>
      <c r="L136" s="28"/>
      <c r="M136" s="160" t="str">
        <f>VLOOKUP(LEFT(RIGHT(B136,5),4),物品!B:CU,20,FALSE)</f>
        <v>ReplaceableTextures\\CommandButtons\\BTNI003.blp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I004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果蔬月饼</v>
      </c>
      <c r="I137" s="28" t="str">
        <f>VLOOKUP(B137,物品!B:CV,99,FALSE)</f>
        <v>技能伤害提高|Cffffd24d20%|r|Cfff0f0f0。|n|n|r|Cff00ff7f持续15秒。|r</v>
      </c>
      <c r="J137" s="159" t="str">
        <f t="shared" si="42"/>
        <v>果蔬月饼</v>
      </c>
      <c r="K137" s="159" t="str">
        <f t="shared" si="43"/>
        <v>技能伤害提高|Cffffd24d20%|r|Cfff0f0f0。|n|n|r|Cff00ff7f持续15秒。|r</v>
      </c>
      <c r="L137" s="28"/>
      <c r="M137" s="160" t="str">
        <f>VLOOKUP(LEFT(RIGHT(B137,5),4),物品!B:CU,20,FALSE)</f>
        <v>ReplaceableTextures\\CommandButtons\\BTNI004.blp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I005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鲜肉月饼</v>
      </c>
      <c r="I138" s="28" t="str">
        <f>VLOOKUP(B138,物品!B:CV,99,FALSE)</f>
        <v>攻击伤害提高|Cffffd24d20%|r。|n|n|Cff00ff7f持续15秒。|r</v>
      </c>
      <c r="J138" s="159" t="str">
        <f t="shared" ref="J138:J140" si="44">H138</f>
        <v>鲜肉月饼</v>
      </c>
      <c r="K138" s="159" t="str">
        <f t="shared" ref="K138:K140" si="45">I138</f>
        <v>攻击伤害提高|Cffffd24d20%|r。|n|n|Cff00ff7f持续15秒。|r</v>
      </c>
      <c r="L138" s="28"/>
      <c r="M138" s="160" t="str">
        <f>VLOOKUP(LEFT(RIGHT(B138,5),4),物品!B:CU,20,FALSE)</f>
        <v>ReplaceableTextures\\CommandButtons\\BTNI005.blp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I010</v>
      </c>
      <c r="C139" s="28" t="s">
        <v>41</v>
      </c>
      <c r="D139" s="28" t="s">
        <v>81</v>
      </c>
      <c r="E139" s="28"/>
      <c r="F139" s="28"/>
      <c r="G139" s="28"/>
      <c r="H139" s="28" t="str">
        <f>VLOOKUP(LEFT(RIGHT(B139,5),4),物品!B:CU,2,FALSE)</f>
        <v>招魂幡Lv0</v>
      </c>
      <c r="I139" s="28" t="str">
        <f>VLOOKUP(B139,物品!B:CV,99,FALSE)</f>
        <v>击杀|Cff00ff7f300个|r敌人后奖励：|n金币|Cffffc926+3000~6000|r|n|n|Cff00ff7f同时只能携带一个招魂幡|r</v>
      </c>
      <c r="J139" s="159" t="str">
        <f t="shared" ref="J139" si="46">H139</f>
        <v>招魂幡Lv0</v>
      </c>
      <c r="K139" s="159" t="str">
        <f t="shared" ref="K139" si="47">I139</f>
        <v>击杀|Cff00ff7f300个|r敌人后奖励：|n金币|Cffffc926+3000~6000|r|n|n|Cff00ff7f同时只能携带一个招魂幡|r</v>
      </c>
      <c r="L139" s="28"/>
      <c r="M139" s="160" t="str">
        <f>VLOOKUP(LEFT(RIGHT(B139,5),4),物品!B:CU,20,FALSE)</f>
        <v>ReplaceableTextures\\CommandButtons\\BTNZHP1.blp</v>
      </c>
      <c r="N139" s="28">
        <v>0.5</v>
      </c>
      <c r="O139" s="160" t="s">
        <v>99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>
        <v>4</v>
      </c>
      <c r="W139" s="28" t="s">
        <v>85</v>
      </c>
      <c r="X139" s="28">
        <v>0</v>
      </c>
      <c r="Y139" s="181" t="s">
        <v>83</v>
      </c>
      <c r="Z139" s="28">
        <v>0</v>
      </c>
      <c r="AA139" s="28">
        <v>0</v>
      </c>
      <c r="AB139" s="159">
        <v>1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300</v>
      </c>
      <c r="AO139" s="28"/>
      <c r="AP139" s="28"/>
    </row>
    <row r="140" spans="1:42">
      <c r="A140" s="157"/>
      <c r="B140" s="28" t="str">
        <f>物品!B140</f>
        <v>I011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招魂幡Lv1</v>
      </c>
      <c r="I140" s="28" t="str">
        <f>VLOOKUP(B140,物品!B:CV,99,FALSE)</f>
        <v>击杀|Cff00ff7f1000|r个敌人后奖励：|n金币|Cffffc926+7000~12000|r|n经验|Cffffc926+1000|r|n|n|Cff00ff7f同时只能携带一个招魂幡|r</v>
      </c>
      <c r="J140" s="159" t="str">
        <f t="shared" si="44"/>
        <v>招魂幡Lv1</v>
      </c>
      <c r="K140" s="159" t="str">
        <f t="shared" si="45"/>
        <v>击杀|Cff00ff7f1000|r个敌人后奖励：|n金币|Cffffc926+7000~12000|r|n经验|Cffffc926+1000|r|n|n|Cff00ff7f同时只能携带一个招魂幡|r</v>
      </c>
      <c r="L140" s="28"/>
      <c r="M140" s="160" t="str">
        <f>VLOOKUP(LEFT(RIGHT(B140,5),4),物品!B:CU,20,FALSE)</f>
        <v>ReplaceableTextures\\CommandButtons\\BTNZHP1.blp</v>
      </c>
      <c r="N140" s="28">
        <v>0.5</v>
      </c>
      <c r="O140" s="160" t="s">
        <v>99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2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1000</v>
      </c>
      <c r="AO140" s="28"/>
      <c r="AP140" s="28"/>
    </row>
    <row r="141" spans="1:42">
      <c r="A141" s="157"/>
      <c r="B141" s="28" t="str">
        <f>物品!B141</f>
        <v>I012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|Cff00FF7F招魂幡Lv2|r</v>
      </c>
      <c r="I141" s="28" t="str">
        <f>VLOOKUP(B141,物品!B:CV,99,FALSE)</f>
        <v>金币加成|Cffffc926+5%|r|n|n击杀|Cff00ff7f1000个|r敌人后奖励：|n金币|Cffffc926+8000~13000|r|n经验|Cffffc926+2000|r|n|n|Cff00ff7f同时只能携带一个招魂幡|r</v>
      </c>
      <c r="J141" s="159" t="str">
        <f t="shared" ref="J141:J142" si="48">H141</f>
        <v>|Cff00FF7F招魂幡Lv2|r</v>
      </c>
      <c r="K141" s="159" t="str">
        <f t="shared" ref="K141:K142" si="49">I141</f>
        <v>金币加成|Cffffc926+5%|r|n|n击杀|Cff00ff7f1000个|r敌人后奖励：|n金币|Cffffc926+8000~13000|r|n经验|Cffffc926+2000|r|n|n|Cff00ff7f同时只能携带一个招魂幡|r</v>
      </c>
      <c r="L141" s="28"/>
      <c r="M141" s="160" t="str">
        <f>VLOOKUP(LEFT(RIGHT(B141,5),4),物品!B:CU,20,FALSE)</f>
        <v>ReplaceableTextures\\CommandButtons\\BTNZHP2.blp</v>
      </c>
      <c r="N141" s="28">
        <v>0.5</v>
      </c>
      <c r="O141" s="160" t="s">
        <v>99</v>
      </c>
      <c r="P141" s="28">
        <v>1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5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I013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|Cff00BFFF招魂幡Lv3|r</v>
      </c>
      <c r="I142" s="28" t="str">
        <f>VLOOKUP(B142,物品!B:CV,99,FALSE)</f>
        <v>金币加成|Cffffc926+10%|r|n|n击杀|Cff00ff7f1000个|r敌人后奖励：|n金币|Cffffc926+9000~14000|r|n经验|Cffffc926+4000|r|n|n|Cff00ff7f同时只能携带一个招魂幡|r</v>
      </c>
      <c r="J142" s="159" t="str">
        <f t="shared" si="48"/>
        <v>|Cff00BFFF招魂幡Lv3|r</v>
      </c>
      <c r="K142" s="159" t="str">
        <f t="shared" si="49"/>
        <v>金币加成|Cffffc926+10%|r|n|n击杀|Cff00ff7f1000个|r敌人后奖励：|n金币|Cffffc926+9000~14000|r|n经验|Cffffc926+4000|r|n|n|Cff00ff7f同时只能携带一个招魂幡|r</v>
      </c>
      <c r="L142" s="28"/>
      <c r="M142" s="160" t="str">
        <f>VLOOKUP(LEFT(RIGHT(B142,5),4),物品!B:CU,20,FALSE)</f>
        <v>ReplaceableTextures\\CommandButtons\\BTNZHP3.blp</v>
      </c>
      <c r="N142" s="28">
        <v>0.5</v>
      </c>
      <c r="O142" s="160" t="s">
        <v>99</v>
      </c>
      <c r="P142" s="28">
        <v>2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10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I014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|CffFFD24D招魂幡Lv4|r</v>
      </c>
      <c r="I143" s="28" t="str">
        <f>VLOOKUP(B143,物品!B:CV,99,FALSE)</f>
        <v>金币加成|Cffffc926+20%|r|n|n击杀|Cff00ff7f1000个|r敌人后奖励：|n金币|Cffffc926+10000~15000|r|n经验|Cffffc926+7000|r|n|n|Cff00ff7f同时只能携带一个招魂幡|r</v>
      </c>
      <c r="J143" s="159" t="str">
        <f t="shared" ref="J143:J145" si="50">H143</f>
        <v>|CffFFD24D招魂幡Lv4|r</v>
      </c>
      <c r="K143" s="159" t="str">
        <f t="shared" ref="K143:K145" si="51">I143</f>
        <v>金币加成|Cffffc926+20%|r|n|n击杀|Cff00ff7f1000个|r敌人后奖励：|n金币|Cffffc926+10000~15000|r|n经验|Cffffc926+7000|r|n|n|Cff00ff7f同时只能携带一个招魂幡|r</v>
      </c>
      <c r="L143" s="28"/>
      <c r="M143" s="160" t="str">
        <f>VLOOKUP(LEFT(RIGHT(B143,5),4),物品!B:CU,20,FALSE)</f>
        <v>ReplaceableTextures\\CommandButtons\\BTNZHP4.blp</v>
      </c>
      <c r="N143" s="28">
        <v>0.5</v>
      </c>
      <c r="O143" s="160" t="s">
        <v>99</v>
      </c>
      <c r="P143" s="28">
        <v>3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20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I015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|CffFF0000招魂幡Lv5|r</v>
      </c>
      <c r="I144" s="28" t="str">
        <f>VLOOKUP(B144,物品!B:CV,99,FALSE)</f>
        <v>金币加成|Cffffc926+30%|r|n|n击杀|Cff00ff7f1000个|r敌人后奖励：|n金币|Cffffc926+12000~17000|r|n经验|Cffffc926+10000|r|n|n|Cff00ff7f同时只能携带一个招魂幡|r</v>
      </c>
      <c r="J144" s="159" t="str">
        <f t="shared" ref="J144" si="52">H144</f>
        <v>|CffFF0000招魂幡Lv5|r</v>
      </c>
      <c r="K144" s="159" t="str">
        <f t="shared" ref="K144" si="53">I144</f>
        <v>金币加成|Cffffc926+30%|r|n|n击杀|Cff00ff7f1000个|r敌人后奖励：|n金币|Cffffc926+12000~17000|r|n经验|Cffffc926+10000|r|n|n|Cff00ff7f同时只能携带一个招魂幡|r</v>
      </c>
      <c r="L144" s="28"/>
      <c r="M144" s="160" t="str">
        <f>VLOOKUP(LEFT(RIGHT(B144,5),4),物品!B:CU,20,FALSE)</f>
        <v>ReplaceableTextures\\CommandButtons\\BTNZHP5.blp</v>
      </c>
      <c r="N144" s="28">
        <v>0.5</v>
      </c>
      <c r="O144" s="160" t="s">
        <v>99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50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IN00</v>
      </c>
      <c r="C145" s="28" t="s">
        <v>41</v>
      </c>
      <c r="D145" s="28" t="s">
        <v>81</v>
      </c>
      <c r="E145" s="28" t="s">
        <v>82</v>
      </c>
      <c r="F145" s="28"/>
      <c r="G145" s="28"/>
      <c r="H145" s="28" t="str">
        <f>VLOOKUP(LEFT(RIGHT(B145,5),4),物品!B:CU,2,FALSE)</f>
        <v>|CffFFD24D锦囊|r</v>
      </c>
      <c r="I145" s="28" t="str">
        <f>VLOOKUP(B145,物品!B:CV,99,FALSE)</f>
        <v>开启后获得一个|Cffffc926随机锦囊|r。</v>
      </c>
      <c r="J145" s="159" t="str">
        <f t="shared" si="50"/>
        <v>|CffFFD24D锦囊|r</v>
      </c>
      <c r="K145" s="159" t="str">
        <f t="shared" si="51"/>
        <v>开启后获得一个|Cffffc926随机锦囊|r。</v>
      </c>
      <c r="L145" s="28"/>
      <c r="M145" s="160" t="str">
        <f>VLOOKUP(LEFT(RIGHT(B145,5),4),物品!B:CU,20,FALSE)</f>
        <v>ReplaceableTextures\\CommandButtons\\BTNIN00.blp</v>
      </c>
      <c r="N145" s="28">
        <v>0.8</v>
      </c>
      <c r="O145" s="160" t="s">
        <v>100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/>
      <c r="W145" s="28" t="s">
        <v>93</v>
      </c>
      <c r="X145" s="28">
        <v>0</v>
      </c>
      <c r="Y145" s="181" t="s">
        <v>83</v>
      </c>
      <c r="Z145" s="28">
        <v>0</v>
      </c>
      <c r="AA145" s="28">
        <v>0</v>
      </c>
      <c r="AB145" s="28">
        <v>10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</v>
      </c>
      <c r="AO145" s="28">
        <v>1</v>
      </c>
      <c r="AP145" s="28">
        <v>1</v>
      </c>
    </row>
    <row r="146" spans="1:42">
      <c r="A146" s="157"/>
      <c r="B146" s="28" t="str">
        <f>物品!B146</f>
        <v>IN07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|Cff00BFFF来份快餐|r</v>
      </c>
      <c r="I146" s="28" t="str">
        <f>VLOOKUP(B146,物品!B:CV,99,FALSE)</f>
        <v>每秒回复|Cffffc92610%|r生命值，持续|Cffffc92610|r秒</v>
      </c>
      <c r="J146" s="159" t="str">
        <f t="shared" ref="J146:J148" si="54">H146</f>
        <v>|Cff00BFFF来份快餐|r</v>
      </c>
      <c r="K146" s="159" t="str">
        <f t="shared" ref="K146:K148" si="55">I146</f>
        <v>每秒回复|Cffffc92610%|r生命值，持续|Cffffc92610|r秒</v>
      </c>
      <c r="L146" s="28"/>
      <c r="M146" s="160" t="str">
        <f>VLOOKUP(LEFT(RIGHT(B146,5),4),物品!B:CU,20,FALSE)</f>
        <v>ReplaceableTextures\\CommandButtons\\BTNIN07.blp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IN08</v>
      </c>
      <c r="C147" s="28" t="s">
        <v>41</v>
      </c>
      <c r="D147" s="28" t="s">
        <v>81</v>
      </c>
      <c r="E147" s="28" t="s">
        <v>82</v>
      </c>
      <c r="F147" s="28"/>
      <c r="G147" s="28"/>
      <c r="H147" s="28" t="str">
        <f>VLOOKUP(LEFT(RIGHT(B147,5),4),物品!B:CU,2,FALSE)</f>
        <v>|CffFF0000抬你一手|r</v>
      </c>
      <c r="I147" s="28" t="str">
        <f>VLOOKUP(B147,物品!B:CV,99,FALSE)</f>
        <v>|CffFFC926击杀|r当前存在的|Cffffc926进攻怪|r和|Cffffc926Boss|r。|n|n|Cff00ff7f无法在大决战时使用|r</v>
      </c>
      <c r="J147" s="159" t="str">
        <f t="shared" si="54"/>
        <v>|CffFF0000抬你一手|r</v>
      </c>
      <c r="K147" s="159" t="str">
        <f t="shared" si="55"/>
        <v>|CffFFC926击杀|r当前存在的|Cffffc926进攻怪|r和|Cffffc926Boss|r。|n|n|Cff00ff7f无法在大决战时使用|r</v>
      </c>
      <c r="L147" s="28"/>
      <c r="M147" s="160" t="str">
        <f>VLOOKUP(LEFT(RIGHT(B147,5),4),物品!B:CU,20,FALSE)</f>
        <v>ReplaceableTextures\\CommandButtons\\BTNIN08.blp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>
      <c r="A148" s="157"/>
      <c r="B148" s="28" t="str">
        <f>物品!B148</f>
        <v>IN09</v>
      </c>
      <c r="C148" s="28" t="s">
        <v>41</v>
      </c>
      <c r="D148" s="28" t="s">
        <v>81</v>
      </c>
      <c r="E148" s="28" t="s">
        <v>101</v>
      </c>
      <c r="F148" s="28"/>
      <c r="G148" s="28"/>
      <c r="H148" s="28" t="str">
        <f>VLOOKUP(LEFT(RIGHT(B148,5),4),物品!B:CU,2,FALSE)</f>
        <v>|CffFFC926死者苏生|r</v>
      </c>
      <c r="I148" s="28" t="str">
        <f>VLOOKUP(B148,物品!B:CV,99,FALSE)</f>
        <v>死亡时复活。</v>
      </c>
      <c r="J148" s="159" t="str">
        <f t="shared" si="54"/>
        <v>|CffFFC926死者苏生|r</v>
      </c>
      <c r="K148" s="159" t="str">
        <f t="shared" si="55"/>
        <v>死亡时复活。</v>
      </c>
      <c r="L148" s="28"/>
      <c r="M148" s="160" t="str">
        <f>VLOOKUP(LEFT(RIGHT(B148,5),4),物品!B:CU,20,FALSE)</f>
        <v>ReplaceableTextures\\CommandButtons\\BTNIN09.blp</v>
      </c>
      <c r="N148" s="28">
        <v>0.8</v>
      </c>
      <c r="O148" s="160" t="s">
        <v>100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28" t="s">
        <v>93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10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</v>
      </c>
      <c r="AO148" s="28">
        <v>1</v>
      </c>
      <c r="AP148" s="28">
        <v>1</v>
      </c>
    </row>
    <row r="149" spans="1:42" ht="15">
      <c r="A149" s="157"/>
      <c r="B149" s="28" t="str">
        <f>物品!B149</f>
        <v>IN10</v>
      </c>
      <c r="C149" s="28" t="s">
        <v>41</v>
      </c>
      <c r="D149" s="28" t="s">
        <v>81</v>
      </c>
      <c r="E149" s="28" t="s">
        <v>102</v>
      </c>
      <c r="F149" s="28"/>
      <c r="G149" s="28"/>
      <c r="H149" s="28" t="str">
        <f>VLOOKUP(LEFT(RIGHT(B149,5),4),物品!B:CU,2,FALSE)</f>
        <v>|Cff00BFFF福娃这么可爱..|r</v>
      </c>
      <c r="I149" s="28" t="str">
        <f>VLOOKUP(B149,物品!B:CV,99,FALSE)</f>
        <v>点金一个|Cffffc926练功房福娃|r，获得|Cffffc926300|r倍金币奖励</v>
      </c>
      <c r="J149" s="159" t="str">
        <f t="shared" ref="J149" si="56">H149</f>
        <v>|Cff00BFFF福娃这么可爱..|r</v>
      </c>
      <c r="K149" s="159" t="str">
        <f t="shared" ref="K149" si="57">I149</f>
        <v>点金一个|Cffffc926练功房福娃|r，获得|Cffffc926300|r倍金币奖励</v>
      </c>
      <c r="L149" s="28"/>
      <c r="M149" s="160" t="str">
        <f>VLOOKUP(LEFT(RIGHT(B149,5),4),物品!B:CU,20,FALSE)</f>
        <v>ReplaceableTextures\\CommandButtons\\BTNIN10.blp</v>
      </c>
      <c r="N149" s="181" t="s">
        <v>83</v>
      </c>
      <c r="O149" s="160" t="s">
        <v>94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163" t="s">
        <v>103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0</v>
      </c>
      <c r="AC149" s="28">
        <v>1</v>
      </c>
      <c r="AD149" s="28">
        <v>1</v>
      </c>
      <c r="AE149" s="28" t="s">
        <v>102</v>
      </c>
      <c r="AF149" s="28">
        <v>1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0</v>
      </c>
      <c r="AO149" s="28">
        <v>0</v>
      </c>
      <c r="AP149" s="28">
        <v>1</v>
      </c>
    </row>
    <row r="150" spans="1:42">
      <c r="A150" s="157"/>
      <c r="B150" s="28" t="str">
        <f>物品!B150</f>
        <v>IN11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|CffFFC926奥里给Lo他|r</v>
      </c>
      <c r="I150" s="28" t="str">
        <f>VLOOKUP(B150,物品!B:CV,99,FALSE)</f>
        <v>|CffFFC92610秒|r内提高|Cffffc926100%|r攻击伤害</v>
      </c>
      <c r="J150" s="159" t="str">
        <f t="shared" ref="J150:J156" si="58">H150</f>
        <v>|CffFFC926奥里给Lo他|r</v>
      </c>
      <c r="K150" s="159" t="str">
        <f t="shared" ref="K150:K156" si="59">I150</f>
        <v>|CffFFC92610秒|r内提高|Cffffc926100%|r攻击伤害</v>
      </c>
      <c r="L150" s="28"/>
      <c r="M150" s="160" t="str">
        <f>VLOOKUP(LEFT(RIGHT(B150,5),4),物品!B:CU,20,FALSE)</f>
        <v>ReplaceableTextures\\CommandButtons\\BTNIN11.blp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IN12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|CffFF0000以逸待劳|r</v>
      </c>
      <c r="I151" s="28" t="str">
        <f>VLOOKUP(B151,物品!B:CV,99,FALSE)</f>
        <v>在|Cffffc926基地-周文王|r附近召唤|Cffffc9261|r个|Cffffc926黑市商店|r，仅存在|Cffffc92630|r秒。</v>
      </c>
      <c r="J151" s="159" t="str">
        <f t="shared" si="58"/>
        <v>|CffFF0000以逸待劳|r</v>
      </c>
      <c r="K151" s="159" t="str">
        <f t="shared" si="59"/>
        <v>在|Cffffc926基地-周文王|r附近召唤|Cffffc9261|r个|Cffffc926黑市商店|r，仅存在|Cffffc92630|r秒。</v>
      </c>
      <c r="L151" s="28"/>
      <c r="M151" s="160" t="str">
        <f>VLOOKUP(LEFT(RIGHT(B151,5),4),物品!B:CU,20,FALSE)</f>
        <v>ReplaceableTextures\\CommandButtons\\BTNIN12.blp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IN13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|CffFF0000全军出击|r</v>
      </c>
      <c r="I152" s="28" t="str">
        <f>VLOOKUP(B152,物品!B:CV,99,FALSE)</f>
        <v>场上存活的队友|Cffffc92615|r秒内提高|Cffffc92650%|r技能伤害</v>
      </c>
      <c r="J152" s="159" t="str">
        <f t="shared" si="58"/>
        <v>|CffFF0000全军出击|r</v>
      </c>
      <c r="K152" s="159" t="str">
        <f t="shared" si="59"/>
        <v>场上存活的队友|Cffffc92615|r秒内提高|Cffffc92650%|r技能伤害</v>
      </c>
      <c r="L152" s="28"/>
      <c r="M152" s="160" t="str">
        <f>VLOOKUP(LEFT(RIGHT(B152,5),4),物品!B:CU,20,FALSE)</f>
        <v>ReplaceableTextures\\CommandButtons\\BTNIN13.blp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IN14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|CffFFC926心跳时刻|r</v>
      </c>
      <c r="I153" s="28" t="str">
        <f>VLOOKUP(B153,物品!B:CV,99,FALSE)</f>
        <v>使用后基地无敌|Cffffc92610|r秒。</v>
      </c>
      <c r="J153" s="159" t="str">
        <f t="shared" si="58"/>
        <v>|CffFFC926心跳时刻|r</v>
      </c>
      <c r="K153" s="159" t="str">
        <f t="shared" si="59"/>
        <v>使用后基地无敌|Cffffc92610|r秒。</v>
      </c>
      <c r="L153" s="28"/>
      <c r="M153" s="160" t="str">
        <f>VLOOKUP(LEFT(RIGHT(B153,5),4),物品!B:CU,20,FALSE)</f>
        <v>ReplaceableTextures\\CommandButtons\\BTNIN14.blp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IN15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|CffFFC926据守|r</v>
      </c>
      <c r="I154" s="28" t="str">
        <f>VLOOKUP(B154,物品!B:CV,99,FALSE)</f>
        <v>场上存活的队友|Cffffc92615|r秒内减少|Cffffc92620%|r承受伤害</v>
      </c>
      <c r="J154" s="159" t="str">
        <f t="shared" si="58"/>
        <v>|CffFFC926据守|r</v>
      </c>
      <c r="K154" s="159" t="str">
        <f t="shared" si="59"/>
        <v>场上存活的队友|Cffffc92615|r秒内减少|Cffffc92620%|r承受伤害</v>
      </c>
      <c r="L154" s="28"/>
      <c r="M154" s="160" t="str">
        <f>VLOOKUP(LEFT(RIGHT(B154,5),4),物品!B:CU,20,FALSE)</f>
        <v>ReplaceableTextures\\CommandButtons\\BTNIN15.blp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IN16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赌输可退</v>
      </c>
      <c r="I155" s="28" t="str">
        <f>VLOOKUP(B155,物品!B:CV,99,FALSE)</f>
        <v>使|Cffffd24d1|r个|Cffffd24d道果品质|r提高|Cffffd24d-1~+2|r。|n|n|Cff00ff7f只能对天级【7】或以下的道果使用|r</v>
      </c>
      <c r="J155" s="159" t="str">
        <f t="shared" si="58"/>
        <v>赌输可退</v>
      </c>
      <c r="K155" s="159" t="str">
        <f t="shared" si="59"/>
        <v>使|Cffffd24d1|r个|Cffffd24d道果品质|r提高|Cffffd24d-1~+2|r。|n|n|Cff00ff7f只能对天级【7】或以下的道果使用|r</v>
      </c>
      <c r="L155" s="28"/>
      <c r="M155" s="160" t="str">
        <f>VLOOKUP(LEFT(RIGHT(B155,5),4),物品!B:CU,20,FALSE)</f>
        <v>ReplaceableTextures\\CommandButtons\\BTNIN16.blp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IN17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|Cff00BFFF来点玄铁|r</v>
      </c>
      <c r="I156" s="28" t="str">
        <f>VLOOKUP(B156,物品!B:CV,99,FALSE)</f>
        <v>玄铁|Cffffc926+5~20|r</v>
      </c>
      <c r="J156" s="159" t="str">
        <f t="shared" si="58"/>
        <v>|Cff00BFFF来点玄铁|r</v>
      </c>
      <c r="K156" s="159" t="str">
        <f t="shared" si="59"/>
        <v>玄铁|Cffffc926+5~20|r</v>
      </c>
      <c r="L156" s="28"/>
      <c r="M156" s="160" t="str">
        <f>VLOOKUP(LEFT(RIGHT(B156,5),4),物品!B:CU,20,FALSE)</f>
        <v>ReplaceableTextures\\CommandButtons\\BTNIN17.blp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IN18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|CffFFC926恭喜发财|r</v>
      </c>
      <c r="I157" s="28" t="str">
        <f>VLOOKUP(B157,物品!B:CV,99,FALSE)</f>
        <v>|CffFFC92630|r秒内金币加成|Cffffc926+50%|r</v>
      </c>
      <c r="J157" s="159" t="str">
        <f t="shared" ref="J157" si="60">H157</f>
        <v>|CffFFC926恭喜发财|r</v>
      </c>
      <c r="K157" s="159" t="str">
        <f t="shared" ref="K157" si="61">I157</f>
        <v>|CffFFC92630|r秒内金币加成|Cffffc926+50%|r</v>
      </c>
      <c r="L157" s="28"/>
      <c r="M157" s="160" t="str">
        <f>VLOOKUP(LEFT(RIGHT(B157,5),4),物品!B:CU,20,FALSE)</f>
        <v>ReplaceableTextures\\CommandButtons\\BTNIN18.blp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IN19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附魔宝箱</v>
      </c>
      <c r="I158" s="28" t="str">
        <f>VLOOKUP(B158,物品!B:CV,99,FALSE)</f>
        <v>使用后获得|Cffffc926随机类型技能附魔石|r</v>
      </c>
      <c r="J158" s="159" t="str">
        <f t="shared" ref="J158:J166" si="62">H158</f>
        <v>附魔宝箱</v>
      </c>
      <c r="K158" s="159" t="str">
        <f t="shared" ref="K158:K166" si="63">I158</f>
        <v>使用后获得|Cffffc926随机类型技能附魔石|r</v>
      </c>
      <c r="L158" s="28"/>
      <c r="M158" s="160" t="str">
        <f>VLOOKUP(LEFT(RIGHT(B158,5),4),物品!B:CU,20,FALSE)</f>
        <v>ReplaceableTextures\\CommandButtons\\BTNIN16.blp</v>
      </c>
      <c r="N158" s="181" t="s">
        <v>83</v>
      </c>
      <c r="O158" s="160" t="s">
        <v>104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IN20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|CffFFC926鼠年大吉|r</v>
      </c>
      <c r="I159" s="28" t="str">
        <f>VLOOKUP(B159,物品!B:CV,99,FALSE)</f>
        <v>|CffFFC92630|r秒内杀敌金币|Cffffc926+25|r</v>
      </c>
      <c r="J159" s="159" t="str">
        <f t="shared" si="62"/>
        <v>|CffFFC926鼠年大吉|r</v>
      </c>
      <c r="K159" s="159" t="str">
        <f t="shared" si="63"/>
        <v>|CffFFC92630|r秒内杀敌金币|Cffffc926+25|r</v>
      </c>
      <c r="L159" s="28"/>
      <c r="M159" s="160" t="str">
        <f>VLOOKUP(LEFT(RIGHT(B159,5),4),物品!B:CU,20,FALSE)</f>
        <v>ReplaceableTextures\\CommandButtons\\BTNIN20.blp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IN21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|Cff00FF7F小金库|r</v>
      </c>
      <c r="I160" s="28" t="str">
        <f>VLOOKUP(B160,物品!B:CV,99,FALSE)</f>
        <v>金币|Cffffc926+888~8888|r</v>
      </c>
      <c r="J160" s="159" t="str">
        <f t="shared" si="62"/>
        <v>|Cff00FF7F小金库|r</v>
      </c>
      <c r="K160" s="159" t="str">
        <f t="shared" si="63"/>
        <v>金币|Cffffc926+888~8888|r</v>
      </c>
      <c r="L160" s="28"/>
      <c r="M160" s="160" t="str">
        <f>VLOOKUP(LEFT(RIGHT(B160,5),4),物品!B:CU,20,FALSE)</f>
        <v>ReplaceableTextures\\CommandButtons\\BTNIN21.blp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IN22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|Cff00BFFF小银行|r</v>
      </c>
      <c r="I161" s="28" t="str">
        <f>VLOOKUP(B161,物品!B:CV,99,FALSE)</f>
        <v>金币|Cffffc926+2888~18888|r</v>
      </c>
      <c r="J161" s="159" t="str">
        <f t="shared" si="62"/>
        <v>|Cff00BFFF小银行|r</v>
      </c>
      <c r="K161" s="159" t="str">
        <f t="shared" si="63"/>
        <v>金币|Cffffc926+2888~18888|r</v>
      </c>
      <c r="L161" s="28"/>
      <c r="M161" s="160" t="str">
        <f>VLOOKUP(LEFT(RIGHT(B161,5),4),物品!B:CU,20,FALSE)</f>
        <v>ReplaceableTextures\\CommandButtons\\BTNIN22.blp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IN23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|CffFFC926大金矿|r</v>
      </c>
      <c r="I162" s="28" t="str">
        <f>VLOOKUP(B162,物品!B:CV,99,FALSE)</f>
        <v>金币|Cffffc926+8888~88888|r</v>
      </c>
      <c r="J162" s="159" t="str">
        <f t="shared" si="62"/>
        <v>|CffFFC926大金矿|r</v>
      </c>
      <c r="K162" s="159" t="str">
        <f t="shared" si="63"/>
        <v>金币|Cffffc926+8888~88888|r</v>
      </c>
      <c r="L162" s="28"/>
      <c r="M162" s="160" t="str">
        <f>VLOOKUP(LEFT(RIGHT(B162,5),4),物品!B:CU,20,FALSE)</f>
        <v>ReplaceableTextures\\CommandButtons\\BTNIN23.blp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IN24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|Cff00FF7F培元丹|r</v>
      </c>
      <c r="I163" s="28" t="str">
        <f>VLOOKUP(B163,物品!B:CV,99,FALSE)</f>
        <v>攻击|Cffffc926+1000|r</v>
      </c>
      <c r="J163" s="159" t="str">
        <f t="shared" si="62"/>
        <v>|Cff00FF7F培元丹|r</v>
      </c>
      <c r="K163" s="159" t="str">
        <f t="shared" si="63"/>
        <v>攻击|Cffffc926+1000|r</v>
      </c>
      <c r="L163" s="28"/>
      <c r="M163" s="160" t="str">
        <f>VLOOKUP(LEFT(RIGHT(B163,5),4),物品!B:CU,20,FALSE)</f>
        <v>ReplaceableTextures\\CommandButtons\\BTNIN24.blp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IN25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|Cff00BFFF入门道果箱|r</v>
      </c>
      <c r="I164" s="28" t="str">
        <f>VLOOKUP(B164,物品!B:CV,99,FALSE)</f>
        <v>打开后有几率获得以下奖励：|n【随机品质】中级道果|n|Cff00ff7f【随机品质】高级道果|r</v>
      </c>
      <c r="J164" s="159" t="str">
        <f t="shared" si="62"/>
        <v>|Cff00BFFF入门道果箱|r</v>
      </c>
      <c r="K164" s="159" t="str">
        <f t="shared" si="63"/>
        <v>打开后有几率获得以下奖励：|n【随机品质】中级道果|n|Cff00ff7f【随机品质】高级道果|r</v>
      </c>
      <c r="L164" s="28"/>
      <c r="M164" s="160" t="str">
        <f>VLOOKUP(LEFT(RIGHT(B164,5),4),物品!B:CU,20,FALSE)</f>
        <v>ReplaceableTextures\\CommandButtons\\BTNAM20.blp</v>
      </c>
      <c r="N164" s="181" t="s">
        <v>83</v>
      </c>
      <c r="O164" s="10" t="s">
        <v>105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IN26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|CffFFD24D后天道果箱|r</v>
      </c>
      <c r="I165" s="28" t="str">
        <f>VLOOKUP(B165,物品!B:CV,99,FALSE)</f>
        <v>打开后有几率获得以下奖励：|n|Cff00ff7f【随机品质】黄级道果|r|n|Cff00bfff【随机品质】玄级道果|n【随机品质】地级道果|r</v>
      </c>
      <c r="J165" s="159" t="str">
        <f t="shared" si="62"/>
        <v>|CffFFD24D后天道果箱|r</v>
      </c>
      <c r="K165" s="159" t="str">
        <f t="shared" si="63"/>
        <v>打开后有几率获得以下奖励：|n|Cff00ff7f【随机品质】黄级道果|r|n|Cff00bfff【随机品质】玄级道果|n【随机品质】地级道果|r</v>
      </c>
      <c r="L165" s="28"/>
      <c r="M165" s="160" t="str">
        <f>VLOOKUP(LEFT(RIGHT(B165,5),4),物品!B:CU,20,FALSE)</f>
        <v>ReplaceableTextures\\CommandButtons\\BTNAM21.blp</v>
      </c>
      <c r="N165" s="181" t="s">
        <v>83</v>
      </c>
      <c r="O165" s="10" t="s">
        <v>106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IN27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|CffFF0000先天道果箱|r</v>
      </c>
      <c r="I166" s="28" t="str">
        <f>VLOOKUP(B166,物品!B:CV,99,FALSE)</f>
        <v>打开后有几率获得以下奖励：|n|Cffffd24d【随机品质】天级道果|n【随机品质】仙品道果|n|r|Cffff0000【随机品质】至圣道果|n【随机品质】混沌道果|r</v>
      </c>
      <c r="J166" s="159" t="str">
        <f t="shared" si="62"/>
        <v>|CffFF0000先天道果箱|r</v>
      </c>
      <c r="K166" s="159" t="str">
        <f t="shared" si="63"/>
        <v>打开后有几率获得以下奖励：|n|Cffffd24d【随机品质】天级道果|n【随机品质】仙品道果|n|r|Cffff0000【随机品质】至圣道果|n【随机品质】混沌道果|r</v>
      </c>
      <c r="L166" s="28"/>
      <c r="M166" s="160" t="str">
        <f>VLOOKUP(LEFT(RIGHT(B166,5),4),物品!B:CU,20,FALSE)</f>
        <v>ReplaceableTextures\\CommandButtons\\BTNAM22.blp</v>
      </c>
      <c r="N166" s="181" t="s">
        <v>83</v>
      </c>
      <c r="O166" s="160" t="s">
        <v>107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IN28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|CffFFD24D技能宝箱|r</v>
      </c>
      <c r="I167" s="28" t="str">
        <f>VLOOKUP(B167,物品!B:CV,99,FALSE)</f>
        <v>使用后获得|Cffffc926随机类型技能升阶石|r</v>
      </c>
      <c r="J167" s="159" t="str">
        <f t="shared" ref="J167:J168" si="64">H167</f>
        <v>|CffFFD24D技能宝箱|r</v>
      </c>
      <c r="K167" s="159" t="str">
        <f t="shared" ref="K167:K168" si="65">I167</f>
        <v>使用后获得|Cffffc926随机类型技能升阶石|r</v>
      </c>
      <c r="L167" s="28"/>
      <c r="M167" s="160" t="str">
        <f>VLOOKUP(LEFT(RIGHT(B167,5),4),物品!B:CU,20,FALSE)</f>
        <v>ReplaceableTextures\\CommandButtons\\BTNAM23.blp</v>
      </c>
      <c r="N167" s="181" t="s">
        <v>83</v>
      </c>
      <c r="O167" s="10" t="s">
        <v>106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IN29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|CffFFD24D附魔宝箱|r</v>
      </c>
      <c r="I168" s="28" t="str">
        <f>VLOOKUP(B168,物品!B:CV,99,FALSE)</f>
        <v>使用后获得|Cffffc926随机类型技能附魔石|r</v>
      </c>
      <c r="J168" s="159" t="str">
        <f t="shared" si="64"/>
        <v>|CffFFD24D附魔宝箱|r</v>
      </c>
      <c r="K168" s="159" t="str">
        <f t="shared" si="65"/>
        <v>使用后获得|Cffffc926随机类型技能附魔石|r</v>
      </c>
      <c r="L168" s="28"/>
      <c r="M168" s="160" t="str">
        <f>VLOOKUP(LEFT(RIGHT(B168,5),4),物品!B:CU,20,FALSE)</f>
        <v>ReplaceableTextures\\CommandButtons\\BTNAM24.blp</v>
      </c>
      <c r="N168" s="181" t="s">
        <v>83</v>
      </c>
      <c r="O168" s="10" t="s">
        <v>106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IN30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|Cff00FF7F幸运星盒|r</v>
      </c>
      <c r="I169" s="28" t="str">
        <f>VLOOKUP(B169,物品!B:CV,99,FALSE)</f>
        <v>开启后获得|Cff00bfff随机奖励|r。</v>
      </c>
      <c r="J169" s="159" t="str">
        <f t="shared" ref="J169:J170" si="66">H169</f>
        <v>|Cff00FF7F幸运星盒|r</v>
      </c>
      <c r="K169" s="159" t="str">
        <f t="shared" ref="K169:K170" si="67">I169</f>
        <v>开启后获得|Cff00bfff随机奖励|r。</v>
      </c>
      <c r="L169" s="28"/>
      <c r="M169" s="160" t="str">
        <f>VLOOKUP(LEFT(RIGHT(B169,5),4),物品!B:CU,20,FALSE)</f>
        <v>ReplaceableTextures\\CommandButtons\\BTNI013.blp</v>
      </c>
      <c r="N169" s="28">
        <v>0.5</v>
      </c>
      <c r="O169" s="10" t="s">
        <v>108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IN31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|CffFFD24D炽星魔盒|r</v>
      </c>
      <c r="I170" s="28" t="str">
        <f>VLOOKUP(B170,物品!B:CV,99,FALSE)</f>
        <v>开启后获得|Cffffd24d随机奖励|r。</v>
      </c>
      <c r="J170" s="159" t="str">
        <f t="shared" si="66"/>
        <v>|CffFFD24D炽星魔盒|r</v>
      </c>
      <c r="K170" s="159" t="str">
        <f t="shared" si="67"/>
        <v>开启后获得|Cffffd24d随机奖励|r。</v>
      </c>
      <c r="L170" s="28"/>
      <c r="M170" s="160" t="str">
        <f>VLOOKUP(LEFT(RIGHT(B170,5),4),物品!B:CU,20,FALSE)</f>
        <v>ReplaceableTextures\\CommandButtons\\BTNI014.blp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IN32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9" t="str">
        <f t="shared" ref="J171" si="68">H171</f>
        <v>|CffFFD24D技能宝箱|r</v>
      </c>
      <c r="K171" s="159" t="str">
        <f t="shared" ref="K171" si="69">I171</f>
        <v>使用后获得|Cffffc926随机类型技能升阶石|r</v>
      </c>
      <c r="L171" s="28"/>
      <c r="M171" s="160" t="str">
        <f>VLOOKUP(LEFT(RIGHT(B171,5),4),物品!B:CU,20,FALSE)</f>
        <v>ReplaceableTextures\\CommandButtons\\BTNAM23.blp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IN33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|Cff00BFFF血莲丹|r</v>
      </c>
      <c r="I172" s="28" t="str">
        <f>VLOOKUP(B172,物品!B:CV,99,FALSE)</f>
        <v>攻击|Cffffc926+2500|r</v>
      </c>
      <c r="J172" s="159" t="str">
        <f t="shared" ref="J172:J175" si="70">H172</f>
        <v>|Cff00BFFF血莲丹|r</v>
      </c>
      <c r="K172" s="159" t="str">
        <f t="shared" ref="K172:K175" si="71">I172</f>
        <v>攻击|Cffffc926+2500|r</v>
      </c>
      <c r="L172" s="28"/>
      <c r="M172" s="160" t="str">
        <f>VLOOKUP(LEFT(RIGHT(B172,5),4),物品!B:CU,20,FALSE)</f>
        <v>ReplaceableTextures\\CommandButtons\\BTNIN33.blp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IN34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|CffFFC926天魂融血丹|r</v>
      </c>
      <c r="I173" s="28" t="str">
        <f>VLOOKUP(B173,物品!B:CV,99,FALSE)</f>
        <v>攻击|Cffffc926+10000|r</v>
      </c>
      <c r="J173" s="159" t="str">
        <f t="shared" si="70"/>
        <v>|CffFFC926天魂融血丹|r</v>
      </c>
      <c r="K173" s="159" t="str">
        <f t="shared" si="71"/>
        <v>攻击|Cffffc926+10000|r</v>
      </c>
      <c r="L173" s="28"/>
      <c r="M173" s="160" t="str">
        <f>VLOOKUP(LEFT(RIGHT(B173,5),4),物品!B:CU,20,FALSE)</f>
        <v>ReplaceableTextures\\CommandButtons\\BTNIN34.blp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IN35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|Cff00FF7F聚灵丹|r</v>
      </c>
      <c r="I174" s="28" t="str">
        <f>VLOOKUP(B174,物品!B:CV,99,FALSE)</f>
        <v>业力|Cffffc926+1000|r</v>
      </c>
      <c r="J174" s="159" t="str">
        <f t="shared" si="70"/>
        <v>|Cff00FF7F聚灵丹|r</v>
      </c>
      <c r="K174" s="159" t="str">
        <f t="shared" si="71"/>
        <v>业力|Cffffc926+1000|r</v>
      </c>
      <c r="L174" s="28"/>
      <c r="M174" s="160" t="str">
        <f>VLOOKUP(LEFT(RIGHT(B174,5),4),物品!B:CU,20,FALSE)</f>
        <v>ReplaceableTextures\\CommandButtons\\BTNIN35.blp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IN36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|Cff00BFFF地灵丹|r</v>
      </c>
      <c r="I175" s="28" t="str">
        <f>VLOOKUP(B175,物品!B:CV,99,FALSE)</f>
        <v>业力|Cffffc926+2500|r</v>
      </c>
      <c r="J175" s="159" t="str">
        <f t="shared" si="70"/>
        <v>|Cff00BFFF地灵丹|r</v>
      </c>
      <c r="K175" s="159" t="str">
        <f t="shared" si="71"/>
        <v>业力|Cffffc926+2500|r</v>
      </c>
      <c r="L175" s="28"/>
      <c r="M175" s="160" t="str">
        <f>VLOOKUP(LEFT(RIGHT(B175,5),4),物品!B:CU,20,FALSE)</f>
        <v>ReplaceableTextures\\CommandButtons\\BTNIN36.blp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IN37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|CffFFC926三纹清灵丹|r</v>
      </c>
      <c r="I176" s="28" t="str">
        <f>VLOOKUP(B176,物品!B:CV,99,FALSE)</f>
        <v>业力|Cffffc926+10000|r</v>
      </c>
      <c r="J176" s="159" t="str">
        <f t="shared" ref="J176:J177" si="72">H176</f>
        <v>|CffFFC926三纹清灵丹|r</v>
      </c>
      <c r="K176" s="159" t="str">
        <f t="shared" ref="K176:K177" si="73">I176</f>
        <v>业力|Cffffc926+10000|r</v>
      </c>
      <c r="L176" s="28"/>
      <c r="M176" s="160" t="str">
        <f>VLOOKUP(LEFT(RIGHT(B176,5),4),物品!B:CU,20,FALSE)</f>
        <v>ReplaceableTextures\\CommandButtons\\BTNIN37.blp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IN38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|Cff00FF7F血气丹|r</v>
      </c>
      <c r="I177" s="28" t="str">
        <f>VLOOKUP(B177,物品!B:CV,99,FALSE)</f>
        <v>生命|Cffffc926+20000|r</v>
      </c>
      <c r="J177" s="159" t="str">
        <f t="shared" si="72"/>
        <v>|Cff00FF7F血气丹|r</v>
      </c>
      <c r="K177" s="159" t="str">
        <f t="shared" si="73"/>
        <v>生命|Cffffc926+20000|r</v>
      </c>
      <c r="L177" s="28"/>
      <c r="M177" s="160" t="str">
        <f>VLOOKUP(LEFT(RIGHT(B177,5),4),物品!B:CU,20,FALSE)</f>
        <v>ReplaceableTextures\\CommandButtons\\BTNIN38.blp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IN39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|Cff00BFFF洗髓丹|r</v>
      </c>
      <c r="I178" s="28" t="str">
        <f>VLOOKUP(B178,物品!B:CV,99,FALSE)</f>
        <v>生命|Cffffc926+50000|r</v>
      </c>
      <c r="J178" s="159" t="str">
        <f t="shared" ref="J178" si="74">H178</f>
        <v>|Cff00BFFF洗髓丹|r</v>
      </c>
      <c r="K178" s="159" t="str">
        <f t="shared" ref="K178" si="75">I178</f>
        <v>生命|Cffffc926+50000|r</v>
      </c>
      <c r="L178" s="28"/>
      <c r="M178" s="160" t="str">
        <f>VLOOKUP(LEFT(RIGHT(B178,5),4),物品!B:CU,20,FALSE)</f>
        <v>ReplaceableTextures\\CommandButtons\\BTNIN39.blp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IN40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|CffFFC926七命玄门丹|r</v>
      </c>
      <c r="I179" s="28" t="str">
        <f>VLOOKUP(B179,物品!B:CV,99,FALSE)</f>
        <v>生命|Cffffc926+200000|r</v>
      </c>
      <c r="J179" s="159" t="str">
        <f t="shared" ref="J179" si="76">H179</f>
        <v>|CffFFC926七命玄门丹|r</v>
      </c>
      <c r="K179" s="159" t="str">
        <f t="shared" ref="K179" si="77">I179</f>
        <v>生命|Cffffc926+200000|r</v>
      </c>
      <c r="L179" s="28"/>
      <c r="M179" s="160" t="str">
        <f>VLOOKUP(LEFT(RIGHT(B179,5),4),物品!B:CU,20,FALSE)</f>
        <v>ReplaceableTextures\\CommandButtons\\BTNIN40.blp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IP01</v>
      </c>
      <c r="C180" s="28" t="s">
        <v>41</v>
      </c>
      <c r="D180" s="28" t="s">
        <v>81</v>
      </c>
      <c r="E180" s="28"/>
      <c r="F180" s="28"/>
      <c r="G180" s="28"/>
      <c r="H180" s="28" t="str">
        <f>VLOOKUP(LEFT(RIGHT(B180,5),4),物品!B:CU,2,FALSE)</f>
        <v>|CffFF0000时渊入场券|r</v>
      </c>
      <c r="I180" s="28" t="str">
        <f>VLOOKUP(B180,物品!B:CV,99,FALSE)</f>
        <v>每次|Cffffd24d完成|r时渊副本将消耗|Cffffd24d1|r个|Cffffd24d时渊入场券|r</v>
      </c>
      <c r="J180" s="159" t="str">
        <f t="shared" ref="J180" si="78">H180</f>
        <v>|CffFF0000时渊入场券|r</v>
      </c>
      <c r="K180" s="159" t="str">
        <f t="shared" ref="K180" si="79">I180</f>
        <v>每次|Cffffd24d完成|r时渊副本将消耗|Cffffd24d1|r个|Cffffd24d时渊入场券|r</v>
      </c>
      <c r="L180" s="28"/>
      <c r="M180" s="160" t="str">
        <f>VLOOKUP(LEFT(RIGHT(B180,5),4),物品!B:CU,20,FALSE)</f>
        <v>ReplaceableTextures\\CommandButtons\\BTNIP01.blp</v>
      </c>
      <c r="N180" s="181" t="s">
        <v>83</v>
      </c>
      <c r="O180" s="160" t="s">
        <v>98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88</v>
      </c>
      <c r="X180" s="28">
        <v>0</v>
      </c>
      <c r="Y180" s="181" t="s">
        <v>83</v>
      </c>
      <c r="Z180" s="28">
        <v>0</v>
      </c>
      <c r="AA180" s="28">
        <v>0</v>
      </c>
      <c r="AB180" s="28">
        <v>50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>
        <v>1</v>
      </c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IP02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|CffFFD24D补天石|r</v>
      </c>
      <c r="I181" s="28" t="str">
        <f>VLOOKUP(B181,物品!B:CV,99,FALSE)</f>
        <v>点击|Cffffc926选中指定法宝|r后，再点击|Cffffc926重铸|r，可|Cffffc926重置|r指定法宝，|Cffffc926品质不变|r。|n|n|Cff00ff7f每次重铸消耗1个补天石|r</v>
      </c>
      <c r="J181" s="159" t="str">
        <f t="shared" ref="J181:J203" si="80">H181</f>
        <v>|CffFFD24D补天石|r</v>
      </c>
      <c r="K181" s="159" t="str">
        <f t="shared" ref="K181:K203" si="81">I181</f>
        <v>点击|Cffffc926选中指定法宝|r后，再点击|Cffffc926重铸|r，可|Cffffc926重置|r指定法宝，|Cffffc926品质不变|r。|n|n|Cff00ff7f每次重铸消耗1个补天石|r</v>
      </c>
      <c r="L181" s="28"/>
      <c r="M181" s="160" t="str">
        <f>VLOOKUP(LEFT(RIGHT(B181,5),4),物品!B:CU,20,FALSE)</f>
        <v>ReplaceableTextures\\CommandButtons\\BTNIP02.blp</v>
      </c>
      <c r="N181" s="181" t="s">
        <v>83</v>
      </c>
      <c r="O181" s="160" t="s">
        <v>107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80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IP03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|CffFF0000鸿蒙结晶|r</v>
      </c>
      <c r="I182" s="28" t="str">
        <f>VLOOKUP(B182,物品!B:CV,99,FALSE)</f>
        <v>点击|Cffffc926选中指定法宝|r后，再点击|Cffffc926锻造|r，可|Cffffc926重置|r指定法宝，|Cffffc926品质提升一级|r。|n|n|Cff00ff7f每次重铸消耗1个鸿蒙结晶|r</v>
      </c>
      <c r="J182" s="159" t="str">
        <f t="shared" si="80"/>
        <v>|CffFF0000鸿蒙结晶|r</v>
      </c>
      <c r="K182" s="159" t="str">
        <f t="shared" si="81"/>
        <v>点击|Cffffc926选中指定法宝|r后，再点击|Cffffc926锻造|r，可|Cffffc926重置|r指定法宝，|Cffffc926品质提升一级|r。|n|n|Cff00ff7f每次重铸消耗1个鸿蒙结晶|r</v>
      </c>
      <c r="L182" s="28"/>
      <c r="M182" s="160" t="str">
        <f>VLOOKUP(LEFT(RIGHT(B182,5),4),物品!B:CU,20,FALSE)</f>
        <v>ReplaceableTextures\\CommandButtons\\BTNIP03.blp</v>
      </c>
      <c r="N182" s="181" t="s">
        <v>83</v>
      </c>
      <c r="O182" s="160" t="s">
        <v>107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88</v>
      </c>
      <c r="X182" s="28">
        <v>0</v>
      </c>
      <c r="Y182" s="181" t="s">
        <v>83</v>
      </c>
      <c r="Z182" s="28">
        <v>0</v>
      </c>
      <c r="AA182" s="28">
        <v>0</v>
      </c>
      <c r="AB182" s="28">
        <v>200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0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IP04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|CffFF0000神兽洗灵石|r</v>
      </c>
      <c r="I183" s="28" t="str">
        <f>VLOOKUP(B183,物品!B:CV,99,FALSE)</f>
        <v>使用后|Cffffc926重置|r当前|Cffff0000觉醒神通【R】|r|Cfff0f0f0。|r</v>
      </c>
      <c r="J183" s="159" t="str">
        <f t="shared" ref="J183:J184" si="82">H183</f>
        <v>|CffFF0000神兽洗灵石|r</v>
      </c>
      <c r="K183" s="159" t="str">
        <f t="shared" ref="K183:K184" si="83">I183</f>
        <v>使用后|Cffffc926重置|r当前|Cffff0000觉醒神通【R】|r|Cfff0f0f0。|r</v>
      </c>
      <c r="L183" s="28"/>
      <c r="M183" s="160" t="str">
        <f>VLOOKUP(LEFT(RIGHT(B183,5),4),物品!B:CU,20,FALSE)</f>
        <v>ReplaceableTextures\\CommandButtons\\BTNIP04.blp</v>
      </c>
      <c r="N183" s="181" t="s">
        <v>83</v>
      </c>
      <c r="O183" s="160" t="s">
        <v>98</v>
      </c>
      <c r="P183" s="28">
        <v>1</v>
      </c>
      <c r="Q183" s="28">
        <v>1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80000</v>
      </c>
      <c r="Y183" s="181" t="s">
        <v>83</v>
      </c>
      <c r="Z183" s="28">
        <v>0</v>
      </c>
      <c r="AA183" s="28">
        <v>0</v>
      </c>
      <c r="AB183" s="28">
        <v>0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0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IP05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|CffFF0000虚空圣战卡|r</v>
      </c>
      <c r="I184" s="28" t="str">
        <f>VLOOKUP(B184,物品!B:CV,99,FALSE)</f>
        <v>开启|Cffffc926结界|r，前往虚空终止|Cffff0000封神圣战|r。</v>
      </c>
      <c r="J184" s="159" t="str">
        <f t="shared" si="82"/>
        <v>|CffFF0000虚空圣战卡|r</v>
      </c>
      <c r="K184" s="159" t="str">
        <f t="shared" si="83"/>
        <v>开启|Cffffc926结界|r，前往虚空终止|Cffff0000封神圣战|r。</v>
      </c>
      <c r="L184" s="28"/>
      <c r="M184" s="160" t="str">
        <f>VLOOKUP(LEFT(RIGHT(B184,5),4),物品!B:CU,20,FALSE)</f>
        <v>ReplaceableTextures\\CommandButtons\\BTNIP05.blp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IP06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|Cff00FF7F大补丸|r</v>
      </c>
      <c r="I185" s="28" t="str">
        <f>VLOOKUP(B185,物品!B:CV,99,FALSE)</f>
        <v>使用后增加|Cffffd24d100点|r境界经验。</v>
      </c>
      <c r="J185" s="159" t="str">
        <f t="shared" ref="J185:J186" si="84">H185</f>
        <v>|Cff00FF7F大补丸|r</v>
      </c>
      <c r="K185" s="159" t="str">
        <f t="shared" ref="K185:K186" si="85">I185</f>
        <v>使用后增加|Cffffd24d100点|r境界经验。</v>
      </c>
      <c r="L185" s="28"/>
      <c r="M185" s="160" t="str">
        <f>VLOOKUP(LEFT(RIGHT(B185,5),4),物品!B:CU,20,FALSE)</f>
        <v>ReplaceableTextures\\CommandButtons\\BTNAM40.blp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IP07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|Cff00FF7F抽奖抵用券|r</v>
      </c>
      <c r="I186" s="28" t="str">
        <f>VLOOKUP(B186,物品!B:CV,99,FALSE)</f>
        <v>可抵扣|Cffffd24d1|r次抽奖消耗</v>
      </c>
      <c r="J186" s="159" t="str">
        <f t="shared" si="84"/>
        <v>|Cff00FF7F抽奖抵用券|r</v>
      </c>
      <c r="K186" s="159" t="str">
        <f t="shared" si="85"/>
        <v>可抵扣|Cffffd24d1|r次抽奖消耗</v>
      </c>
      <c r="L186" s="28"/>
      <c r="M186" s="160" t="str">
        <f>VLOOKUP(LEFT(RIGHT(B186,5),4),物品!B:CU,20,FALSE)</f>
        <v>ReplaceableTextures\\CommandButtons\\BTNIP07.blp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IP08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|Cff00FF7F超级大补丸|r</v>
      </c>
      <c r="I187" s="28" t="str">
        <f>VLOOKUP(B187,物品!B:CV,99,FALSE)</f>
        <v>使用后增加|Cffffd24d300点|r境界经验。</v>
      </c>
      <c r="J187" s="159" t="str">
        <f t="shared" ref="J187:J188" si="86">H187</f>
        <v>|Cff00FF7F超级大补丸|r</v>
      </c>
      <c r="K187" s="159" t="str">
        <f t="shared" ref="K187:K188" si="87">I187</f>
        <v>使用后增加|Cffffd24d300点|r境界经验。</v>
      </c>
      <c r="L187" s="28"/>
      <c r="M187" s="160" t="str">
        <f>VLOOKUP(LEFT(RIGHT(B187,5),4),物品!B:CU,20,FALSE)</f>
        <v>ReplaceableTextures\\CommandButtons\\BTNAM41.blp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IP09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|Cff00FF7F特级大补丸|r</v>
      </c>
      <c r="I188" s="28" t="str">
        <f>VLOOKUP(B188,物品!B:CV,99,FALSE)</f>
        <v>使用后增加|Cffffd24d500点|r境界经验。</v>
      </c>
      <c r="J188" s="159" t="str">
        <f t="shared" si="86"/>
        <v>|Cff00FF7F特级大补丸|r</v>
      </c>
      <c r="K188" s="159" t="str">
        <f t="shared" si="87"/>
        <v>使用后增加|Cffffd24d500点|r境界经验。</v>
      </c>
      <c r="L188" s="28"/>
      <c r="M188" s="160" t="str">
        <f>VLOOKUP(LEFT(RIGHT(B188,5),4),物品!B:CU,20,FALSE)</f>
        <v>ReplaceableTextures\\CommandButtons\\BTNAM42.blp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IT01</v>
      </c>
      <c r="C189" s="28" t="s">
        <v>41</v>
      </c>
      <c r="D189" s="28" t="s">
        <v>81</v>
      </c>
      <c r="E189" s="28"/>
      <c r="F189" s="28"/>
      <c r="G189" s="28"/>
      <c r="H189" s="28" t="str">
        <f>VLOOKUP(LEFT(RIGHT(B189,5),4),物品!B:CU,2,FALSE)</f>
        <v>噬心劫</v>
      </c>
      <c r="I189" s="28" t="str">
        <f>VLOOKUP(B189,物品!B:CV,99,FALSE)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89" s="159" t="str">
        <f t="shared" si="80"/>
        <v>噬心劫</v>
      </c>
      <c r="K189" s="159" t="str">
        <f t="shared" si="81"/>
        <v>渡过该劫后可结成|CffCCCCCC低级道果|r。|n|n|CffCCCCCC低级道果：|r|n攻击+5000|n业力+4000|n生命值+100000|n生命回复+2000|n攻击伤害+9%|n技能伤害+8%|n|n|Cff00FF7F完成任意渡劫均可突破境界。|r</v>
      </c>
      <c r="L189" s="28"/>
      <c r="M189" s="160" t="str">
        <f>VLOOKUP(LEFT(RIGHT(B189,5),4),物品!B:CU,20,FALSE)</f>
        <v>ReplaceableTextures\\CommandButtons\\BTNIT01.blp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88</v>
      </c>
      <c r="X189" s="28">
        <v>3000</v>
      </c>
      <c r="Y189" s="181" t="s">
        <v>83</v>
      </c>
      <c r="Z189" s="28">
        <v>0</v>
      </c>
      <c r="AA189" s="28">
        <v>0</v>
      </c>
      <c r="AB189" s="159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>
        <v>1</v>
      </c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IT02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三重轰雷劫</v>
      </c>
      <c r="I190" s="28" t="str">
        <f>VLOOKUP(B190,物品!B:CV,99,FALSE)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0" s="159" t="str">
        <f t="shared" si="80"/>
        <v>三重轰雷劫</v>
      </c>
      <c r="K190" s="159" t="str">
        <f t="shared" si="81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0" s="28"/>
      <c r="M190" s="160" t="str">
        <f>VLOOKUP(LEFT(RIGHT(B190,5),4),物品!B:CU,20,FALSE)</f>
        <v>ReplaceableTextures\\CommandButtons\\BTNIT02.blp</v>
      </c>
      <c r="N190" s="181" t="s">
        <v>83</v>
      </c>
      <c r="O190" s="160" t="s">
        <v>98</v>
      </c>
      <c r="P190" s="28">
        <v>1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3000</v>
      </c>
      <c r="Y190" s="181" t="s">
        <v>83</v>
      </c>
      <c r="Z190" s="28">
        <v>0</v>
      </c>
      <c r="AA190" s="28">
        <v>0</v>
      </c>
      <c r="AB190" s="159">
        <v>2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IT03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|Cff00FF7F六重天雷劫|r</v>
      </c>
      <c r="I191" s="28" t="str">
        <f>VLOOKUP(B191,物品!B:CV,99,FALSE)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1" s="159" t="str">
        <f t="shared" si="80"/>
        <v>|Cff00FF7F六重天雷劫|r</v>
      </c>
      <c r="K191" s="159" t="str">
        <f t="shared" si="81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1" s="28"/>
      <c r="M191" s="160" t="str">
        <f>VLOOKUP(LEFT(RIGHT(B191,5),4),物品!B:CU,20,FALSE)</f>
        <v>ReplaceableTextures\\CommandButtons\\BTNIT03.blp</v>
      </c>
      <c r="N191" s="181" t="s">
        <v>83</v>
      </c>
      <c r="O191" s="160" t="s">
        <v>98</v>
      </c>
      <c r="P191" s="28">
        <v>2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5000</v>
      </c>
      <c r="Y191" s="181" t="s">
        <v>83</v>
      </c>
      <c r="Z191" s="28">
        <v>0</v>
      </c>
      <c r="AA191" s="28">
        <v>0</v>
      </c>
      <c r="AB191" s="159">
        <v>3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IT04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|Cff00FF7F九重煅神劫|r</v>
      </c>
      <c r="I192" s="28" t="str">
        <f>VLOOKUP(B192,物品!B:CV,99,FALSE)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2" s="159" t="str">
        <f t="shared" si="80"/>
        <v>|Cff00FF7F九重煅神劫|r</v>
      </c>
      <c r="K192" s="159" t="str">
        <f t="shared" si="8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2" s="28"/>
      <c r="M192" s="160" t="str">
        <f>VLOOKUP(LEFT(RIGHT(B192,5),4),物品!B:CU,20,FALSE)</f>
        <v>ReplaceableTextures\\CommandButtons\\BTNIT04.blp</v>
      </c>
      <c r="N192" s="181" t="s">
        <v>83</v>
      </c>
      <c r="O192" s="160" t="s">
        <v>98</v>
      </c>
      <c r="P192" s="28">
        <v>3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7000</v>
      </c>
      <c r="Y192" s="181" t="s">
        <v>83</v>
      </c>
      <c r="Z192" s="28">
        <v>0</v>
      </c>
      <c r="AA192" s="28">
        <v>0</v>
      </c>
      <c r="AB192" s="159">
        <v>5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IT05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|Cff00BFFF灭魄血煞劫|r</v>
      </c>
      <c r="I193" s="28" t="str">
        <f>VLOOKUP(B193,物品!B:CV,99,FALSE)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3" s="159" t="str">
        <f t="shared" si="80"/>
        <v>|Cff00BFFF灭魄血煞劫|r</v>
      </c>
      <c r="K193" s="159" t="str">
        <f t="shared" si="8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3" s="28"/>
      <c r="M193" s="160" t="str">
        <f>VLOOKUP(LEFT(RIGHT(B193,5),4),物品!B:CU,20,FALSE)</f>
        <v>ReplaceableTextures\\CommandButtons\\BTNIT05.blp</v>
      </c>
      <c r="N193" s="181" t="s">
        <v>83</v>
      </c>
      <c r="O193" s="160" t="s">
        <v>98</v>
      </c>
      <c r="P193" s="28">
        <v>0</v>
      </c>
      <c r="Q193" s="28">
        <v>1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10000</v>
      </c>
      <c r="Y193" s="181" t="s">
        <v>83</v>
      </c>
      <c r="Z193" s="28">
        <v>0</v>
      </c>
      <c r="AA193" s="28">
        <v>0</v>
      </c>
      <c r="AB193" s="159">
        <v>7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IT06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|Cff00BFFF入微洞虚劫|r</v>
      </c>
      <c r="I194" s="28" t="str">
        <f>VLOOKUP(B194,物品!B:CV,99,FALSE)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4" s="159" t="str">
        <f t="shared" si="80"/>
        <v>|Cff00BFFF入微洞虚劫|r</v>
      </c>
      <c r="K194" s="159" t="str">
        <f t="shared" si="8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4" s="28"/>
      <c r="M194" s="160" t="str">
        <f>VLOOKUP(LEFT(RIGHT(B194,5),4),物品!B:CU,20,FALSE)</f>
        <v>ReplaceableTextures\\CommandButtons\\BTNIT06.blp</v>
      </c>
      <c r="N194" s="181" t="s">
        <v>83</v>
      </c>
      <c r="O194" s="160" t="s">
        <v>98</v>
      </c>
      <c r="P194" s="28">
        <v>1</v>
      </c>
      <c r="Q194" s="28">
        <v>1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15000</v>
      </c>
      <c r="Y194" s="181" t="s">
        <v>83</v>
      </c>
      <c r="Z194" s="28">
        <v>0</v>
      </c>
      <c r="AA194" s="28">
        <v>0</v>
      </c>
      <c r="AB194" s="159">
        <v>10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IT07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|CffFFD24D因果厄难劫|r</v>
      </c>
      <c r="I195" s="28" t="str">
        <f>VLOOKUP(B195,物品!B:CV,99,FALSE)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5" s="159" t="str">
        <f t="shared" si="80"/>
        <v>|CffFFD24D因果厄难劫|r</v>
      </c>
      <c r="K195" s="159" t="str">
        <f t="shared" si="8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5" s="28"/>
      <c r="M195" s="160" t="str">
        <f>VLOOKUP(LEFT(RIGHT(B195,5),4),物品!B:CU,20,FALSE)</f>
        <v>ReplaceableTextures\\CommandButtons\\BTNIT07.blp</v>
      </c>
      <c r="N195" s="181" t="s">
        <v>83</v>
      </c>
      <c r="O195" s="160" t="s">
        <v>98</v>
      </c>
      <c r="P195" s="28">
        <v>2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20000</v>
      </c>
      <c r="Y195" s="181" t="s">
        <v>83</v>
      </c>
      <c r="Z195" s="28">
        <v>0</v>
      </c>
      <c r="AA195" s="28">
        <v>0</v>
      </c>
      <c r="AB195" s="159">
        <v>13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IT08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|CffFFD24D迷魂幻世劫|r</v>
      </c>
      <c r="I196" s="28" t="str">
        <f>VLOOKUP(B196,物品!B:CV,99,FALSE)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6" s="159" t="str">
        <f t="shared" si="80"/>
        <v>|CffFFD24D迷魂幻世劫|r</v>
      </c>
      <c r="K196" s="159" t="str">
        <f t="shared" si="8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6" s="28"/>
      <c r="M196" s="160" t="str">
        <f>VLOOKUP(LEFT(RIGHT(B196,5),4),物品!B:CU,20,FALSE)</f>
        <v>ReplaceableTextures\\CommandButtons\\BTNIT08.blp</v>
      </c>
      <c r="N196" s="181" t="s">
        <v>83</v>
      </c>
      <c r="O196" s="160" t="s">
        <v>98</v>
      </c>
      <c r="P196" s="28">
        <v>3</v>
      </c>
      <c r="Q196" s="28">
        <v>1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25000</v>
      </c>
      <c r="Y196" s="181" t="s">
        <v>83</v>
      </c>
      <c r="Z196" s="28">
        <v>0</v>
      </c>
      <c r="AA196" s="28">
        <v>0</v>
      </c>
      <c r="AB196" s="159">
        <v>16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IT09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|CffFF0000天人五衰劫|r</v>
      </c>
      <c r="I197" s="28" t="str">
        <f>VLOOKUP(B197,物品!B:CV,99,FALSE)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7" s="159" t="str">
        <f t="shared" si="80"/>
        <v>|CffFF0000天人五衰劫|r</v>
      </c>
      <c r="K197" s="159" t="str">
        <f t="shared" si="8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7" s="28"/>
      <c r="M197" s="160" t="str">
        <f>VLOOKUP(LEFT(RIGHT(B197,5),4),物品!B:CU,20,FALSE)</f>
        <v>ReplaceableTextures\\CommandButtons\\BTNIT09.blp</v>
      </c>
      <c r="N197" s="181" t="s">
        <v>83</v>
      </c>
      <c r="O197" s="160" t="s">
        <v>98</v>
      </c>
      <c r="P197" s="28">
        <v>0</v>
      </c>
      <c r="Q197" s="28">
        <v>2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30000</v>
      </c>
      <c r="Y197" s="181" t="s">
        <v>83</v>
      </c>
      <c r="Z197" s="28">
        <v>0</v>
      </c>
      <c r="AA197" s="28">
        <v>0</v>
      </c>
      <c r="AB197" s="159">
        <v>20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IT10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|CffFF0000混元灭世劫|r</v>
      </c>
      <c r="I198" s="28" t="str">
        <f>VLOOKUP(B198,物品!B:CV,99,FALSE)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98" s="159" t="str">
        <f t="shared" si="80"/>
        <v>|CffFF0000混元灭世劫|r</v>
      </c>
      <c r="K198" s="159" t="str">
        <f t="shared" si="8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98" s="28"/>
      <c r="M198" s="160" t="str">
        <f>VLOOKUP(LEFT(RIGHT(B198,5),4),物品!B:CU,20,FALSE)</f>
        <v>ReplaceableTextures\\CommandButtons\\BTNIT10.blp</v>
      </c>
      <c r="N198" s="181" t="s">
        <v>83</v>
      </c>
      <c r="O198" s="160" t="s">
        <v>98</v>
      </c>
      <c r="P198" s="28">
        <v>1</v>
      </c>
      <c r="Q198" s="28">
        <v>2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50000</v>
      </c>
      <c r="Y198" s="181" t="s">
        <v>83</v>
      </c>
      <c r="Z198" s="28">
        <v>0</v>
      </c>
      <c r="AA198" s="28">
        <v>0</v>
      </c>
      <c r="AB198" s="159">
        <v>25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IT11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斩三尸</v>
      </c>
      <c r="I199" s="28" t="str">
        <f>VLOOKUP(B199,物品!B:CV,99,FALSE)</f>
        <v>境界挑战11</v>
      </c>
      <c r="J199" s="159" t="str">
        <f t="shared" si="80"/>
        <v>斩三尸</v>
      </c>
      <c r="K199" s="159" t="str">
        <f t="shared" si="81"/>
        <v>境界挑战11</v>
      </c>
      <c r="L199" s="28"/>
      <c r="M199" s="160" t="str">
        <f>VLOOKUP(LEFT(RIGHT(B199,5),4),物品!B:CU,20,FALSE)</f>
        <v>ReplaceableTextures\\CommandButtons\\BTNIT11.blp</v>
      </c>
      <c r="N199" s="181" t="s">
        <v>83</v>
      </c>
      <c r="O199" s="160" t="s">
        <v>98</v>
      </c>
      <c r="P199" s="28">
        <v>2</v>
      </c>
      <c r="Q199" s="28">
        <v>1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0</v>
      </c>
      <c r="Y199" s="181" t="s">
        <v>83</v>
      </c>
      <c r="Z199" s="28">
        <v>0</v>
      </c>
      <c r="AA199" s="28">
        <v>0</v>
      </c>
      <c r="AB199" s="28">
        <v>0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IT12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无量量劫</v>
      </c>
      <c r="I200" s="28" t="str">
        <f>VLOOKUP(B200,物品!B:CV,99,FALSE)</f>
        <v>境界挑战12</v>
      </c>
      <c r="J200" s="159" t="str">
        <f t="shared" si="80"/>
        <v>无量量劫</v>
      </c>
      <c r="K200" s="159" t="str">
        <f t="shared" si="81"/>
        <v>境界挑战12</v>
      </c>
      <c r="L200" s="28"/>
      <c r="M200" s="160" t="str">
        <f>VLOOKUP(LEFT(RIGHT(B200,5),4),物品!B:CU,20,FALSE)</f>
        <v>ReplaceableTextures\\CommandButtons\\BTNIT12.blp</v>
      </c>
      <c r="N200" s="181" t="s">
        <v>83</v>
      </c>
      <c r="O200" s="160" t="s">
        <v>98</v>
      </c>
      <c r="P200" s="28">
        <v>3</v>
      </c>
      <c r="Q200" s="28">
        <v>1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0</v>
      </c>
      <c r="Y200" s="181" t="s">
        <v>83</v>
      </c>
      <c r="Z200" s="28">
        <v>0</v>
      </c>
      <c r="AA200" s="28">
        <v>0</v>
      </c>
      <c r="AB200" s="28">
        <v>0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IT13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鸿钧对练</v>
      </c>
      <c r="I201" s="28" t="str">
        <f>VLOOKUP(B201,物品!B:CV,99,FALSE)</f>
        <v>境界挑战13</v>
      </c>
      <c r="J201" s="159" t="str">
        <f t="shared" si="80"/>
        <v>鸿钧对练</v>
      </c>
      <c r="K201" s="159" t="str">
        <f t="shared" si="81"/>
        <v>境界挑战13</v>
      </c>
      <c r="L201" s="28"/>
      <c r="M201" s="160" t="str">
        <f>VLOOKUP(LEFT(RIGHT(B201,5),4),物品!B:CU,20,FALSE)</f>
        <v>ReplaceableTextures\\CommandButtons\\BTNIT13.blp</v>
      </c>
      <c r="N201" s="181" t="s">
        <v>83</v>
      </c>
      <c r="O201" s="160" t="s">
        <v>98</v>
      </c>
      <c r="P201" s="28">
        <v>0</v>
      </c>
      <c r="Q201" s="28">
        <v>2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IT14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境界挑战14</v>
      </c>
      <c r="I202" s="28" t="str">
        <f>VLOOKUP(B202,物品!B:CV,99,FALSE)</f>
        <v>境界挑战14</v>
      </c>
      <c r="J202" s="159" t="str">
        <f t="shared" si="80"/>
        <v>境界挑战14</v>
      </c>
      <c r="K202" s="159" t="str">
        <f t="shared" si="81"/>
        <v>境界挑战14</v>
      </c>
      <c r="L202" s="28"/>
      <c r="M202" s="160" t="str">
        <f>VLOOKUP(LEFT(RIGHT(B202,5),4),物品!B:CU,20,FALSE)</f>
        <v>ReplaceableTextures\\CommandButtons\\BTNIT14.blp</v>
      </c>
      <c r="N202" s="181" t="s">
        <v>83</v>
      </c>
      <c r="O202" s="160" t="s">
        <v>98</v>
      </c>
      <c r="P202" s="28">
        <v>1</v>
      </c>
      <c r="Q202" s="28">
        <v>2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0</v>
      </c>
      <c r="Y202" s="181" t="s">
        <v>83</v>
      </c>
      <c r="Z202" s="28">
        <v>0</v>
      </c>
      <c r="AA202" s="28">
        <v>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IZ0A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暂停进攻</v>
      </c>
      <c r="I203" s="28" t="str">
        <f>VLOOKUP(B203,物品!B:CV,99,FALSE)</f>
        <v>延缓敌军2分钟进攻时间。|n|n|Cff999999狗策划一直不想做这个功能，你们就省着点用吧~（逃|r</v>
      </c>
      <c r="J203" s="159" t="str">
        <f t="shared" si="80"/>
        <v>暂停进攻</v>
      </c>
      <c r="K203" s="159" t="str">
        <f t="shared" si="81"/>
        <v>延缓敌军2分钟进攻时间。|n|n|Cff999999狗策划一直不想做这个功能，你们就省着点用吧~（逃|r</v>
      </c>
      <c r="L203" s="28"/>
      <c r="M203" s="164" t="s">
        <v>109</v>
      </c>
      <c r="N203" s="181" t="s">
        <v>83</v>
      </c>
      <c r="O203" s="160" t="s">
        <v>98</v>
      </c>
      <c r="P203" s="28">
        <v>0</v>
      </c>
      <c r="Q203" s="28">
        <v>0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10000</v>
      </c>
      <c r="Y203" s="181" t="s">
        <v>83</v>
      </c>
      <c r="Z203" s="28">
        <v>120</v>
      </c>
      <c r="AA203" s="28">
        <v>300</v>
      </c>
      <c r="AB203" s="28">
        <v>0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IZ0B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奇经八脉</v>
      </c>
      <c r="I204" s="28" t="str">
        <f>VLOOKUP(B204,物品!B:CV,99,FALSE)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4" s="159" t="str">
        <f t="shared" ref="J204:J208" si="88">H204</f>
        <v>奇经八脉</v>
      </c>
      <c r="K204" s="159" t="str">
        <f t="shared" ref="K204:K208" si="89">I204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4" s="28"/>
      <c r="M204" s="160" t="str">
        <f>VLOOKUP(LEFT(RIGHT(B204,5),4),物品!B:CU,20,FALSE)</f>
        <v>ReplaceableTextures\\CommandButtons\\BTNIZ0B.blp</v>
      </c>
      <c r="N204" s="181" t="s">
        <v>83</v>
      </c>
      <c r="O204" s="160" t="s">
        <v>98</v>
      </c>
      <c r="P204" s="28">
        <v>2</v>
      </c>
      <c r="Q204" s="28">
        <v>2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0</v>
      </c>
      <c r="Y204" s="181" t="s">
        <v>83</v>
      </c>
      <c r="Z204" s="28">
        <v>0</v>
      </c>
      <c r="AA204" s="28">
        <v>600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IZ0D</v>
      </c>
      <c r="C205" s="28" t="s">
        <v>41</v>
      </c>
      <c r="D205" s="28" t="s">
        <v>81</v>
      </c>
      <c r="E205" s="28"/>
      <c r="F205" s="28"/>
      <c r="G205" s="28"/>
      <c r="H205" s="28">
        <f>VLOOKUP(LEFT(RIGHT(B205,5),4),物品!B:CU,2,FALSE)</f>
        <v>0</v>
      </c>
      <c r="I205" s="28"/>
      <c r="J205" s="159">
        <f t="shared" si="88"/>
        <v>0</v>
      </c>
      <c r="K205" s="159">
        <f t="shared" si="89"/>
        <v>0</v>
      </c>
      <c r="L205" s="28"/>
      <c r="M205" s="160" t="str">
        <f>VLOOKUP(LEFT(RIGHT(B205,5),4),物品!B:CU,20,FALSE)</f>
        <v>ReplaceableTextures\\CommandButtons\\BTNIZ0D.blp</v>
      </c>
      <c r="N205" s="181" t="s">
        <v>83</v>
      </c>
      <c r="O205" s="160" t="s">
        <v>98</v>
      </c>
      <c r="P205" s="28">
        <v>0</v>
      </c>
      <c r="Q205" s="28">
        <v>0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IZ0E</v>
      </c>
      <c r="C206" s="28" t="s">
        <v>41</v>
      </c>
      <c r="D206" s="28" t="s">
        <v>81</v>
      </c>
      <c r="E206" s="28"/>
      <c r="F206" s="28"/>
      <c r="G206" s="28"/>
      <c r="H206" s="28">
        <f>VLOOKUP(LEFT(RIGHT(B206,5),4),物品!B:CU,2,FALSE)</f>
        <v>0</v>
      </c>
      <c r="I206" s="28"/>
      <c r="J206" s="159">
        <f t="shared" si="88"/>
        <v>0</v>
      </c>
      <c r="K206" s="159">
        <f t="shared" si="89"/>
        <v>0</v>
      </c>
      <c r="L206" s="28"/>
      <c r="M206" s="160" t="str">
        <f>VLOOKUP(LEFT(RIGHT(B206,5),4),物品!B:CU,20,FALSE)</f>
        <v>ReplaceableTextures\\CommandButtons\\BTNIZ0E.blp</v>
      </c>
      <c r="N206" s="181" t="s">
        <v>83</v>
      </c>
      <c r="O206" s="160" t="s">
        <v>98</v>
      </c>
      <c r="P206" s="28">
        <v>0</v>
      </c>
      <c r="Q206" s="28">
        <v>0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IZ0F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8"/>
        <v>0</v>
      </c>
      <c r="K207" s="159">
        <f t="shared" si="89"/>
        <v>0</v>
      </c>
      <c r="L207" s="28"/>
      <c r="M207" s="160" t="str">
        <f>VLOOKUP(LEFT(RIGHT(B207,5),4),物品!B:CU,20,FALSE)</f>
        <v>ReplaceableTextures\\CommandButtons\\BTNIZ0F.blp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IZ0G</v>
      </c>
      <c r="C208" s="28" t="s">
        <v>41</v>
      </c>
      <c r="D208" s="28" t="s">
        <v>81</v>
      </c>
      <c r="E208" s="28"/>
      <c r="F208" s="28"/>
      <c r="G208" s="28"/>
      <c r="H208" s="28">
        <f>VLOOKUP(LEFT(RIGHT(B208,5),4),物品!B:CU,2,FALSE)</f>
        <v>0</v>
      </c>
      <c r="I208" s="28"/>
      <c r="J208" s="159">
        <f t="shared" si="88"/>
        <v>0</v>
      </c>
      <c r="K208" s="159">
        <f t="shared" si="89"/>
        <v>0</v>
      </c>
      <c r="L208" s="28"/>
      <c r="M208" s="160" t="str">
        <f>VLOOKUP(LEFT(RIGHT(B208,5),4),物品!B:CU,20,FALSE)</f>
        <v>ReplaceableTextures\\CommandButtons\\BTNIZ0G.blp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IZ01</v>
      </c>
      <c r="C209" s="28" t="s">
        <v>41</v>
      </c>
      <c r="D209" s="28" t="s">
        <v>81</v>
      </c>
      <c r="E209" s="28"/>
      <c r="F209" s="28"/>
      <c r="G209" s="28"/>
      <c r="H209" s="28" t="str">
        <f>VLOOKUP(LEFT(RIGHT(B209,5),4),物品!B:CU,2,FALSE)</f>
        <v>|CffFF0000团队副本-万仙阵|r</v>
      </c>
      <c r="I209" s="28" t="str">
        <f>VLOOKUP(B209,物品!B:CV,99,FALSE)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09" s="159" t="str">
        <f t="shared" ref="J209:J210" si="90">H209</f>
        <v>|CffFF0000团队副本-万仙阵|r</v>
      </c>
      <c r="K209" s="159" t="str">
        <f t="shared" ref="K209:K210" si="91">I209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09" s="28"/>
      <c r="M209" s="160" t="str">
        <f>VLOOKUP(LEFT(RIGHT(B209,5),4),物品!B:CU,20,FALSE)</f>
        <v>ReplaceableTextures\\CommandButtons\\BTNIZ01.blp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IS01</v>
      </c>
      <c r="C210" s="28" t="s">
        <v>41</v>
      </c>
      <c r="D210" s="28" t="s">
        <v>81</v>
      </c>
      <c r="E210" s="28"/>
      <c r="F210" s="28"/>
      <c r="G210" s="28"/>
      <c r="H210" s="28" t="str">
        <f>VLOOKUP(LEFT(RIGHT(B210,5),4),物品!B:CU,2,FALSE)</f>
        <v>|Cff00FF7F学习Q技能|r</v>
      </c>
      <c r="I210" s="28" t="str">
        <f>VLOOKUP(B210,物品!B:CV,99,FALSE)</f>
        <v>高概率获得D级技能，低概率获得|Cff00ff7fC级技能|r</v>
      </c>
      <c r="J210" s="159" t="str">
        <f t="shared" si="90"/>
        <v>|Cff00FF7F学习Q技能|r</v>
      </c>
      <c r="K210" s="159" t="str">
        <f t="shared" si="91"/>
        <v>高概率获得D级技能，低概率获得|Cff00ff7fC级技能|r</v>
      </c>
      <c r="L210" s="28"/>
      <c r="M210" s="160" t="str">
        <f>VLOOKUP(LEFT(RIGHT(B210,5),4),物品!B:CU,20,FALSE)</f>
        <v>ReplaceableTextures\\CommandButtons\\BTN023.blp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0</v>
      </c>
      <c r="AA210" s="28">
        <v>0</v>
      </c>
      <c r="AB210" s="28">
        <v>3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IS02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|Cff00BFFF学习Q技能|r</v>
      </c>
      <c r="I211" s="28" t="str">
        <f>VLOOKUP(B211,物品!B:CV,99,FALSE)</f>
        <v>较高概率获得D级技能，高概率获得|Cff00ff7fC级技能|r，极低概率获得|Cff2693ffB级技能|r。</v>
      </c>
      <c r="J211" s="159" t="str">
        <f t="shared" ref="J211:J227" si="92">H211</f>
        <v>|Cff00BFFF学习Q技能|r</v>
      </c>
      <c r="K211" s="159" t="str">
        <f t="shared" ref="K211:K227" si="93">I211</f>
        <v>较高概率获得D级技能，高概率获得|Cff00ff7fC级技能|r，极低概率获得|Cff2693ffB级技能|r。</v>
      </c>
      <c r="L211" s="28"/>
      <c r="M211" s="160" t="str">
        <f>VLOOKUP(LEFT(RIGHT(B211,5),4),物品!B:CU,20,FALSE)</f>
        <v>ReplaceableTextures\\CommandButtons\\BTN020.blp</v>
      </c>
      <c r="N211" s="181" t="s">
        <v>83</v>
      </c>
      <c r="O211" s="160" t="s">
        <v>98</v>
      </c>
      <c r="P211" s="28">
        <v>1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720</v>
      </c>
      <c r="AA211" s="28">
        <v>0</v>
      </c>
      <c r="AB211" s="28">
        <v>5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IS03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|CffFFC926学习Q技能|r</v>
      </c>
      <c r="I212" s="28" t="str">
        <f>VLOOKUP(B212,物品!B:CV,99,FALSE)</f>
        <v>低概率获得C级技能，高概率获得|Cff00ff7fB级技能|r，低概率获得|Cff2693ffA级技能|r。</v>
      </c>
      <c r="J212" s="159" t="str">
        <f t="shared" si="92"/>
        <v>|CffFFC926学习Q技能|r</v>
      </c>
      <c r="K212" s="159" t="str">
        <f t="shared" si="93"/>
        <v>低概率获得C级技能，高概率获得|Cff00ff7fB级技能|r，低概率获得|Cff2693ffA级技能|r。</v>
      </c>
      <c r="L212" s="28"/>
      <c r="M212" s="160" t="str">
        <f>VLOOKUP(LEFT(RIGHT(B212,5),4),物品!B:CU,20,FALSE)</f>
        <v>ReplaceableTextures\\CommandButtons\\BTN001.blp</v>
      </c>
      <c r="N212" s="181" t="s">
        <v>83</v>
      </c>
      <c r="O212" s="160" t="s">
        <v>98</v>
      </c>
      <c r="P212" s="28">
        <v>2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1440</v>
      </c>
      <c r="AA212" s="28">
        <v>0</v>
      </c>
      <c r="AB212" s="28">
        <v>10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IS06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|Cff00FF7F学习W技能|r</v>
      </c>
      <c r="I213" s="28" t="str">
        <f>VLOOKUP(B213,物品!B:CV,99,FALSE)</f>
        <v>高概率获得D级技能，低概率获得|Cff00ff7fC级技能|r</v>
      </c>
      <c r="J213" s="159" t="str">
        <f t="shared" si="92"/>
        <v>|Cff00FF7F学习W技能|r</v>
      </c>
      <c r="K213" s="159" t="str">
        <f t="shared" si="93"/>
        <v>高概率获得D级技能，低概率获得|Cff00ff7fC级技能|r</v>
      </c>
      <c r="L213" s="28"/>
      <c r="M213" s="160" t="str">
        <f>VLOOKUP(LEFT(RIGHT(B213,5),4),物品!B:CU,20,FALSE)</f>
        <v>ReplaceableTextures\\CommandButtons\\BTN024.blp</v>
      </c>
      <c r="N213" s="181" t="s">
        <v>83</v>
      </c>
      <c r="O213" s="160" t="s">
        <v>98</v>
      </c>
      <c r="P213" s="28">
        <v>0</v>
      </c>
      <c r="Q213" s="28">
        <v>1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0</v>
      </c>
      <c r="AA213" s="28">
        <v>0</v>
      </c>
      <c r="AB213" s="28">
        <v>3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IS07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|Cff00BFFF学习W技能|r</v>
      </c>
      <c r="I214" s="28" t="str">
        <f>VLOOKUP(B214,物品!B:CV,99,FALSE)</f>
        <v>较高概率获得D级技能，高概率获得|Cff00ff7fC级技能|r，极低概率获得|Cff2693ffB级技能|r。</v>
      </c>
      <c r="J214" s="159" t="str">
        <f t="shared" ref="J214:J215" si="94">H214</f>
        <v>|Cff00BFFF学习W技能|r</v>
      </c>
      <c r="K214" s="159" t="str">
        <f t="shared" ref="K214:K215" si="95">I214</f>
        <v>较高概率获得D级技能，高概率获得|Cff00ff7fC级技能|r，极低概率获得|Cff2693ffB级技能|r。</v>
      </c>
      <c r="L214" s="28"/>
      <c r="M214" s="160" t="str">
        <f>VLOOKUP(LEFT(RIGHT(B214,5),4),物品!B:CU,20,FALSE)</f>
        <v>ReplaceableTextures\\CommandButtons\\BTN021.blp</v>
      </c>
      <c r="N214" s="181" t="s">
        <v>83</v>
      </c>
      <c r="O214" s="160" t="s">
        <v>98</v>
      </c>
      <c r="P214" s="28">
        <v>1</v>
      </c>
      <c r="Q214" s="28">
        <v>1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720</v>
      </c>
      <c r="AA214" s="28">
        <v>0</v>
      </c>
      <c r="AB214" s="28">
        <v>5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IS08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|CffFFC926学习W技能|r</v>
      </c>
      <c r="I215" s="28" t="str">
        <f>VLOOKUP(B215,物品!B:CV,99,FALSE)</f>
        <v>低概率获得C级技能，高概率获得|Cff00ff7fB级技能|r，低概率获得|Cff2693ffA级技能|r。</v>
      </c>
      <c r="J215" s="159" t="str">
        <f t="shared" si="94"/>
        <v>|CffFFC926学习W技能|r</v>
      </c>
      <c r="K215" s="159" t="str">
        <f t="shared" si="95"/>
        <v>低概率获得C级技能，高概率获得|Cff00ff7fB级技能|r，低概率获得|Cff2693ffA级技能|r。</v>
      </c>
      <c r="L215" s="28"/>
      <c r="M215" s="160" t="str">
        <f>VLOOKUP(LEFT(RIGHT(B215,5),4),物品!B:CU,20,FALSE)</f>
        <v>ReplaceableTextures\\CommandButtons\\BTN002.blp</v>
      </c>
      <c r="N215" s="181" t="s">
        <v>83</v>
      </c>
      <c r="O215" s="160" t="s">
        <v>98</v>
      </c>
      <c r="P215" s="28">
        <v>2</v>
      </c>
      <c r="Q215" s="28">
        <v>1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1440</v>
      </c>
      <c r="AA215" s="28">
        <v>0</v>
      </c>
      <c r="AB215" s="28">
        <v>10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IS21</v>
      </c>
      <c r="C216" s="28" t="s">
        <v>41</v>
      </c>
      <c r="D216" s="28" t="s">
        <v>81</v>
      </c>
      <c r="E216" s="28" t="s">
        <v>82</v>
      </c>
      <c r="F216" s="28"/>
      <c r="G216" s="28"/>
      <c r="H216" s="28" t="str">
        <f>VLOOKUP(LEFT(RIGHT(B216,5),4),物品!B:CU,2,FALSE)</f>
        <v>Q技能附魔石</v>
      </c>
      <c r="I216" s="28" t="str">
        <f>VLOOKUP(B216,物品!B:CV,99,FALSE)</f>
        <v>为|Cffffd24dQ技能|r附魔一条|Cffffd24d随机属性|r。</v>
      </c>
      <c r="J216" s="159" t="str">
        <f t="shared" si="92"/>
        <v>Q技能附魔石</v>
      </c>
      <c r="K216" s="159" t="str">
        <f t="shared" si="93"/>
        <v>为|Cffffd24dQ技能|r附魔一条|Cffffd24d随机属性|r。</v>
      </c>
      <c r="L216" s="28"/>
      <c r="M216" s="160" t="str">
        <f>VLOOKUP(LEFT(RIGHT(B216,5),4),物品!B:CU,20,FALSE)</f>
        <v>ReplaceableTextures\\CommandButtons\\BTNIN01.blp</v>
      </c>
      <c r="N216" s="181" t="s">
        <v>83</v>
      </c>
      <c r="O216" s="160" t="s">
        <v>98</v>
      </c>
      <c r="P216" s="28">
        <v>0</v>
      </c>
      <c r="Q216" s="28">
        <v>2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93</v>
      </c>
      <c r="X216" s="28">
        <v>0</v>
      </c>
      <c r="Y216" s="181" t="s">
        <v>83</v>
      </c>
      <c r="Z216" s="28">
        <v>0</v>
      </c>
      <c r="AA216" s="28">
        <v>0</v>
      </c>
      <c r="AB216" s="28">
        <v>0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0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IS22</v>
      </c>
      <c r="C217" s="28" t="s">
        <v>41</v>
      </c>
      <c r="D217" s="28" t="s">
        <v>81</v>
      </c>
      <c r="E217" s="28" t="s">
        <v>82</v>
      </c>
      <c r="F217" s="28"/>
      <c r="G217" s="28"/>
      <c r="H217" s="28" t="str">
        <f>VLOOKUP(LEFT(RIGHT(B217,5),4),物品!B:CU,2,FALSE)</f>
        <v>W技能附魔石</v>
      </c>
      <c r="I217" s="28" t="str">
        <f>VLOOKUP(B217,物品!B:CV,99,FALSE)</f>
        <v>为|Cffffd24dW技能|r附魔一条|Cffffd24d随机属性|r。</v>
      </c>
      <c r="J217" s="159" t="str">
        <f t="shared" ref="J217:J219" si="96">H217</f>
        <v>W技能附魔石</v>
      </c>
      <c r="K217" s="159" t="str">
        <f t="shared" ref="K217:K219" si="97">I217</f>
        <v>为|Cffffd24dW技能|r附魔一条|Cffffd24d随机属性|r。</v>
      </c>
      <c r="L217" s="28"/>
      <c r="M217" s="160" t="str">
        <f>VLOOKUP(LEFT(RIGHT(B217,5),4),物品!B:CU,20,FALSE)</f>
        <v>ReplaceableTextures\\CommandButtons\\BTNIN02.blp</v>
      </c>
      <c r="N217" s="181" t="s">
        <v>83</v>
      </c>
      <c r="O217" s="160" t="s">
        <v>98</v>
      </c>
      <c r="P217" s="28">
        <v>1</v>
      </c>
      <c r="Q217" s="28">
        <v>2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93</v>
      </c>
      <c r="X217" s="28">
        <v>0</v>
      </c>
      <c r="Y217" s="181" t="s">
        <v>83</v>
      </c>
      <c r="Z217" s="28">
        <v>0</v>
      </c>
      <c r="AA217" s="28">
        <v>0</v>
      </c>
      <c r="AB217" s="28">
        <v>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0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IS23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E技能附魔石</v>
      </c>
      <c r="I218" s="28" t="str">
        <f>VLOOKUP(B218,物品!B:CV,99,FALSE)</f>
        <v>为|Cffffd24dE技能|r附魔一条|Cffffd24d随机属性|r。</v>
      </c>
      <c r="J218" s="159" t="str">
        <f t="shared" si="96"/>
        <v>E技能附魔石</v>
      </c>
      <c r="K218" s="159" t="str">
        <f t="shared" si="97"/>
        <v>为|Cffffd24dE技能|r附魔一条|Cffffd24d随机属性|r。</v>
      </c>
      <c r="L218" s="28"/>
      <c r="M218" s="160" t="str">
        <f>VLOOKUP(LEFT(RIGHT(B218,5),4),物品!B:CU,20,FALSE)</f>
        <v>ReplaceableTextures\\CommandButtons\\BTNIN03.blp</v>
      </c>
      <c r="N218" s="181" t="s">
        <v>83</v>
      </c>
      <c r="O218" s="160" t="s">
        <v>98</v>
      </c>
      <c r="P218" s="28">
        <v>2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IS24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|CffFFD24DQ强力附魔石|r</v>
      </c>
      <c r="I219" s="28" t="str">
        <f>VLOOKUP(B219,物品!B:CV,99,FALSE)</f>
        <v>为|Cffffd24dQ技能|r附魔一条|Cffffd24d随机属性|r。</v>
      </c>
      <c r="J219" s="159" t="str">
        <f t="shared" si="96"/>
        <v>|CffFFD24DQ强力附魔石|r</v>
      </c>
      <c r="K219" s="159" t="str">
        <f t="shared" si="97"/>
        <v>为|Cffffd24dQ技能|r附魔一条|Cffffd24d随机属性|r。</v>
      </c>
      <c r="L219" s="28"/>
      <c r="M219" s="160" t="str">
        <f>VLOOKUP(LEFT(RIGHT(B219,5),4),物品!B:CU,20,FALSE)</f>
        <v>ReplaceableTextures\\CommandButtons\\BTN009.blp</v>
      </c>
      <c r="N219" s="181" t="s">
        <v>83</v>
      </c>
      <c r="O219" s="160" t="s">
        <v>98</v>
      </c>
      <c r="P219" s="28">
        <v>0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30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IS25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|CffFFD24DW强力附魔石|r</v>
      </c>
      <c r="I220" s="28" t="str">
        <f>VLOOKUP(B220,物品!B:CV,99,FALSE)</f>
        <v>为|Cffffd24dW技能|r附魔一条|Cffffd24d随机属性|r。</v>
      </c>
      <c r="J220" s="159" t="str">
        <f t="shared" ref="J220:J221" si="98">H220</f>
        <v>|CffFFD24DW强力附魔石|r</v>
      </c>
      <c r="K220" s="159" t="str">
        <f t="shared" ref="K220:K221" si="99">I220</f>
        <v>为|Cffffd24dW技能|r附魔一条|Cffffd24d随机属性|r。</v>
      </c>
      <c r="L220" s="28"/>
      <c r="M220" s="160" t="str">
        <f>VLOOKUP(LEFT(RIGHT(B220,5),4),物品!B:CU,20,FALSE)</f>
        <v>ReplaceableTextures\\CommandButtons\\BTN010.blp</v>
      </c>
      <c r="N220" s="181" t="s">
        <v>83</v>
      </c>
      <c r="O220" s="160" t="s">
        <v>98</v>
      </c>
      <c r="P220" s="28">
        <v>1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30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IS26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|CffFFD24DE强力附魔石|r</v>
      </c>
      <c r="I221" s="28" t="str">
        <f>VLOOKUP(B221,物品!B:CV,99,FALSE)</f>
        <v>为|Cffffd24dE技能|r附魔一条|Cffffd24d随机属性|r。</v>
      </c>
      <c r="J221" s="159" t="str">
        <f t="shared" si="98"/>
        <v>|CffFFD24DE强力附魔石|r</v>
      </c>
      <c r="K221" s="159" t="str">
        <f t="shared" si="99"/>
        <v>为|Cffffd24dE技能|r附魔一条|Cffffd24d随机属性|r。</v>
      </c>
      <c r="L221" s="28"/>
      <c r="M221" s="160" t="str">
        <f>VLOOKUP(LEFT(RIGHT(B221,5),4),物品!B:CU,20,FALSE)</f>
        <v>ReplaceableTextures\\CommandButtons\\BTN011.blp</v>
      </c>
      <c r="N221" s="181" t="s">
        <v>83</v>
      </c>
      <c r="O221" s="160" t="s">
        <v>98</v>
      </c>
      <c r="P221" s="28">
        <v>2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30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IS11</v>
      </c>
      <c r="C222" s="28" t="s">
        <v>41</v>
      </c>
      <c r="D222" s="28" t="s">
        <v>81</v>
      </c>
      <c r="E222" s="28"/>
      <c r="F222" s="28"/>
      <c r="G222" s="28"/>
      <c r="H222" s="28" t="str">
        <f>VLOOKUP(LEFT(RIGHT(B222,5),4),物品!B:CU,2,FALSE)</f>
        <v>|CffFF0000占星|r</v>
      </c>
      <c r="I222" s="28" t="str">
        <f>VLOOKUP(B222,物品!B:CV,99,FALSE)</f>
        <v>|CffFF0000占星|r</v>
      </c>
      <c r="J222" s="159" t="str">
        <f t="shared" ref="J222" si="100">H222</f>
        <v>|CffFF0000占星|r</v>
      </c>
      <c r="K222" s="159" t="str">
        <f t="shared" ref="K222" si="101">I222</f>
        <v>|CffFF0000占星|r</v>
      </c>
      <c r="L222" s="28"/>
      <c r="M222" s="160" t="str">
        <f>VLOOKUP(LEFT(RIGHT(B222,5),4),物品!B:CU,20,FALSE)</f>
        <v>ReplaceableTextures\\CommandButtons\\BTNIS11.blp</v>
      </c>
      <c r="N222" s="181" t="s">
        <v>83</v>
      </c>
      <c r="O222" s="160" t="s">
        <v>98</v>
      </c>
      <c r="P222" s="28">
        <v>0</v>
      </c>
      <c r="Q222" s="28">
        <v>0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88</v>
      </c>
      <c r="X222" s="28">
        <v>0</v>
      </c>
      <c r="Y222" s="181" t="s">
        <v>83</v>
      </c>
      <c r="Z222" s="28">
        <v>0</v>
      </c>
      <c r="AA222" s="28">
        <v>240</v>
      </c>
      <c r="AB222" s="28">
        <v>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1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IS12</v>
      </c>
      <c r="C223" s="28" t="s">
        <v>41</v>
      </c>
      <c r="D223" s="28" t="s">
        <v>81</v>
      </c>
      <c r="E223" s="28"/>
      <c r="F223" s="28"/>
      <c r="G223" s="28"/>
      <c r="H223" s="28" t="str">
        <f>VLOOKUP(LEFT(RIGHT(B223,5),4),物品!B:CU,2,FALSE)</f>
        <v>|CffFFD24D兽魂抽奖|r</v>
      </c>
      <c r="I223" s="28" t="str">
        <f>VLOOKUP(B223,物品!B:CV,99,FALSE)</f>
        <v>|CffFFD24D兽魂抽奖|r</v>
      </c>
      <c r="J223" s="159" t="str">
        <f t="shared" si="92"/>
        <v>|CffFFD24D兽魂抽奖|r</v>
      </c>
      <c r="K223" s="159" t="str">
        <f t="shared" si="93"/>
        <v>|CffFFD24D兽魂抽奖|r</v>
      </c>
      <c r="L223" s="28"/>
      <c r="M223" s="160" t="str">
        <f>VLOOKUP(LEFT(RIGHT(B223,5),4),物品!B:CU,20,FALSE)</f>
        <v>ReplaceableTextures\\CommandButtons\\BTNIH00.blp</v>
      </c>
      <c r="N223" s="181" t="s">
        <v>83</v>
      </c>
      <c r="O223" s="160" t="s">
        <v>98</v>
      </c>
      <c r="P223" s="28">
        <v>0</v>
      </c>
      <c r="Q223" s="28">
        <v>0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88</v>
      </c>
      <c r="X223" s="28">
        <v>0</v>
      </c>
      <c r="Y223" s="181" t="s">
        <v>83</v>
      </c>
      <c r="Z223" s="28">
        <v>0</v>
      </c>
      <c r="AA223" s="28">
        <v>3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1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IZ0C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|CffFFD24D兽魂抽奖|r</v>
      </c>
      <c r="I224" s="28" t="str">
        <f>VLOOKUP(B224,物品!B:CV,99,FALSE)</f>
        <v>|CffFFD24D兽魂抽奖|r</v>
      </c>
      <c r="J224" s="159" t="str">
        <f t="shared" si="92"/>
        <v>|CffFFD24D兽魂抽奖|r</v>
      </c>
      <c r="K224" s="159" t="str">
        <f t="shared" si="93"/>
        <v>|CffFFD24D兽魂抽奖|r</v>
      </c>
      <c r="L224" s="28"/>
      <c r="M224" s="160" t="str">
        <f>VLOOKUP(LEFT(RIGHT(B224,5),4),物品!B:CU,20,FALSE)</f>
        <v>ReplaceableTextures\\CommandButtons\\BTNIH00.blp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0</v>
      </c>
      <c r="Y224" s="181" t="s">
        <v>83</v>
      </c>
      <c r="Z224" s="28">
        <v>0</v>
      </c>
      <c r="AA224" s="28">
        <v>9999999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IZ10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|CffFFD24D占星卜卦|r</v>
      </c>
      <c r="I225" s="28" t="str">
        <f>VLOOKUP(B225,物品!B:CV,99,FALSE)</f>
        <v>|CffF0F0F0有几率获得|r|Cffffd24d好东西|r|Cfff0f0f0，也有可能|r|Cffcccccc打水漂|r|Cfff0f0f0。|n|n|r|Cff00ff7f观今夜星象，抽就完事了...|r</v>
      </c>
      <c r="J225" s="159" t="str">
        <f t="shared" si="92"/>
        <v>|CffFFD24D占星卜卦|r</v>
      </c>
      <c r="K225" s="159" t="str">
        <f t="shared" si="93"/>
        <v>|CffF0F0F0有几率获得|r|Cffffd24d好东西|r|Cfff0f0f0，也有可能|r|Cffcccccc打水漂|r|Cfff0f0f0。|n|n|r|Cff00ff7f观今夜星象，抽就完事了...|r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3888</v>
      </c>
      <c r="Y225" s="181" t="s">
        <v>83</v>
      </c>
      <c r="Z225" s="28">
        <v>0</v>
      </c>
      <c r="AA225" s="28">
        <v>1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IZ11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|CffFFD24D占星卜卦|r - [|cffffcc0010连|r]</v>
      </c>
      <c r="I226" s="28" t="str">
        <f>VLOOKUP(B226,物品!B:CV,99,FALSE)</f>
        <v>|CffF0F0F0有几率获得|r|Cffffd24d很多好东西|r|Cfff0f0f0，也有可能|r|Cffcccccc打很多水漂|r|Cfff0f0f0。|n|n|r|Cff00ff7f观今夜星象，使劲抽就完事了...|r</v>
      </c>
      <c r="J226" s="159" t="str">
        <f t="shared" si="92"/>
        <v>|CffFFD24D占星卜卦|r - [|cffffcc0010连|r]</v>
      </c>
      <c r="K226" s="159" t="str">
        <f t="shared" si="93"/>
        <v>|CffF0F0F0有几率获得|r|Cffffd24d很多好东西|r|Cfff0f0f0，也有可能|r|Cffcccccc打很多水漂|r|Cfff0f0f0。|n|n|r|Cff00ff7f观今夜星象，使劲抽就完事了...|r</v>
      </c>
      <c r="L226" s="28"/>
      <c r="M226" s="160" t="str">
        <f>VLOOKUP(LEFT(RIGHT(B226,5),4),物品!B:CU,20,FALSE)</f>
        <v>ReplaceableTextures\\CommandButtons\\BTNIH00.blp</v>
      </c>
      <c r="N226" s="181" t="s">
        <v>83</v>
      </c>
      <c r="O226" s="160" t="s">
        <v>98</v>
      </c>
      <c r="P226" s="28">
        <v>0</v>
      </c>
      <c r="Q226" s="28">
        <v>0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39999</v>
      </c>
      <c r="Y226" s="181" t="s">
        <v>83</v>
      </c>
      <c r="Z226" s="28">
        <v>0</v>
      </c>
      <c r="AA226" s="28">
        <v>0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IS13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|cffffd24d强化饰品等级|n|r</v>
      </c>
      <c r="I227" s="28" t="str">
        <f>VLOOKUP(B227,物品!B:CV,99,FALSE)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7" s="159" t="str">
        <f t="shared" si="92"/>
        <v>|cffffd24d强化饰品等级|n|r</v>
      </c>
      <c r="K227" s="159" t="str">
        <f t="shared" si="93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7" s="28"/>
      <c r="M227" s="160" t="str">
        <f>VLOOKUP(LEFT(RIGHT(B227,5),4),物品!B:CU,20,FALSE)</f>
        <v>ReplaceableTextures\\CommandButtons\\BTNZ10.blp</v>
      </c>
      <c r="N227" s="181" t="s">
        <v>83</v>
      </c>
      <c r="O227" s="160" t="s">
        <v>98</v>
      </c>
      <c r="P227" s="28">
        <v>0</v>
      </c>
      <c r="Q227" s="28">
        <v>1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0</v>
      </c>
      <c r="Y227" s="181" t="s">
        <v>83</v>
      </c>
      <c r="Z227" s="28">
        <v>0</v>
      </c>
      <c r="AA227" s="28">
        <v>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IS14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|CffFFD24D强化药品等级|r</v>
      </c>
      <c r="I228" s="28" t="str">
        <f>VLOOKUP(B228,物品!B:CV,99,FALSE)</f>
        <v>|cffffcc00升级消耗：|r150+等级*150杀敌数|n|n|cff00ff7f最高升至10级|r</v>
      </c>
      <c r="J228" s="159" t="str">
        <f t="shared" ref="J228" si="102">H228</f>
        <v>|CffFFD24D强化药品等级|r</v>
      </c>
      <c r="K228" s="159" t="str">
        <f t="shared" ref="K228" si="103">I228</f>
        <v>|cffffcc00升级消耗：|r150+等级*150杀敌数|n|n|cff00ff7f最高升至10级|r</v>
      </c>
      <c r="L228" s="28"/>
      <c r="M228" s="160" t="str">
        <f>VLOOKUP(LEFT(RIGHT(B228,5),4),物品!B:CU,20,FALSE)</f>
        <v>ReplaceableTextures\\CommandButtons\\BTNAG06.blp</v>
      </c>
      <c r="N228" s="181" t="s">
        <v>83</v>
      </c>
      <c r="O228" s="160" t="s">
        <v>98</v>
      </c>
      <c r="P228" s="28">
        <v>0</v>
      </c>
      <c r="Q228" s="28">
        <v>1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物品!B230</f>
        <v>IB01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公众号礼包</v>
      </c>
      <c r="I229" s="28" t="str">
        <f>VLOOKUP(B229,物品!B:CV,99,FALSE)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29" s="159" t="str">
        <f t="shared" ref="J229:K233" si="104">H229</f>
        <v>公众号礼包</v>
      </c>
      <c r="K229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29" s="28"/>
      <c r="M229" s="160" t="str">
        <f>VLOOKUP(LEFT(RIGHT(B229,5),4),物品!B:CU,20,FALSE)</f>
        <v>ReplaceableTextures\\CommandButtons\\BTNIB01.blp</v>
      </c>
      <c r="N229" s="181" t="s">
        <v>83</v>
      </c>
      <c r="O229" s="160" t="s">
        <v>98</v>
      </c>
      <c r="P229" s="28">
        <v>0</v>
      </c>
      <c r="Q229" s="28">
        <v>0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物品!B231</f>
        <v>IB02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入群礼包</v>
      </c>
      <c r="I230" s="28" t="str">
        <f>VLOOKUP(B230,物品!B:CV,99,FALSE)</f>
        <v>加入《|cff00ffcc全民封神|r》官方QQ群，即可获得入群礼包码！|n|n输入礼包码即可获得：|n金币+1000，每秒攻击+2，每秒业力+2</v>
      </c>
      <c r="J230" s="159" t="str">
        <f t="shared" si="104"/>
        <v>入群礼包</v>
      </c>
      <c r="K230" s="159" t="str">
        <f t="shared" si="104"/>
        <v>加入《|cff00ffcc全民封神|r》官方QQ群，即可获得入群礼包码！|n|n输入礼包码即可获得：|n金币+1000，每秒攻击+2，每秒业力+2</v>
      </c>
      <c r="L230" s="28"/>
      <c r="M230" s="160" t="str">
        <f>VLOOKUP(LEFT(RIGHT(B230,5),4),物品!B:CU,20,FALSE)</f>
        <v>ReplaceableTextures\\CommandButtons\\BTNIB02.blp</v>
      </c>
      <c r="N230" s="181" t="s">
        <v>83</v>
      </c>
      <c r="O230" s="160" t="s">
        <v>98</v>
      </c>
      <c r="P230" s="28">
        <v>1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IB03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拜年礼包</v>
      </c>
      <c r="I231" s="28" t="str">
        <f>VLOOKUP(B231,物品!B:CV,99,FALSE)</f>
        <v>|cff99ccff给与地图有效评论建议|r即可领取：|n每秒生命+100，每秒业力+2|n|n|r|cff808080地图等级达到3级可领取|r</v>
      </c>
      <c r="J231" s="159" t="str">
        <f t="shared" si="104"/>
        <v>拜年礼包</v>
      </c>
      <c r="K231" s="159" t="str">
        <f t="shared" si="104"/>
        <v>|cff99ccff给与地图有效评论建议|r即可领取：|n每秒生命+100，每秒业力+2|n|n|r|cff808080地图等级达到3级可领取|r</v>
      </c>
      <c r="L231" s="28"/>
      <c r="M231" s="160" t="str">
        <f>VLOOKUP(LEFT(RIGHT(B231,5),4),物品!B:CU,20,FALSE)</f>
        <v>ReplaceableTextures\\CommandButtons\\BTNIB03.blp</v>
      </c>
      <c r="N231" s="181" t="s">
        <v>83</v>
      </c>
      <c r="O231" s="160" t="s">
        <v>98</v>
      </c>
      <c r="P231" s="28">
        <v>2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IB04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收藏礼包</v>
      </c>
      <c r="I232" s="28" t="str">
        <f>VLOOKUP(B232,物品!B:CV,99,FALSE)</f>
        <v>|cff99ccff房间大厅界面点击右上角《|r|cffcc99ff收藏|r|cff99ccff》后可领取该礼包。|n|n|r属性：|n|cffffcc33攻击伤害+5%|n技能伤害+5%|r</v>
      </c>
      <c r="J232" s="159" t="str">
        <f t="shared" si="104"/>
        <v>收藏礼包</v>
      </c>
      <c r="K232" s="159" t="str">
        <f t="shared" si="104"/>
        <v>|cff99ccff房间大厅界面点击右上角《|r|cffcc99ff收藏|r|cff99ccff》后可领取该礼包。|n|n|r属性：|n|cffffcc33攻击伤害+5%|n技能伤害+5%|r</v>
      </c>
      <c r="L232" s="28"/>
      <c r="M232" s="160" t="str">
        <f>VLOOKUP(LEFT(RIGHT(B232,5),4),物品!B:CU,20,FALSE)</f>
        <v>ReplaceableTextures\\CommandButtons\\BTNIB04.blp</v>
      </c>
      <c r="N232" s="181" t="s">
        <v>83</v>
      </c>
      <c r="O232" s="160" t="s">
        <v>98</v>
      </c>
      <c r="P232" s="28">
        <v>3</v>
      </c>
      <c r="Q232" s="28">
        <v>0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IB05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重置版礼包</v>
      </c>
      <c r="I233" s="28" t="str">
        <f>VLOOKUP(B233,物品!B:CV,99,FALSE)</f>
        <v>|cff33ff00购买魔兽重制版可领取该礼包！|n|n|r奖励：|n招魂幡Lv3</v>
      </c>
      <c r="J233" s="159" t="str">
        <f t="shared" si="104"/>
        <v>重置版礼包</v>
      </c>
      <c r="K233" s="159" t="str">
        <f t="shared" si="104"/>
        <v>|cff33ff00购买魔兽重制版可领取该礼包！|n|n|r奖励：|n招魂幡Lv3</v>
      </c>
      <c r="L233" s="28"/>
      <c r="M233" s="160" t="str">
        <f>VLOOKUP(LEFT(RIGHT(B233,5),4),物品!B:CU,20,FALSE)</f>
        <v>ReplaceableTextures\\CommandButtons\\BTNIB05.blp</v>
      </c>
      <c r="N233" s="181" t="s">
        <v>83</v>
      </c>
      <c r="O233" s="160" t="s">
        <v>98</v>
      </c>
      <c r="P233" s="28">
        <v>0</v>
      </c>
      <c r="Q233" s="28">
        <v>1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IB06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公会福利</v>
      </c>
      <c r="I234" s="28" t="str">
        <f>VLOOKUP(B234,物品!B:CV,99,FALSE)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J234" s="159" t="str">
        <f t="shared" ref="J234:J238" si="105">H234</f>
        <v>公会福利</v>
      </c>
      <c r="K234" s="159" t="str">
        <f t="shared" ref="K234:K238" si="106">I234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L234" s="28"/>
      <c r="M234" s="160" t="str">
        <f>VLOOKUP(LEFT(RIGHT(B234,5),4),物品!B:CU,20,FALSE)</f>
        <v>ReplaceableTextures\\CommandButtons\\BTNIB06.blp</v>
      </c>
      <c r="N234" s="181" t="s">
        <v>83</v>
      </c>
      <c r="O234" s="160" t="s">
        <v>98</v>
      </c>
      <c r="P234" s="28">
        <v>1</v>
      </c>
      <c r="Q234" s="28">
        <v>1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IB07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星耀礼包</v>
      </c>
      <c r="I235" s="28" t="str">
        <f>VLOOKUP(B235,物品!B:CV,99,FALSE)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35" s="159" t="str">
        <f t="shared" si="105"/>
        <v>星耀礼包</v>
      </c>
      <c r="K235" s="159" t="str">
        <f t="shared" si="106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35" s="28"/>
      <c r="M235" s="160" t="str">
        <f>VLOOKUP(LEFT(RIGHT(B235,5),4),物品!B:CU,20,FALSE)</f>
        <v>ReplaceableTextures\\CommandButtons\\BTNIB07.blp</v>
      </c>
      <c r="N235" s="181" t="s">
        <v>83</v>
      </c>
      <c r="O235" s="160" t="s">
        <v>98</v>
      </c>
      <c r="P235" s="28">
        <v>2</v>
      </c>
      <c r="Q235" s="28">
        <v>1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IB08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魔芝RPG礼包</v>
      </c>
      <c r="I236" s="28" t="str">
        <f>VLOOKUP(B236,物品!B:CV,99,FALSE)</f>
        <v>|cff99ccff游戏中输入《|r|cff33ff00魔芝RPG|r|cff99ccff》领取本礼包！|r|n|n|r奖励：|n|cffffcc00练功房怪物数量+1|r</v>
      </c>
      <c r="J236" s="159" t="str">
        <f t="shared" si="105"/>
        <v>魔芝RPG礼包</v>
      </c>
      <c r="K236" s="159" t="str">
        <f t="shared" si="106"/>
        <v>|cff99ccff游戏中输入《|r|cff33ff00魔芝RPG|r|cff99ccff》领取本礼包！|r|n|n|r奖励：|n|cffffcc00练功房怪物数量+1|r</v>
      </c>
      <c r="L236" s="28"/>
      <c r="M236" s="160" t="str">
        <f>VLOOKUP(LEFT(RIGHT(B236,5),4),物品!B:CU,20,FALSE)</f>
        <v>ReplaceableTextures\\CommandButtons\\BTNIB08.blp</v>
      </c>
      <c r="N236" s="181" t="s">
        <v>83</v>
      </c>
      <c r="O236" s="160" t="s">
        <v>98</v>
      </c>
      <c r="P236" s="28">
        <v>2</v>
      </c>
      <c r="Q236" s="28">
        <v>0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IB09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老铁礼包</v>
      </c>
      <c r="I237" s="28">
        <f>VLOOKUP(B237,物品!B:CV,99,FALSE)</f>
        <v>0</v>
      </c>
      <c r="J237" s="159" t="str">
        <f t="shared" si="105"/>
        <v>老铁礼包</v>
      </c>
      <c r="K237" s="159">
        <f t="shared" si="106"/>
        <v>0</v>
      </c>
      <c r="L237" s="28"/>
      <c r="M237" s="160" t="str">
        <f>VLOOKUP(LEFT(RIGHT(B237,5),4),物品!B:CU,20,FALSE)</f>
        <v>ReplaceableTextures\\CommandButtons\\BTNIB09.blp</v>
      </c>
      <c r="N237" s="181" t="s">
        <v>83</v>
      </c>
      <c r="O237" s="160" t="s">
        <v>98</v>
      </c>
      <c r="P237" s="28">
        <v>0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物品!B240</f>
        <v>IB51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已领取公众号礼包</v>
      </c>
      <c r="I238" s="28" t="str">
        <f>VLOOKUP(B238,物品!B:CV,99,FALSE)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38" s="159" t="str">
        <f t="shared" si="105"/>
        <v>已领取公众号礼包</v>
      </c>
      <c r="K238" s="159" t="str">
        <f t="shared" si="10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38" s="28"/>
      <c r="M238" s="160" t="str">
        <f>VLOOKUP(LEFT(RIGHT(B238,5),4),物品!B:CU,20,FALSE)</f>
        <v>ReplaceableTextures\\commandButtons\\BTNLBUI01.blp</v>
      </c>
      <c r="N238" s="181" t="s">
        <v>83</v>
      </c>
      <c r="O238" s="160" t="s">
        <v>98</v>
      </c>
      <c r="P238" s="28">
        <v>0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0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物品!B241</f>
        <v>IB52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已领取入群礼包</v>
      </c>
      <c r="I239" s="28" t="str">
        <f>VLOOKUP(B239,物品!B:CV,99,FALSE)</f>
        <v>加入《|cff00ffcc全民封神|r》官方QQ群，即可获得入群礼包码！|n|n输入礼包码即可获得：|n金币+1000，每秒攻击+2，每秒业力+2|N|N|cff00ff00已领取该礼包</v>
      </c>
      <c r="J239" s="159" t="str">
        <f t="shared" ref="J239:J251" si="107">H239</f>
        <v>已领取入群礼包</v>
      </c>
      <c r="K239" s="159" t="str">
        <f t="shared" ref="K239:K251" si="108">I239</f>
        <v>加入《|cff00ffcc全民封神|r》官方QQ群，即可获得入群礼包码！|n|n输入礼包码即可获得：|n金币+1000，每秒攻击+2，每秒业力+2|N|N|cff00ff00已领取该礼包</v>
      </c>
      <c r="L239" s="28"/>
      <c r="M239" s="160" t="str">
        <f>VLOOKUP(LEFT(RIGHT(B239,5),4),物品!B:CU,20,FALSE)</f>
        <v>ReplaceableTextures\\commandButtons\\BTNLBUI01.blp</v>
      </c>
      <c r="N239" s="181" t="s">
        <v>83</v>
      </c>
      <c r="O239" s="160" t="s">
        <v>98</v>
      </c>
      <c r="P239" s="28">
        <v>1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0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IB53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已领取拜年礼包</v>
      </c>
      <c r="I240" s="28" t="str">
        <f>VLOOKUP(B240,物品!B:CV,99,FALSE)</f>
        <v>|cff99ccff给与地图有效评论建议|r即可领取：|n每秒生命+100，每秒业力+2|n|n|r|cff808080地图等级达到3级可领取|r|N|N|cff00ff00已领取该礼包</v>
      </c>
      <c r="J240" s="159" t="str">
        <f t="shared" si="107"/>
        <v>已领取拜年礼包</v>
      </c>
      <c r="K240" s="159" t="str">
        <f t="shared" si="108"/>
        <v>|cff99ccff给与地图有效评论建议|r即可领取：|n每秒生命+100，每秒业力+2|n|n|r|cff808080地图等级达到3级可领取|r|N|N|cff00ff00已领取该礼包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2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IB54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已领取收藏礼包</v>
      </c>
      <c r="I241" s="28" t="str">
        <f>VLOOKUP(B241,物品!B:CV,99,FALSE)</f>
        <v>|cff99ccff房间大厅界面点击右上角《|r|cffcc99ff收藏|r|cff99ccff》后可领取该礼包。|n|n|r属性：|n|cffffcc33攻击伤害+5%|n技能伤害+5%|r|N|N|cff00ff00已领取该礼包</v>
      </c>
      <c r="J241" s="159" t="str">
        <f t="shared" si="107"/>
        <v>已领取收藏礼包</v>
      </c>
      <c r="K241" s="159" t="str">
        <f t="shared" si="108"/>
        <v>|cff99ccff房间大厅界面点击右上角《|r|cffcc99ff收藏|r|cff99ccff》后可领取该礼包。|n|n|r属性：|n|cffffcc33攻击伤害+5%|n技能伤害+5%|r|N|N|cff00ff00已领取该礼包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3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IB55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已领取重置版礼包</v>
      </c>
      <c r="I242" s="28" t="str">
        <f>VLOOKUP(B242,物品!B:CV,99,FALSE)</f>
        <v>|cff33ff00购买魔兽重制版可领取该礼包！|n|n|r奖励：|n招魂幡Lv3|N|N|cff00ff00已领取该礼包</v>
      </c>
      <c r="J242" s="159" t="str">
        <f t="shared" si="107"/>
        <v>已领取重置版礼包</v>
      </c>
      <c r="K242" s="159" t="str">
        <f t="shared" si="108"/>
        <v>|cff33ff00购买魔兽重制版可领取该礼包！|n|n|r奖励：|n招魂幡Lv3|N|N|cff00ff00已领取该礼包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0</v>
      </c>
      <c r="Q242" s="28">
        <v>1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IB56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已领取公会福利</v>
      </c>
      <c r="I243" s="28" t="str">
        <f>VLOOKUP(B243,物品!B:CV,99,FALSE)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J243" s="159" t="str">
        <f t="shared" si="107"/>
        <v>已领取公会福利</v>
      </c>
      <c r="K243" s="159" t="str">
        <f t="shared" si="108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1</v>
      </c>
      <c r="Q243" s="28">
        <v>1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IB57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已领取星耀礼包</v>
      </c>
      <c r="I244" s="28" t="str">
        <f>VLOOKUP(B244,物品!B:CV,99,FALSE)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44" s="159" t="str">
        <f t="shared" si="107"/>
        <v>已领取星耀礼包</v>
      </c>
      <c r="K244" s="159" t="str">
        <f t="shared" si="108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2</v>
      </c>
      <c r="Q244" s="28">
        <v>1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IB58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已领取魔芝RPG礼包</v>
      </c>
      <c r="I245" s="28" t="str">
        <f>VLOOKUP(B245,物品!B:CV,99,FALSE)</f>
        <v>|cff99ccff游戏中输入《|r|cff33ff00魔芝RPG|r|cff99ccff》领取本礼包！|r|n|n|r奖励：|n|cffffcc00练功房怪物数量+1|r|N|N|cff00ff00已领取该礼包</v>
      </c>
      <c r="J245" s="159" t="str">
        <f t="shared" si="107"/>
        <v>已领取魔芝RPG礼包</v>
      </c>
      <c r="K245" s="159" t="str">
        <f t="shared" si="108"/>
        <v>|cff99ccff游戏中输入《|r|cff33ff00魔芝RPG|r|cff99ccff》领取本礼包！|r|n|n|r奖励：|n|cffffcc00练功房怪物数量+1|r|N|N|cff00ff00已领取该礼包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2</v>
      </c>
      <c r="Q245" s="28">
        <v>0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IB59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已领取老铁礼包</v>
      </c>
      <c r="I246" s="28" t="str">
        <f>VLOOKUP(B246,物品!B:CV,99,FALSE)</f>
        <v>|N|N|cff00ff00已领取该礼包</v>
      </c>
      <c r="J246" s="159" t="str">
        <f t="shared" si="107"/>
        <v>已领取老铁礼包</v>
      </c>
      <c r="K246" s="159" t="str">
        <f t="shared" si="108"/>
        <v>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0</v>
      </c>
      <c r="Q246" s="28">
        <v>0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IY00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积分兑换-永久</v>
      </c>
      <c r="I247" s="28" t="str">
        <f>VLOOKUP(B247,物品!B:CV,99,FALSE)</f>
        <v>积分兑换-永久</v>
      </c>
      <c r="J247" s="159" t="str">
        <f t="shared" ref="J247" si="109">H247</f>
        <v>积分兑换-永久</v>
      </c>
      <c r="K247" s="159" t="str">
        <f t="shared" ref="K247" si="110">I247</f>
        <v>积分兑换-永久</v>
      </c>
      <c r="L247" s="28"/>
      <c r="M247" s="160" t="str">
        <f>VLOOKUP(LEFT(RIGHT(B247,5),4),物品!B:CU,20,FALSE)</f>
        <v>ReplaceableTextures\\CommandButtons\\BTNUIRK04.blp</v>
      </c>
      <c r="N247" s="181" t="s">
        <v>83</v>
      </c>
      <c r="O247" s="160" t="s">
        <v>98</v>
      </c>
      <c r="P247" s="28">
        <v>0</v>
      </c>
      <c r="Q247" s="28">
        <v>2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1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IY1C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天乾地坤</v>
      </c>
      <c r="I248" s="28" t="str">
        <f>VLOOKUP(B248,物品!B:CV,99,FALSE)</f>
        <v>代码生成</v>
      </c>
      <c r="J248" s="159" t="str">
        <f t="shared" si="107"/>
        <v>天乾地坤</v>
      </c>
      <c r="K248" s="159" t="str">
        <f t="shared" si="108"/>
        <v>代码生成</v>
      </c>
      <c r="L248" s="28"/>
      <c r="M248" s="160" t="str">
        <f>VLOOKUP(LEFT(RIGHT(B248,5),4),物品!B:CU,20,FALSE)</f>
        <v>ReplaceableTextures\\CommandButtons\\BTNRY1C.blp</v>
      </c>
      <c r="N248" s="181" t="s">
        <v>83</v>
      </c>
      <c r="O248" s="160" t="s">
        <v>98</v>
      </c>
      <c r="P248" s="28">
        <v>2</v>
      </c>
      <c r="Q248" s="28">
        <v>0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1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IY2C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五彩凰翼</v>
      </c>
      <c r="I249" s="28" t="str">
        <f>VLOOKUP(B249,物品!B:CV,99,FALSE)</f>
        <v>代码生成</v>
      </c>
      <c r="J249" s="159" t="str">
        <f t="shared" si="107"/>
        <v>五彩凰翼</v>
      </c>
      <c r="K249" s="159" t="str">
        <f t="shared" si="108"/>
        <v>代码生成</v>
      </c>
      <c r="L249" s="28"/>
      <c r="M249" s="160" t="str">
        <f>VLOOKUP(LEFT(RIGHT(B249,5),4),物品!B:CU,20,FALSE)</f>
        <v>ReplaceableTextures\\CommandButtons\\BTNRY2C.blp</v>
      </c>
      <c r="N249" s="181" t="s">
        <v>83</v>
      </c>
      <c r="O249" s="160" t="s">
        <v>98</v>
      </c>
      <c r="P249" s="28">
        <v>0</v>
      </c>
      <c r="Q249" s="28">
        <v>0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IY3C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崩鸣刃</v>
      </c>
      <c r="I250" s="28" t="str">
        <f>VLOOKUP(B250,物品!B:CV,99,FALSE)</f>
        <v>代码生成</v>
      </c>
      <c r="J250" s="159" t="str">
        <f t="shared" si="107"/>
        <v>崩鸣刃</v>
      </c>
      <c r="K250" s="159" t="str">
        <f t="shared" si="108"/>
        <v>代码生成</v>
      </c>
      <c r="L250" s="28"/>
      <c r="M250" s="160" t="str">
        <f>VLOOKUP(LEFT(RIGHT(B250,5),4),物品!B:CU,20,FALSE)</f>
        <v>ReplaceableTextures\\CommandButtons\\BTNRY3C.blp</v>
      </c>
      <c r="N250" s="181" t="s">
        <v>83</v>
      </c>
      <c r="O250" s="160" t="s">
        <v>98</v>
      </c>
      <c r="P250" s="28">
        <v>3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IY4C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俯瞰寰宇</v>
      </c>
      <c r="I251" s="28" t="str">
        <f>VLOOKUP(B251,物品!B:CV,99,FALSE)</f>
        <v>代码生成</v>
      </c>
      <c r="J251" s="159" t="str">
        <f t="shared" si="107"/>
        <v>俯瞰寰宇</v>
      </c>
      <c r="K251" s="159" t="str">
        <f t="shared" si="108"/>
        <v>代码生成</v>
      </c>
      <c r="L251" s="28"/>
      <c r="M251" s="160" t="str">
        <f>VLOOKUP(LEFT(RIGHT(B251,5),4),物品!B:CU,20,FALSE)</f>
        <v>ReplaceableTextures\\CommandButtons\\BTNRY4C.blp</v>
      </c>
      <c r="N251" s="181" t="s">
        <v>83</v>
      </c>
      <c r="O251" s="160" t="s">
        <v>98</v>
      </c>
      <c r="P251" s="28">
        <v>1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IF01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附魔</v>
      </c>
      <c r="I252" s="28">
        <f>VLOOKUP(B252,物品!B:CV,99,FALSE)</f>
        <v>0</v>
      </c>
      <c r="J252" s="159" t="str">
        <f t="shared" ref="J252" si="111">H252</f>
        <v>附魔</v>
      </c>
      <c r="K252" s="159">
        <f t="shared" ref="K252" si="112">I252</f>
        <v>0</v>
      </c>
      <c r="L252" s="28"/>
      <c r="M252" s="160">
        <f>VLOOKUP(LEFT(RIGHT(B252,5),4),物品!B:CU,20,FALSE)</f>
        <v>0</v>
      </c>
      <c r="N252" s="181" t="s">
        <v>83</v>
      </c>
      <c r="O252" s="160" t="s">
        <v>98</v>
      </c>
      <c r="P252" s="28">
        <v>0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IF02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附魔</v>
      </c>
      <c r="I253" s="28">
        <f>VLOOKUP(B253,物品!B:CV,99,FALSE)</f>
        <v>0</v>
      </c>
      <c r="J253" s="159" t="str">
        <f t="shared" ref="J253:J278" si="113">H253</f>
        <v>附魔</v>
      </c>
      <c r="K253" s="159">
        <f t="shared" ref="K253:K278" si="114">I253</f>
        <v>0</v>
      </c>
      <c r="L253" s="28"/>
      <c r="M253" s="160">
        <f>VLOOKUP(LEFT(RIGHT(B253,5),4),物品!B:CU,20,FALSE)</f>
        <v>0</v>
      </c>
      <c r="N253" s="181" t="s">
        <v>83</v>
      </c>
      <c r="O253" s="160" t="s">
        <v>98</v>
      </c>
      <c r="P253" s="28">
        <v>0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IF03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附魔</v>
      </c>
      <c r="I254" s="28">
        <f>VLOOKUP(B254,物品!B:CV,99,FALSE)</f>
        <v>0</v>
      </c>
      <c r="J254" s="159" t="str">
        <f t="shared" si="113"/>
        <v>附魔</v>
      </c>
      <c r="K254" s="159">
        <f t="shared" si="114"/>
        <v>0</v>
      </c>
      <c r="L254" s="28"/>
      <c r="M254" s="160">
        <f>VLOOKUP(LEFT(RIGHT(B254,5),4),物品!B:CU,20,FALSE)</f>
        <v>0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IF04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附魔</v>
      </c>
      <c r="I255" s="28">
        <f>VLOOKUP(B255,物品!B:CV,99,FALSE)</f>
        <v>0</v>
      </c>
      <c r="J255" s="159" t="str">
        <f t="shared" si="113"/>
        <v>附魔</v>
      </c>
      <c r="K255" s="159">
        <f t="shared" si="114"/>
        <v>0</v>
      </c>
      <c r="L255" s="28"/>
      <c r="M255" s="160">
        <f>VLOOKUP(LEFT(RIGHT(B255,5),4),物品!B:CU,20,FALSE)</f>
        <v>0</v>
      </c>
      <c r="N255" s="181" t="s">
        <v>83</v>
      </c>
      <c r="O255" s="160" t="s">
        <v>98</v>
      </c>
      <c r="P255" s="28">
        <v>0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IF05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si="113"/>
        <v>附魔</v>
      </c>
      <c r="K256" s="159">
        <f t="shared" si="114"/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IF06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si="113"/>
        <v>附魔</v>
      </c>
      <c r="K257" s="159">
        <f t="shared" si="114"/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IF07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3"/>
        <v>附魔</v>
      </c>
      <c r="K258" s="159">
        <f t="shared" si="114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IF08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3"/>
        <v>附魔</v>
      </c>
      <c r="K259" s="159">
        <f t="shared" si="114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IF09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3"/>
        <v>附魔</v>
      </c>
      <c r="K260" s="159">
        <f t="shared" si="114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IF10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3"/>
        <v>附魔</v>
      </c>
      <c r="K261" s="159">
        <f t="shared" si="114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IF11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3"/>
        <v>附魔</v>
      </c>
      <c r="K262" s="159">
        <f t="shared" si="114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IF12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3"/>
        <v>附魔</v>
      </c>
      <c r="K263" s="159">
        <f t="shared" si="114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IF13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3"/>
        <v>附魔</v>
      </c>
      <c r="K264" s="159">
        <f t="shared" si="114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IF14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3"/>
        <v>附魔</v>
      </c>
      <c r="K265" s="159">
        <f t="shared" si="114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IF15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3"/>
        <v>附魔</v>
      </c>
      <c r="K266" s="159">
        <f t="shared" si="114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IF16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3"/>
        <v>附魔</v>
      </c>
      <c r="K267" s="159">
        <f t="shared" si="114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IF17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3"/>
        <v>附魔</v>
      </c>
      <c r="K268" s="159">
        <f t="shared" si="114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IF18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3"/>
        <v>附魔</v>
      </c>
      <c r="K269" s="159">
        <f t="shared" si="114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IF19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3"/>
        <v>附魔</v>
      </c>
      <c r="K270" s="159">
        <f t="shared" si="114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IF20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3"/>
        <v>附魔</v>
      </c>
      <c r="K271" s="159">
        <f t="shared" si="114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IF21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3"/>
        <v>附魔</v>
      </c>
      <c r="K272" s="159">
        <f t="shared" si="114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IF22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3"/>
        <v>附魔</v>
      </c>
      <c r="K273" s="159">
        <f t="shared" si="114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IF23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3"/>
        <v>附魔</v>
      </c>
      <c r="K274" s="159">
        <f t="shared" si="114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IF24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3"/>
        <v>附魔</v>
      </c>
      <c r="K275" s="159">
        <f t="shared" si="114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IF25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3"/>
        <v>附魔</v>
      </c>
      <c r="K276" s="159">
        <f t="shared" si="114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IF26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3"/>
        <v>附魔</v>
      </c>
      <c r="K277" s="159">
        <f t="shared" si="114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IF27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3"/>
        <v>附魔</v>
      </c>
      <c r="K278" s="159">
        <f t="shared" si="114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IF28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ref="J279:J281" si="115">H279</f>
        <v>附魔</v>
      </c>
      <c r="K279" s="159">
        <f t="shared" ref="K279:K281" si="116">I279</f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IF29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si="115"/>
        <v>附魔</v>
      </c>
      <c r="K280" s="159">
        <f t="shared" si="116"/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IF30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si="115"/>
        <v>附魔</v>
      </c>
      <c r="K281" s="159">
        <f t="shared" si="116"/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IF31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ref="J282:J295" si="117">H282</f>
        <v>附魔</v>
      </c>
      <c r="K282" s="159">
        <f t="shared" ref="K282:K295" si="118">I282</f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IF32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ref="J283" si="119">H283</f>
        <v>附魔</v>
      </c>
      <c r="K283" s="159">
        <f t="shared" ref="K283" si="120">I283</f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IC00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没抽到任何东西</v>
      </c>
      <c r="I284" s="28">
        <f>VLOOKUP(B284,物品!B:CV,99,FALSE)</f>
        <v>0</v>
      </c>
      <c r="J284" s="159" t="str">
        <f t="shared" ref="J284" si="121">H284</f>
        <v>没抽到任何东西</v>
      </c>
      <c r="K284" s="159">
        <f t="shared" ref="K284" si="122">I284</f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IC01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玄铁</v>
      </c>
      <c r="I285" s="28">
        <f>VLOOKUP(B285,物品!B:CV,99,FALSE)</f>
        <v>0</v>
      </c>
      <c r="J285" s="159" t="str">
        <f t="shared" si="117"/>
        <v>玄铁</v>
      </c>
      <c r="K285" s="159">
        <f t="shared" si="118"/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IC02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杀敌数</v>
      </c>
      <c r="I286" s="28">
        <f>VLOOKUP(B286,物品!B:CV,99,FALSE)</f>
        <v>0</v>
      </c>
      <c r="J286" s="159" t="str">
        <f t="shared" si="117"/>
        <v>杀敌数</v>
      </c>
      <c r="K286" s="159">
        <f t="shared" si="118"/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IC03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攻击力低</v>
      </c>
      <c r="I287" s="28">
        <f>VLOOKUP(B287,物品!B:CV,99,FALSE)</f>
        <v>0</v>
      </c>
      <c r="J287" s="159" t="str">
        <f t="shared" si="117"/>
        <v>攻击力低</v>
      </c>
      <c r="K287" s="159">
        <f t="shared" si="118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IC04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攻击力中</v>
      </c>
      <c r="I288" s="28">
        <f>VLOOKUP(B288,物品!B:CV,99,FALSE)</f>
        <v>0</v>
      </c>
      <c r="J288" s="159" t="str">
        <f t="shared" si="117"/>
        <v>攻击力中</v>
      </c>
      <c r="K288" s="159">
        <f t="shared" si="118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IC05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攻击力高</v>
      </c>
      <c r="I289" s="28">
        <f>VLOOKUP(B289,物品!B:CV,99,FALSE)</f>
        <v>0</v>
      </c>
      <c r="J289" s="159" t="str">
        <f t="shared" si="117"/>
        <v>攻击力高</v>
      </c>
      <c r="K289" s="159">
        <f t="shared" si="118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IC06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生命值低</v>
      </c>
      <c r="I290" s="28">
        <f>VLOOKUP(B290,物品!B:CV,99,FALSE)</f>
        <v>0</v>
      </c>
      <c r="J290" s="159" t="str">
        <f t="shared" si="117"/>
        <v>生命值低</v>
      </c>
      <c r="K290" s="159">
        <f t="shared" si="118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IC07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生命值中</v>
      </c>
      <c r="I291" s="28">
        <f>VLOOKUP(B291,物品!B:CV,99,FALSE)</f>
        <v>0</v>
      </c>
      <c r="J291" s="159" t="str">
        <f t="shared" si="117"/>
        <v>生命值中</v>
      </c>
      <c r="K291" s="159">
        <f t="shared" si="118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IC08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生命值高</v>
      </c>
      <c r="I292" s="28">
        <f>VLOOKUP(B292,物品!B:CV,99,FALSE)</f>
        <v>0</v>
      </c>
      <c r="J292" s="159" t="str">
        <f t="shared" si="117"/>
        <v>生命值高</v>
      </c>
      <c r="K292" s="159">
        <f t="shared" si="118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IC09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业力低</v>
      </c>
      <c r="I293" s="28">
        <f>VLOOKUP(B293,物品!B:CV,99,FALSE)</f>
        <v>0</v>
      </c>
      <c r="J293" s="159" t="str">
        <f t="shared" si="117"/>
        <v>业力低</v>
      </c>
      <c r="K293" s="159">
        <f t="shared" si="118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IC10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业力中</v>
      </c>
      <c r="I294" s="28">
        <f>VLOOKUP(B294,物品!B:CV,99,FALSE)</f>
        <v>0</v>
      </c>
      <c r="J294" s="159" t="str">
        <f t="shared" si="117"/>
        <v>业力中</v>
      </c>
      <c r="K294" s="159">
        <f t="shared" si="118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IC11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业力高</v>
      </c>
      <c r="I295" s="28">
        <f>VLOOKUP(B295,物品!B:CV,99,FALSE)</f>
        <v>0</v>
      </c>
      <c r="J295" s="159" t="str">
        <f t="shared" si="117"/>
        <v>业力高</v>
      </c>
      <c r="K295" s="159">
        <f t="shared" si="118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/>
      <c r="C296" s="28"/>
      <c r="D296" s="28"/>
      <c r="E296" s="28"/>
      <c r="F296" s="28"/>
      <c r="G296" s="28"/>
      <c r="H296" s="28"/>
      <c r="I296" s="28"/>
      <c r="J296" s="159"/>
      <c r="K296" s="159"/>
      <c r="L296" s="28"/>
      <c r="M296" s="160"/>
      <c r="N296" s="28"/>
      <c r="O296" s="160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</row>
    <row r="297" spans="1:42">
      <c r="A297" s="157"/>
      <c r="B297" s="28"/>
      <c r="C297" s="28"/>
      <c r="D297" s="28"/>
      <c r="E297" s="28"/>
      <c r="F297" s="28"/>
      <c r="G297" s="28"/>
      <c r="H297" s="28"/>
      <c r="I297" s="28"/>
      <c r="J297" s="159"/>
      <c r="K297" s="159"/>
      <c r="L297" s="28"/>
      <c r="M297" s="160"/>
      <c r="N297" s="28"/>
      <c r="O297" s="160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</row>
    <row r="298" spans="1:42">
      <c r="A298" s="157"/>
      <c r="B298" s="28"/>
      <c r="C298" s="28"/>
      <c r="D298" s="28"/>
      <c r="E298" s="28"/>
      <c r="F298" s="28"/>
      <c r="G298" s="28"/>
      <c r="H298" s="28"/>
      <c r="I298" s="28"/>
      <c r="J298" s="159"/>
      <c r="K298" s="159"/>
      <c r="L298" s="28"/>
      <c r="M298" s="160"/>
      <c r="N298" s="28"/>
      <c r="O298" s="160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57"/>
      <c r="B299" s="28"/>
      <c r="C299" s="28"/>
      <c r="D299" s="28"/>
      <c r="E299" s="28"/>
      <c r="F299" s="28"/>
      <c r="G299" s="28"/>
      <c r="H299" s="28"/>
      <c r="I299" s="28"/>
      <c r="J299" s="159"/>
      <c r="K299" s="159"/>
      <c r="L299" s="28"/>
      <c r="M299" s="160"/>
      <c r="N299" s="28"/>
      <c r="O299" s="160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B344" s="165"/>
      <c r="C344" s="28"/>
      <c r="D344" s="28"/>
      <c r="E344" s="28"/>
      <c r="H344" s="28"/>
      <c r="J344" s="159"/>
      <c r="K344" s="28"/>
      <c r="L344" s="28"/>
      <c r="O344" s="160"/>
      <c r="P344" s="28"/>
      <c r="Q344" s="28"/>
      <c r="W344" s="153"/>
      <c r="X344" s="153"/>
      <c r="Z344" s="28"/>
      <c r="AA344" s="28"/>
      <c r="AC344" s="28"/>
      <c r="AD344" s="28"/>
      <c r="AI344" s="28"/>
      <c r="AJ344" s="28"/>
      <c r="AK344" s="28"/>
      <c r="AO344" s="28"/>
      <c r="AP344" s="28"/>
    </row>
    <row r="345" spans="1:42">
      <c r="B345" s="165"/>
      <c r="C345" s="28"/>
      <c r="D345" s="28"/>
      <c r="E345" s="28"/>
      <c r="H345" s="28"/>
      <c r="J345" s="159"/>
      <c r="K345" s="28"/>
      <c r="L345" s="28"/>
      <c r="O345" s="160"/>
      <c r="P345" s="28"/>
      <c r="Q345" s="28"/>
      <c r="W345" s="153"/>
      <c r="X345" s="153"/>
      <c r="Z345" s="28"/>
      <c r="AA345" s="28"/>
      <c r="AC345" s="28"/>
      <c r="AD345" s="28"/>
      <c r="AI345" s="28"/>
      <c r="AJ345" s="28"/>
      <c r="AK345" s="28"/>
      <c r="AO345" s="28"/>
      <c r="AP345" s="28"/>
    </row>
    <row r="346" spans="1:42">
      <c r="B346" s="165"/>
      <c r="C346" s="28"/>
      <c r="D346" s="28"/>
      <c r="E346" s="28"/>
      <c r="H346" s="28"/>
      <c r="J346" s="159"/>
      <c r="K346" s="28"/>
      <c r="L346" s="28"/>
      <c r="O346" s="160"/>
      <c r="P346" s="28"/>
      <c r="Q346" s="28"/>
      <c r="W346" s="153"/>
      <c r="X346" s="153"/>
      <c r="Z346" s="28"/>
      <c r="AA346" s="28"/>
      <c r="AC346" s="28"/>
      <c r="AD346" s="28"/>
      <c r="AI346" s="28"/>
      <c r="AJ346" s="28"/>
      <c r="AK346" s="28"/>
      <c r="AO346" s="28"/>
      <c r="AP346" s="28"/>
    </row>
    <row r="347" spans="1:42">
      <c r="B347" s="165"/>
      <c r="C347" s="28"/>
      <c r="D347" s="28"/>
      <c r="E347" s="28"/>
      <c r="H347" s="28"/>
      <c r="J347" s="159"/>
      <c r="K347" s="28"/>
      <c r="L347" s="28"/>
      <c r="O347" s="160"/>
      <c r="P347" s="28"/>
      <c r="Q347" s="28"/>
      <c r="W347" s="153"/>
      <c r="X347" s="153"/>
      <c r="Z347" s="28"/>
      <c r="AA347" s="28"/>
      <c r="AC347" s="28"/>
      <c r="AD347" s="28"/>
      <c r="AI347" s="28"/>
      <c r="AJ347" s="28"/>
      <c r="AK347" s="28"/>
      <c r="AO347" s="28"/>
      <c r="AP347" s="28"/>
    </row>
    <row r="348" spans="1:42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53"/>
      <c r="C397" s="28"/>
      <c r="D397" s="28"/>
      <c r="E397" s="28"/>
      <c r="H397" s="28"/>
      <c r="J397" s="159"/>
      <c r="K397" s="28"/>
      <c r="L397" s="28"/>
      <c r="M397" s="166"/>
      <c r="O397" s="160"/>
      <c r="P397" s="28"/>
      <c r="Q397" s="28"/>
      <c r="W397" s="28"/>
      <c r="X397" s="28"/>
      <c r="Z397" s="28"/>
      <c r="AA397" s="28"/>
      <c r="AC397" s="28"/>
      <c r="AD397" s="28"/>
      <c r="AJ397" s="28"/>
      <c r="AK397" s="28"/>
      <c r="AO397" s="28"/>
      <c r="AP397" s="28"/>
    </row>
    <row r="398" spans="2:42">
      <c r="B398" s="153"/>
      <c r="C398" s="28"/>
      <c r="D398" s="28"/>
      <c r="E398" s="28"/>
      <c r="H398" s="28"/>
      <c r="J398" s="159"/>
      <c r="K398" s="28"/>
      <c r="L398" s="28"/>
      <c r="M398" s="166"/>
      <c r="O398" s="160"/>
      <c r="P398" s="28"/>
      <c r="Q398" s="28"/>
      <c r="W398" s="28"/>
      <c r="X398" s="28"/>
      <c r="Z398" s="28"/>
      <c r="AA398" s="28"/>
      <c r="AC398" s="28"/>
      <c r="AD398" s="28"/>
      <c r="AJ398" s="28"/>
      <c r="AK398" s="28"/>
      <c r="AO398" s="28"/>
      <c r="AP398" s="28"/>
    </row>
    <row r="399" spans="2:42">
      <c r="B399" s="153"/>
      <c r="C399" s="28"/>
      <c r="D399" s="28"/>
      <c r="E399" s="28"/>
      <c r="H399" s="28"/>
      <c r="J399" s="159"/>
      <c r="K399" s="28"/>
      <c r="L399" s="28"/>
      <c r="M399" s="166"/>
      <c r="O399" s="160"/>
      <c r="P399" s="28"/>
      <c r="Q399" s="28"/>
      <c r="W399" s="28"/>
      <c r="X399" s="28"/>
      <c r="Z399" s="28"/>
      <c r="AA399" s="28"/>
      <c r="AC399" s="28"/>
      <c r="AD399" s="28"/>
      <c r="AJ399" s="28"/>
      <c r="AK399" s="28"/>
      <c r="AO399" s="28"/>
      <c r="AP399" s="28"/>
    </row>
    <row r="400" spans="2:42">
      <c r="B400" s="153"/>
      <c r="C400" s="28"/>
      <c r="D400" s="28"/>
      <c r="E400" s="28"/>
      <c r="H400" s="28"/>
      <c r="J400" s="159"/>
      <c r="K400" s="28"/>
      <c r="L400" s="28"/>
      <c r="M400" s="166"/>
      <c r="O400" s="160"/>
      <c r="P400" s="28"/>
      <c r="Q400" s="28"/>
      <c r="W400" s="28"/>
      <c r="X400" s="28"/>
      <c r="Z400" s="28"/>
      <c r="AA400" s="28"/>
      <c r="AC400" s="28"/>
      <c r="AD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O402" s="160"/>
      <c r="P402" s="28"/>
      <c r="Q402" s="28"/>
      <c r="W402" s="28"/>
      <c r="X402" s="28"/>
      <c r="Z402" s="28"/>
      <c r="AA402" s="28"/>
      <c r="AC402" s="28"/>
      <c r="AD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P403" s="28"/>
      <c r="Q403" s="28"/>
      <c r="W403" s="28"/>
      <c r="X403" s="28"/>
      <c r="Z403" s="28"/>
      <c r="AA403" s="28"/>
      <c r="AC403" s="28"/>
      <c r="AD403" s="28"/>
      <c r="AI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P404" s="28"/>
      <c r="Q404" s="28"/>
      <c r="W404" s="28"/>
      <c r="X404" s="28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P405" s="28"/>
      <c r="Q405" s="28"/>
      <c r="W405" s="28"/>
      <c r="X405" s="28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P406" s="28"/>
      <c r="Q406" s="28"/>
      <c r="W406" s="28"/>
      <c r="X406" s="28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P407" s="28"/>
      <c r="Q407" s="28"/>
      <c r="W407" s="28"/>
      <c r="X407" s="28"/>
      <c r="Z407" s="28"/>
      <c r="AA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67"/>
      <c r="K408" s="153"/>
      <c r="L408" s="28"/>
      <c r="M408" s="166"/>
      <c r="O408" s="160"/>
      <c r="P408" s="28"/>
      <c r="Q408" s="28"/>
      <c r="W408" s="153"/>
      <c r="X408" s="28"/>
      <c r="Z408" s="28"/>
      <c r="AA408" s="28"/>
      <c r="AB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67"/>
      <c r="K409" s="153"/>
      <c r="L409" s="28"/>
      <c r="M409" s="166"/>
      <c r="O409" s="160"/>
      <c r="P409" s="28"/>
      <c r="Q409" s="28"/>
      <c r="W409" s="153"/>
      <c r="X409" s="28"/>
      <c r="Z409" s="28"/>
      <c r="AA409" s="28"/>
      <c r="AB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67"/>
      <c r="K410" s="153"/>
      <c r="L410" s="28"/>
      <c r="M410" s="166"/>
      <c r="O410" s="160"/>
      <c r="P410" s="28"/>
      <c r="Q410" s="28"/>
      <c r="W410" s="153"/>
      <c r="X410" s="28"/>
      <c r="Z410" s="28"/>
      <c r="AA410" s="28"/>
      <c r="AB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67"/>
      <c r="K411" s="153"/>
      <c r="L411" s="28"/>
      <c r="M411" s="166"/>
      <c r="O411" s="160"/>
      <c r="P411" s="28"/>
      <c r="Q411" s="28"/>
      <c r="W411" s="153"/>
      <c r="X411" s="28"/>
      <c r="Z411" s="28"/>
      <c r="AA411" s="28"/>
      <c r="AB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R412" s="153"/>
      <c r="S412" s="153"/>
      <c r="T412" s="153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R413" s="153"/>
      <c r="S413" s="153"/>
      <c r="T413" s="153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R414" s="153"/>
      <c r="S414" s="153"/>
      <c r="T414" s="153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R415" s="153"/>
      <c r="S415" s="153"/>
      <c r="T415" s="153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28"/>
      <c r="S424" s="28"/>
      <c r="T424" s="28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28"/>
      <c r="S425" s="28"/>
      <c r="T425" s="28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 s="154" customFormat="1">
      <c r="E426" s="28"/>
      <c r="H426" s="28"/>
      <c r="J426" s="159"/>
      <c r="AB426" s="28"/>
    </row>
    <row r="427" spans="2:42" s="154" customFormat="1">
      <c r="E427" s="28"/>
      <c r="H427" s="28"/>
      <c r="J427" s="159"/>
      <c r="AB427" s="28"/>
    </row>
    <row r="428" spans="2:42" s="154" customFormat="1">
      <c r="E428" s="28"/>
      <c r="H428" s="28"/>
      <c r="J428" s="159"/>
      <c r="AB428" s="28"/>
    </row>
    <row r="429" spans="2:42" s="154" customFormat="1">
      <c r="E429" s="28"/>
      <c r="H429" s="28"/>
      <c r="J429" s="159"/>
      <c r="AB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 s="154" customFormat="1">
      <c r="E443" s="28"/>
      <c r="H443" s="28"/>
      <c r="J443" s="159"/>
      <c r="AB443" s="28"/>
    </row>
    <row r="444" spans="2:42">
      <c r="B444" s="153"/>
      <c r="C444" s="28"/>
      <c r="D444" s="28"/>
      <c r="E444" s="28"/>
      <c r="H444" s="28"/>
      <c r="J444" s="159"/>
      <c r="K444" s="28"/>
      <c r="L444" s="28"/>
      <c r="O444" s="160"/>
      <c r="P444" s="28"/>
      <c r="Q444" s="28"/>
      <c r="W444" s="28"/>
      <c r="X444" s="28"/>
      <c r="Z444" s="28"/>
      <c r="AA444" s="28"/>
      <c r="AC444" s="28"/>
      <c r="AD444" s="28"/>
      <c r="AI444" s="28"/>
      <c r="AJ444" s="28"/>
      <c r="AK444" s="28"/>
      <c r="AO444" s="28"/>
      <c r="AP444" s="28"/>
    </row>
    <row r="445" spans="2:42">
      <c r="B445" s="153"/>
      <c r="C445" s="28"/>
      <c r="D445" s="28"/>
      <c r="E445" s="28"/>
      <c r="H445" s="28"/>
      <c r="I445" s="154"/>
      <c r="J445" s="159"/>
      <c r="K445" s="28"/>
      <c r="L445" s="28"/>
      <c r="M445" s="154"/>
      <c r="O445" s="160"/>
      <c r="P445" s="28"/>
      <c r="Q445" s="28"/>
      <c r="W445" s="28"/>
      <c r="X445" s="28"/>
      <c r="Z445" s="28"/>
      <c r="AA445" s="28"/>
      <c r="AC445" s="28"/>
      <c r="AD445" s="28"/>
      <c r="AI445" s="28"/>
      <c r="AJ445" s="28"/>
      <c r="AK445" s="28"/>
      <c r="AO445" s="28"/>
      <c r="AP445" s="28"/>
    </row>
    <row r="446" spans="2:42">
      <c r="B446" s="153"/>
      <c r="C446" s="28"/>
      <c r="D446" s="28"/>
      <c r="E446" s="28"/>
      <c r="H446" s="28"/>
      <c r="I446" s="154"/>
      <c r="J446" s="159"/>
      <c r="K446" s="28"/>
      <c r="L446" s="28"/>
      <c r="M446" s="154"/>
      <c r="O446" s="160"/>
      <c r="P446" s="28"/>
      <c r="Q446" s="28"/>
      <c r="W446" s="28"/>
      <c r="X446" s="28"/>
      <c r="Z446" s="28"/>
      <c r="AA446" s="28"/>
      <c r="AC446" s="28"/>
      <c r="AD446" s="28"/>
      <c r="AI446" s="28"/>
      <c r="AJ446" s="28"/>
      <c r="AK446" s="28"/>
      <c r="AO446" s="28"/>
      <c r="AP446" s="28"/>
    </row>
    <row r="447" spans="2:42">
      <c r="B447" s="153"/>
      <c r="C447" s="28"/>
      <c r="D447" s="28"/>
      <c r="E447" s="28"/>
      <c r="H447" s="28"/>
      <c r="I447" s="154"/>
      <c r="J447" s="159"/>
      <c r="K447" s="28"/>
      <c r="L447" s="28"/>
      <c r="M447" s="154"/>
      <c r="O447" s="160"/>
      <c r="P447" s="28"/>
      <c r="Q447" s="28"/>
      <c r="W447" s="28"/>
      <c r="X447" s="28"/>
      <c r="Z447" s="28"/>
      <c r="AA447" s="28"/>
      <c r="AC447" s="28"/>
      <c r="AD447" s="28"/>
      <c r="AI447" s="28"/>
      <c r="AJ447" s="28"/>
      <c r="AK447" s="28"/>
      <c r="AO447" s="28"/>
      <c r="AP447" s="28"/>
    </row>
    <row r="448" spans="2:42">
      <c r="B448" s="153"/>
      <c r="C448" s="28"/>
      <c r="D448" s="28"/>
      <c r="E448" s="28"/>
      <c r="H448" s="28"/>
      <c r="I448" s="154"/>
      <c r="J448" s="154"/>
      <c r="K448" s="28"/>
      <c r="L448" s="28"/>
      <c r="M448" s="154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4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4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3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3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J453" s="159"/>
      <c r="K453" s="28"/>
      <c r="L453" s="28"/>
      <c r="M453" s="166"/>
      <c r="O453" s="160"/>
      <c r="P453" s="28"/>
      <c r="Q453" s="28"/>
      <c r="W453" s="153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J454" s="159"/>
      <c r="K454" s="28"/>
      <c r="L454" s="28"/>
      <c r="M454" s="166"/>
      <c r="O454" s="160"/>
      <c r="P454" s="28"/>
      <c r="Q454" s="28"/>
      <c r="W454" s="153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J455" s="159"/>
      <c r="K455" s="28"/>
      <c r="L455" s="28"/>
      <c r="M455" s="166"/>
      <c r="O455" s="160"/>
      <c r="P455" s="28"/>
      <c r="Q455" s="28"/>
      <c r="W455" s="153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J456" s="159"/>
      <c r="K456" s="28"/>
      <c r="L456" s="28"/>
      <c r="M456" s="166"/>
      <c r="O456" s="160"/>
      <c r="P456" s="28"/>
      <c r="Q456" s="28"/>
      <c r="W456" s="153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8"/>
      <c r="O457" s="160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8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8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8"/>
      <c r="O460" s="160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4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4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4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3"/>
      <c r="C468" s="28"/>
      <c r="D468" s="28"/>
      <c r="E468" s="28"/>
      <c r="H468" s="28"/>
      <c r="I468" s="154"/>
      <c r="J468" s="159"/>
      <c r="K468" s="28"/>
      <c r="L468" s="28"/>
      <c r="M468" s="166"/>
      <c r="O468" s="160"/>
      <c r="P468" s="28"/>
      <c r="Q468" s="28"/>
      <c r="W468" s="153"/>
      <c r="X468" s="28"/>
      <c r="Z468" s="28"/>
      <c r="AA468" s="28"/>
      <c r="AC468" s="28"/>
      <c r="AD468" s="28"/>
      <c r="AJ468" s="28"/>
      <c r="AK468" s="28"/>
    </row>
    <row r="469" spans="2:42">
      <c r="B469" s="153"/>
      <c r="C469" s="28"/>
      <c r="D469" s="28"/>
      <c r="E469" s="28"/>
      <c r="H469" s="28"/>
      <c r="J469" s="159"/>
      <c r="K469" s="28"/>
      <c r="L469" s="28"/>
      <c r="M469" s="166"/>
      <c r="O469" s="160"/>
      <c r="P469" s="28"/>
      <c r="Q469" s="28"/>
      <c r="W469" s="153"/>
      <c r="X469" s="28"/>
      <c r="Z469" s="28"/>
      <c r="AA469" s="28"/>
      <c r="AC469" s="28"/>
      <c r="AD469" s="28"/>
      <c r="AJ469" s="28"/>
      <c r="AK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6"/>
      <c r="O470" s="160"/>
      <c r="P470" s="28"/>
      <c r="Q470" s="28"/>
      <c r="W470" s="153"/>
      <c r="X470" s="28"/>
      <c r="Z470" s="28"/>
      <c r="AA470" s="28"/>
      <c r="AC470" s="28"/>
      <c r="AD470" s="28"/>
      <c r="AJ470" s="28"/>
      <c r="AK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M471" s="166"/>
      <c r="O471" s="160"/>
      <c r="P471" s="28"/>
      <c r="Q471" s="28"/>
      <c r="W471" s="153"/>
      <c r="X471" s="28"/>
      <c r="Z471" s="28"/>
      <c r="AA471" s="28"/>
      <c r="AC471" s="28"/>
      <c r="AD471" s="28"/>
      <c r="AJ471" s="28"/>
      <c r="AK471" s="28"/>
    </row>
    <row r="472" spans="2:42">
      <c r="B472" s="153"/>
      <c r="C472" s="28"/>
      <c r="D472" s="28"/>
      <c r="E472" s="28"/>
      <c r="H472" s="28"/>
      <c r="J472" s="159"/>
      <c r="K472" s="28"/>
      <c r="L472" s="28"/>
      <c r="P472" s="28"/>
      <c r="Q472" s="28"/>
      <c r="W472" s="153"/>
      <c r="X472" s="28"/>
      <c r="Z472" s="28"/>
      <c r="AA472" s="28"/>
      <c r="AC472" s="28"/>
      <c r="AD472" s="28"/>
      <c r="AJ472" s="28"/>
      <c r="AK472" s="28"/>
      <c r="AO472" s="28"/>
      <c r="AP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O482" s="160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O483" s="160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O484" s="160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M485"/>
      <c r="O485" s="160"/>
      <c r="P485" s="28"/>
      <c r="Q485" s="28"/>
      <c r="W485" s="28"/>
      <c r="X485" s="28"/>
      <c r="Z485" s="28"/>
      <c r="AA485" s="28"/>
      <c r="AB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M486"/>
      <c r="O486" s="160"/>
      <c r="P486" s="28"/>
      <c r="Q486" s="28"/>
      <c r="W486" s="28"/>
      <c r="X486" s="28"/>
      <c r="Z486" s="28"/>
      <c r="AA486" s="28"/>
      <c r="AB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M487"/>
      <c r="O487" s="160"/>
      <c r="P487" s="28"/>
      <c r="Q487" s="28"/>
      <c r="W487" s="28"/>
      <c r="X487" s="28"/>
      <c r="Z487" s="28"/>
      <c r="AA487" s="28"/>
      <c r="AB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M488"/>
      <c r="O488" s="160"/>
      <c r="P488" s="28"/>
      <c r="Q488" s="28"/>
      <c r="W488" s="28"/>
      <c r="X488" s="28"/>
      <c r="Z488" s="28"/>
      <c r="AA488" s="28"/>
      <c r="AB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M509" s="169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M510" s="169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M511" s="169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M512" s="169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153"/>
      <c r="X513" s="28"/>
      <c r="Z513" s="28"/>
      <c r="AA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153"/>
      <c r="X514" s="28"/>
      <c r="Z514" s="28"/>
      <c r="AA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153"/>
      <c r="X515" s="28"/>
      <c r="Z515" s="28"/>
      <c r="AA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28"/>
      <c r="X516" s="28"/>
      <c r="Z516" s="28"/>
      <c r="AA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4"/>
      <c r="C529" s="28"/>
      <c r="D529" s="28"/>
      <c r="E529" s="28"/>
      <c r="H529" s="28"/>
      <c r="I529" s="154"/>
      <c r="J529" s="159"/>
      <c r="K529" s="28"/>
      <c r="L529" s="28"/>
      <c r="M529" s="169"/>
      <c r="O529" s="160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4"/>
      <c r="C530" s="28"/>
      <c r="D530" s="28"/>
      <c r="E530" s="28"/>
      <c r="H530" s="28"/>
      <c r="I530" s="154"/>
      <c r="J530" s="159"/>
      <c r="K530" s="28"/>
      <c r="L530" s="28"/>
      <c r="M530" s="169"/>
      <c r="O530" s="160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4"/>
      <c r="C531" s="28"/>
      <c r="D531" s="28"/>
      <c r="E531" s="28"/>
      <c r="H531" s="28"/>
      <c r="I531" s="154"/>
      <c r="J531" s="159"/>
      <c r="K531" s="28"/>
      <c r="L531" s="28"/>
      <c r="M531" s="169"/>
      <c r="O531" s="160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4"/>
      <c r="C532" s="28"/>
      <c r="D532" s="28"/>
      <c r="E532" s="28"/>
      <c r="H532" s="28"/>
      <c r="I532" s="154"/>
      <c r="J532" s="159"/>
      <c r="K532" s="28"/>
      <c r="L532" s="28"/>
      <c r="M532" s="169"/>
      <c r="O532" s="160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3"/>
      <c r="C548" s="28"/>
      <c r="D548" s="28"/>
      <c r="E548" s="28"/>
      <c r="H548" s="28"/>
      <c r="J548" s="159"/>
      <c r="K548" s="28"/>
      <c r="L548" s="28"/>
      <c r="O548" s="160"/>
      <c r="P548" s="28"/>
      <c r="Q548" s="28"/>
      <c r="W548" s="153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3"/>
      <c r="C549" s="28"/>
      <c r="D549" s="28"/>
      <c r="E549" s="28"/>
      <c r="H549" s="28"/>
      <c r="J549" s="159"/>
      <c r="K549" s="28"/>
      <c r="L549" s="28"/>
      <c r="O549" s="160"/>
      <c r="P549" s="28"/>
      <c r="Q549" s="28"/>
      <c r="W549" s="153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3"/>
      <c r="C550" s="28"/>
      <c r="D550" s="28"/>
      <c r="E550" s="28"/>
      <c r="H550" s="28"/>
      <c r="J550" s="159"/>
      <c r="K550" s="28"/>
      <c r="L550" s="28"/>
      <c r="O550" s="160"/>
      <c r="P550" s="28"/>
      <c r="Q550" s="28"/>
      <c r="W550" s="153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3"/>
      <c r="C551" s="28"/>
      <c r="D551" s="28"/>
      <c r="E551" s="28"/>
      <c r="H551" s="28"/>
      <c r="J551" s="159"/>
      <c r="K551" s="28"/>
      <c r="L551" s="28"/>
      <c r="O551" s="160"/>
      <c r="P551" s="28"/>
      <c r="Q551" s="28"/>
      <c r="W551" s="153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I559" s="28"/>
      <c r="J559" s="159"/>
      <c r="K559" s="28"/>
      <c r="L559" s="28"/>
      <c r="N559" s="153"/>
      <c r="O559" s="160"/>
      <c r="P559" s="28"/>
      <c r="Q559" s="28"/>
      <c r="W559" s="28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I560" s="28"/>
      <c r="J560" s="159"/>
      <c r="K560" s="28"/>
      <c r="L560" s="28"/>
      <c r="N560" s="153"/>
      <c r="O560" s="160"/>
      <c r="P560" s="28"/>
      <c r="Q560" s="28"/>
      <c r="W560" s="28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I561" s="28"/>
      <c r="J561" s="159"/>
      <c r="K561" s="28"/>
      <c r="L561" s="28"/>
      <c r="N561" s="153"/>
      <c r="O561" s="160"/>
      <c r="P561" s="28"/>
      <c r="Q561" s="28"/>
      <c r="W561" s="28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I562" s="28"/>
      <c r="J562" s="159"/>
      <c r="K562" s="28"/>
      <c r="L562" s="28"/>
      <c r="N562" s="153"/>
      <c r="O562" s="160"/>
      <c r="P562" s="28"/>
      <c r="Q562" s="28"/>
      <c r="W562" s="28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 s="155" customFormat="1">
      <c r="B563" s="170"/>
      <c r="C563" s="171"/>
      <c r="D563" s="171"/>
      <c r="E563" s="28"/>
      <c r="H563" s="28"/>
      <c r="I563" s="171"/>
      <c r="J563" s="172"/>
      <c r="K563" s="171"/>
      <c r="L563" s="171"/>
      <c r="M563" s="166"/>
      <c r="P563" s="171"/>
      <c r="Q563" s="171"/>
      <c r="W563" s="171"/>
      <c r="X563" s="171"/>
      <c r="Z563" s="171"/>
      <c r="AA563" s="28"/>
      <c r="AB563" s="170"/>
      <c r="AC563" s="171"/>
      <c r="AD563" s="171"/>
      <c r="AI563" s="171"/>
      <c r="AJ563" s="171"/>
      <c r="AK563" s="171"/>
      <c r="AN563" s="170"/>
      <c r="AO563" s="171"/>
      <c r="AP563" s="171"/>
    </row>
    <row r="564" spans="2:42" s="155" customFormat="1">
      <c r="B564" s="170"/>
      <c r="C564" s="171"/>
      <c r="D564" s="171"/>
      <c r="E564" s="28"/>
      <c r="H564" s="28"/>
      <c r="I564" s="171"/>
      <c r="J564" s="172"/>
      <c r="K564" s="171"/>
      <c r="L564" s="171"/>
      <c r="M564" s="166"/>
      <c r="P564" s="171"/>
      <c r="Q564" s="171"/>
      <c r="W564" s="171"/>
      <c r="X564" s="171"/>
      <c r="Z564" s="171"/>
      <c r="AA564" s="28"/>
      <c r="AB564" s="170"/>
      <c r="AC564" s="171"/>
      <c r="AD564" s="171"/>
      <c r="AI564" s="171"/>
      <c r="AJ564" s="171"/>
      <c r="AK564" s="171"/>
      <c r="AN564" s="170"/>
      <c r="AO564" s="171"/>
      <c r="AP564" s="171"/>
    </row>
    <row r="565" spans="2:42">
      <c r="B565" s="153"/>
      <c r="C565" s="28"/>
      <c r="D565" s="28"/>
      <c r="E565" s="28"/>
      <c r="H565" s="28"/>
      <c r="I565" s="28"/>
      <c r="J565" s="159"/>
      <c r="K565" s="28"/>
      <c r="L565" s="28"/>
      <c r="P565" s="28"/>
      <c r="Q565" s="28"/>
      <c r="W565" s="28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154"/>
      <c r="J584" s="159"/>
      <c r="K584" s="28"/>
      <c r="L584" s="28"/>
      <c r="P584" s="28"/>
      <c r="Q584" s="28"/>
      <c r="V584" s="28"/>
      <c r="W584" s="153"/>
      <c r="X584" s="28"/>
      <c r="Z584" s="28"/>
      <c r="AA584" s="28"/>
      <c r="AB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159"/>
      <c r="J585" s="159"/>
      <c r="K585" s="28"/>
      <c r="L585" s="28"/>
      <c r="P585" s="28"/>
      <c r="Q585" s="28"/>
      <c r="V585" s="28"/>
      <c r="W585" s="153"/>
      <c r="X585" s="28"/>
      <c r="Z585" s="28"/>
      <c r="AA585" s="28"/>
      <c r="AB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159"/>
      <c r="J586" s="159"/>
      <c r="K586" s="28"/>
      <c r="L586" s="28"/>
      <c r="P586" s="28"/>
      <c r="Q586" s="28"/>
      <c r="V586" s="28"/>
      <c r="W586" s="153"/>
      <c r="X586" s="28"/>
      <c r="Z586" s="28"/>
      <c r="AA586" s="28"/>
      <c r="AB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159"/>
      <c r="J587" s="159"/>
      <c r="K587" s="28"/>
      <c r="L587" s="28"/>
      <c r="P587" s="28"/>
      <c r="Q587" s="28"/>
      <c r="V587" s="28"/>
      <c r="W587" s="153"/>
      <c r="X587" s="28"/>
      <c r="Z587" s="28"/>
      <c r="AA587" s="28"/>
      <c r="AB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9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28"/>
      <c r="C593" s="28"/>
      <c r="D593" s="28"/>
      <c r="E593" s="28"/>
      <c r="F593" s="28"/>
      <c r="G593" s="28"/>
      <c r="H593" s="28"/>
      <c r="I593" s="28"/>
      <c r="J593" s="159"/>
      <c r="K593" s="159"/>
      <c r="L593" s="28"/>
      <c r="M593" s="160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</row>
    <row r="594" spans="2:42">
      <c r="B594" s="28"/>
      <c r="C594" s="28"/>
      <c r="D594" s="28"/>
      <c r="E594" s="28"/>
      <c r="F594" s="28"/>
      <c r="G594" s="28"/>
      <c r="H594" s="28"/>
      <c r="I594" s="28"/>
      <c r="J594" s="159"/>
      <c r="K594" s="159"/>
      <c r="L594" s="28"/>
      <c r="M594" s="160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</row>
    <row r="595" spans="2:42">
      <c r="B595" s="28"/>
      <c r="C595" s="28"/>
      <c r="D595" s="28"/>
      <c r="E595" s="28"/>
      <c r="F595" s="28"/>
      <c r="G595" s="28"/>
      <c r="H595" s="28"/>
      <c r="I595" s="28"/>
      <c r="J595" s="159"/>
      <c r="K595" s="159"/>
      <c r="L595" s="28"/>
      <c r="M595" s="160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</row>
    <row r="596" spans="2:42">
      <c r="B596" s="28"/>
      <c r="C596" s="28"/>
      <c r="D596" s="28"/>
      <c r="E596" s="28"/>
      <c r="F596" s="28"/>
      <c r="G596" s="28"/>
      <c r="H596" s="28"/>
      <c r="I596" s="28"/>
      <c r="J596" s="159"/>
      <c r="K596" s="159"/>
      <c r="L596" s="28"/>
      <c r="M596" s="160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F599" s="28"/>
      <c r="G599" s="28"/>
      <c r="H599" s="28"/>
      <c r="I599" s="28"/>
      <c r="J599" s="159"/>
      <c r="K599" s="159"/>
      <c r="L599" s="28"/>
      <c r="M599" s="160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</row>
    <row r="600" spans="2:42">
      <c r="B600" s="28"/>
      <c r="C600" s="28"/>
      <c r="D600" s="28"/>
      <c r="E600" s="28"/>
      <c r="H600" s="28"/>
      <c r="I600" s="159"/>
      <c r="J600" s="159"/>
      <c r="K600" s="28"/>
      <c r="L600" s="28"/>
      <c r="M600" s="173"/>
      <c r="O600" s="28"/>
      <c r="P600" s="28"/>
      <c r="Q600" s="28"/>
      <c r="W600" s="28"/>
      <c r="X600" s="28"/>
      <c r="Z600" s="28"/>
      <c r="AA600" s="28"/>
      <c r="AC600" s="28"/>
      <c r="AD600" s="28"/>
      <c r="AI600" s="28"/>
      <c r="AJ600" s="28"/>
      <c r="AK600" s="28"/>
      <c r="AO600" s="28"/>
      <c r="AP600" s="28"/>
    </row>
    <row r="601" spans="2:42">
      <c r="B601" s="28"/>
      <c r="C601" s="28"/>
      <c r="D601" s="28"/>
      <c r="E601" s="28"/>
      <c r="H601" s="28"/>
      <c r="I601" s="159"/>
      <c r="J601" s="159"/>
      <c r="K601" s="28"/>
      <c r="L601" s="28"/>
      <c r="M601" s="173"/>
      <c r="O601" s="28"/>
      <c r="P601" s="28"/>
      <c r="Q601" s="28"/>
      <c r="W601" s="28"/>
      <c r="X601" s="28"/>
      <c r="Z601" s="28"/>
      <c r="AA601" s="28"/>
      <c r="AC601" s="28"/>
      <c r="AD601" s="28"/>
      <c r="AI601" s="28"/>
      <c r="AJ601" s="28"/>
      <c r="AK601" s="28"/>
      <c r="AO601" s="28"/>
      <c r="AP601" s="28"/>
    </row>
    <row r="602" spans="2:42">
      <c r="B602" s="28"/>
      <c r="C602" s="28"/>
      <c r="D602" s="28"/>
      <c r="E602" s="28"/>
      <c r="H602" s="28"/>
      <c r="I602" s="159"/>
      <c r="J602" s="159"/>
      <c r="K602" s="28"/>
      <c r="L602" s="28"/>
      <c r="M602" s="174"/>
      <c r="O602" s="28"/>
      <c r="P602" s="28"/>
      <c r="Q602" s="28"/>
      <c r="W602" s="28"/>
      <c r="X602" s="28"/>
      <c r="Z602" s="28"/>
      <c r="AA602" s="28"/>
      <c r="AC602" s="28"/>
      <c r="AD602" s="28"/>
      <c r="AI602" s="153"/>
      <c r="AJ602" s="28"/>
      <c r="AK602" s="28"/>
      <c r="AO602" s="28"/>
      <c r="AP602" s="28"/>
    </row>
    <row r="603" spans="2:42">
      <c r="B603" s="28"/>
      <c r="C603" s="28"/>
      <c r="D603" s="28"/>
      <c r="E603" s="28"/>
      <c r="H603" s="28"/>
      <c r="I603" s="159"/>
      <c r="J603" s="159"/>
      <c r="K603" s="28"/>
      <c r="L603" s="28"/>
      <c r="M603" s="173"/>
      <c r="O603" s="28"/>
      <c r="P603" s="28"/>
      <c r="Q603" s="28"/>
      <c r="W603" s="28"/>
      <c r="X603" s="28"/>
      <c r="Z603" s="28"/>
      <c r="AA603" s="28"/>
      <c r="AC603" s="28"/>
      <c r="AD603" s="28"/>
      <c r="AI603" s="153"/>
      <c r="AJ603" s="28"/>
      <c r="AK603" s="28"/>
      <c r="AO603" s="28"/>
      <c r="AP603" s="28"/>
    </row>
    <row r="604" spans="2:42">
      <c r="B604" s="28"/>
      <c r="C604" s="28"/>
      <c r="D604" s="28"/>
      <c r="E604" s="28"/>
      <c r="H604" s="28"/>
      <c r="I604" s="159"/>
      <c r="J604" s="159"/>
      <c r="K604" s="28"/>
      <c r="L604" s="28"/>
      <c r="M604" s="173"/>
      <c r="O604" s="28"/>
      <c r="P604" s="28"/>
      <c r="Q604" s="28"/>
      <c r="W604" s="28"/>
      <c r="X604" s="28"/>
      <c r="Z604" s="28"/>
      <c r="AA604" s="28"/>
      <c r="AC604" s="28"/>
      <c r="AD604" s="28"/>
      <c r="AI604" s="28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28"/>
      <c r="J605" s="159"/>
      <c r="K605" s="28"/>
      <c r="L605" s="28"/>
      <c r="M605" s="173"/>
      <c r="N605" s="153"/>
      <c r="O605" s="175"/>
      <c r="P605" s="28"/>
      <c r="Q605" s="28"/>
      <c r="W605" s="28"/>
      <c r="X605" s="28"/>
      <c r="Z605" s="28"/>
      <c r="AA605" s="28"/>
      <c r="AB605" s="28"/>
      <c r="AC605" s="28"/>
      <c r="AD605" s="28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28"/>
      <c r="J606" s="159"/>
      <c r="K606" s="28"/>
      <c r="L606" s="28"/>
      <c r="M606" s="173"/>
      <c r="N606" s="153"/>
      <c r="O606" s="175"/>
      <c r="P606" s="28"/>
      <c r="Q606" s="28"/>
      <c r="W606" s="28"/>
      <c r="X606" s="28"/>
      <c r="Z606" s="28"/>
      <c r="AA606" s="28"/>
      <c r="AB606" s="28"/>
      <c r="AC606" s="28"/>
      <c r="AD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28"/>
      <c r="J607" s="159"/>
      <c r="K607" s="28"/>
      <c r="L607" s="28"/>
      <c r="M607" s="173"/>
      <c r="N607" s="153"/>
      <c r="O607" s="175"/>
      <c r="P607" s="28"/>
      <c r="Q607" s="28"/>
      <c r="W607" s="28"/>
      <c r="X607" s="28"/>
      <c r="Z607" s="28"/>
      <c r="AA607" s="28"/>
      <c r="AB607" s="28"/>
      <c r="AC607" s="28"/>
      <c r="AD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28"/>
      <c r="J608" s="159"/>
      <c r="K608" s="28"/>
      <c r="L608" s="28"/>
      <c r="M608" s="173"/>
      <c r="N608" s="153"/>
      <c r="O608" s="175"/>
      <c r="P608" s="28"/>
      <c r="Q608" s="28"/>
      <c r="W608" s="28"/>
      <c r="X608" s="28"/>
      <c r="Z608" s="28"/>
      <c r="AA608" s="28"/>
      <c r="AB608" s="28"/>
      <c r="AC608" s="28"/>
      <c r="AD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4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4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4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4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3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3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3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3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L655" s="28"/>
      <c r="M655" s="175"/>
      <c r="O655" s="157"/>
      <c r="P655" s="28"/>
      <c r="Q655" s="28"/>
      <c r="V655" s="28"/>
      <c r="W655" s="153"/>
      <c r="X655" s="28"/>
      <c r="Z655" s="28"/>
      <c r="AA655" s="28"/>
      <c r="AC655" s="28"/>
      <c r="AD655" s="28"/>
      <c r="AJ655" s="28"/>
      <c r="AK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L656" s="28"/>
      <c r="M656" s="175"/>
      <c r="O656" s="157"/>
      <c r="P656" s="28"/>
      <c r="Q656" s="28"/>
      <c r="V656" s="28"/>
      <c r="W656" s="153"/>
      <c r="X656" s="28"/>
      <c r="Z656" s="28"/>
      <c r="AA656" s="28"/>
      <c r="AB656" s="28"/>
      <c r="AC656" s="28"/>
      <c r="AD656" s="28"/>
      <c r="AJ656" s="28"/>
      <c r="AK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L657" s="28"/>
      <c r="M657" s="175"/>
      <c r="O657" s="157"/>
      <c r="P657" s="28"/>
      <c r="Q657" s="28"/>
      <c r="V657" s="28"/>
      <c r="W657" s="153"/>
      <c r="X657" s="28"/>
      <c r="Z657" s="28"/>
      <c r="AA657" s="28"/>
      <c r="AB657" s="28"/>
      <c r="AC657" s="28"/>
      <c r="AD657" s="28"/>
      <c r="AJ657" s="28"/>
      <c r="AK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L658" s="28"/>
      <c r="M658" s="175"/>
      <c r="O658" s="157"/>
      <c r="P658" s="28"/>
      <c r="Q658" s="28"/>
      <c r="V658" s="28"/>
      <c r="W658" s="153"/>
      <c r="X658" s="28"/>
      <c r="Z658" s="28"/>
      <c r="AA658" s="28"/>
      <c r="AB658" s="28"/>
      <c r="AC658" s="28"/>
      <c r="AD658" s="28"/>
      <c r="AJ658" s="28"/>
      <c r="AK658" s="28"/>
    </row>
    <row r="659" spans="2:42" s="156" customFormat="1">
      <c r="B659" s="176"/>
      <c r="C659" s="176"/>
      <c r="D659" s="176"/>
      <c r="E659" s="28"/>
      <c r="H659" s="28"/>
      <c r="I659" s="176"/>
      <c r="J659" s="177"/>
      <c r="K659" s="176"/>
      <c r="L659" s="176"/>
      <c r="M659" s="178"/>
      <c r="O659" s="179"/>
      <c r="P659" s="176"/>
      <c r="Q659" s="176"/>
      <c r="V659" s="176"/>
      <c r="W659" s="180"/>
      <c r="X659" s="176"/>
      <c r="Z659" s="176"/>
      <c r="AA659" s="176"/>
      <c r="AB659" s="180"/>
      <c r="AC659" s="176"/>
      <c r="AD659" s="176"/>
      <c r="AJ659" s="176"/>
      <c r="AK659" s="176"/>
      <c r="AN659" s="180"/>
    </row>
    <row r="660" spans="2:42" s="156" customFormat="1">
      <c r="B660" s="176"/>
      <c r="C660" s="176"/>
      <c r="D660" s="176"/>
      <c r="E660" s="28"/>
      <c r="H660" s="28"/>
      <c r="I660" s="176"/>
      <c r="J660" s="177"/>
      <c r="K660" s="176"/>
      <c r="L660" s="176"/>
      <c r="M660" s="178"/>
      <c r="O660" s="179"/>
      <c r="P660" s="176"/>
      <c r="Q660" s="176"/>
      <c r="V660" s="176"/>
      <c r="W660" s="180"/>
      <c r="X660" s="176"/>
      <c r="Z660" s="176"/>
      <c r="AA660" s="176"/>
      <c r="AB660" s="180"/>
      <c r="AC660" s="176"/>
      <c r="AD660" s="176"/>
      <c r="AJ660" s="176"/>
      <c r="AK660" s="176"/>
      <c r="AN660" s="180"/>
    </row>
    <row r="661" spans="2:42" s="156" customFormat="1">
      <c r="B661" s="176"/>
      <c r="C661" s="176"/>
      <c r="D661" s="176"/>
      <c r="E661" s="28"/>
      <c r="H661" s="28"/>
      <c r="I661" s="176"/>
      <c r="J661" s="177"/>
      <c r="K661" s="176"/>
      <c r="L661" s="176"/>
      <c r="M661" s="178"/>
      <c r="O661" s="179"/>
      <c r="P661" s="176"/>
      <c r="Q661" s="176"/>
      <c r="V661" s="176"/>
      <c r="W661" s="180"/>
      <c r="X661" s="176"/>
      <c r="Z661" s="176"/>
      <c r="AA661" s="176"/>
      <c r="AB661" s="180"/>
      <c r="AC661" s="176"/>
      <c r="AD661" s="176"/>
      <c r="AJ661" s="176"/>
      <c r="AK661" s="176"/>
      <c r="AN661" s="180"/>
    </row>
    <row r="662" spans="2:42" s="156" customFormat="1">
      <c r="B662" s="176"/>
      <c r="C662" s="176"/>
      <c r="D662" s="176"/>
      <c r="E662" s="28"/>
      <c r="H662" s="28"/>
      <c r="I662" s="176"/>
      <c r="J662" s="177"/>
      <c r="K662" s="176"/>
      <c r="L662" s="176"/>
      <c r="M662" s="178"/>
      <c r="O662" s="179"/>
      <c r="P662" s="176"/>
      <c r="Q662" s="176"/>
      <c r="V662" s="176"/>
      <c r="W662" s="180"/>
      <c r="X662" s="176"/>
      <c r="Z662" s="176"/>
      <c r="AA662" s="176"/>
      <c r="AB662" s="180"/>
      <c r="AC662" s="176"/>
      <c r="AD662" s="176"/>
      <c r="AJ662" s="176"/>
      <c r="AK662" s="176"/>
      <c r="AN662" s="180"/>
    </row>
    <row r="663" spans="2:42">
      <c r="B663" s="28"/>
      <c r="C663" s="28"/>
      <c r="D663" s="28"/>
      <c r="E663" s="28"/>
      <c r="H663" s="28"/>
      <c r="I663" s="28"/>
      <c r="J663" s="159"/>
      <c r="K663" s="28"/>
      <c r="L663" s="28"/>
      <c r="M663" s="175"/>
      <c r="O663" s="157"/>
      <c r="P663" s="28"/>
      <c r="Q663" s="28"/>
      <c r="W663" s="28"/>
      <c r="X663" s="28"/>
      <c r="Z663" s="28"/>
      <c r="AA663" s="28"/>
      <c r="AC663" s="28"/>
      <c r="AD663" s="28"/>
      <c r="AJ663" s="28"/>
      <c r="AK663" s="28"/>
      <c r="AO663" s="28"/>
      <c r="AP663" s="28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W664" s="28"/>
      <c r="X664" s="28"/>
      <c r="Z664" s="28"/>
      <c r="AA664" s="28"/>
      <c r="AB664" s="28"/>
      <c r="AC664" s="28"/>
      <c r="AD664" s="28"/>
      <c r="AJ664" s="28"/>
      <c r="AK664" s="28"/>
      <c r="AO664" s="28"/>
      <c r="AP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W665" s="28"/>
      <c r="X665" s="28"/>
      <c r="Z665" s="28"/>
      <c r="AA665" s="28"/>
      <c r="AB665" s="28"/>
      <c r="AC665" s="28"/>
      <c r="AD665" s="28"/>
      <c r="AJ665" s="28"/>
      <c r="AK665" s="28"/>
      <c r="AO665" s="28"/>
      <c r="AP665" s="28"/>
    </row>
    <row r="666" spans="2:42">
      <c r="B666" s="28"/>
      <c r="C666" s="28"/>
      <c r="D666" s="28"/>
      <c r="E666" s="28"/>
      <c r="H666" s="28"/>
      <c r="I666" s="28"/>
      <c r="J666" s="159"/>
      <c r="K666" s="28"/>
      <c r="L666" s="28"/>
      <c r="M666" s="175"/>
      <c r="O666" s="157"/>
      <c r="P666" s="28"/>
      <c r="Q666" s="28"/>
      <c r="W666" s="28"/>
      <c r="X666" s="28"/>
      <c r="Z666" s="28"/>
      <c r="AA666" s="28"/>
      <c r="AB666" s="28"/>
      <c r="AC666" s="28"/>
      <c r="AD666" s="28"/>
      <c r="AJ666" s="28"/>
      <c r="AK666" s="28"/>
      <c r="AO666" s="28"/>
      <c r="AP666" s="28"/>
    </row>
    <row r="667" spans="2:42" s="156" customFormat="1">
      <c r="B667" s="176"/>
      <c r="C667" s="176"/>
      <c r="D667" s="176"/>
      <c r="E667" s="28"/>
      <c r="H667" s="28"/>
      <c r="I667" s="176"/>
      <c r="J667" s="177"/>
      <c r="K667" s="176"/>
      <c r="L667" s="176"/>
      <c r="M667" s="178"/>
      <c r="O667" s="179"/>
      <c r="P667" s="176"/>
      <c r="Q667" s="176"/>
      <c r="W667" s="176"/>
      <c r="X667" s="176"/>
      <c r="Z667" s="176"/>
      <c r="AA667" s="176"/>
      <c r="AB667" s="180"/>
      <c r="AC667" s="176"/>
      <c r="AD667" s="176"/>
      <c r="AJ667" s="176"/>
      <c r="AK667" s="176"/>
      <c r="AN667" s="180"/>
      <c r="AO667" s="176"/>
      <c r="AP667" s="176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W668" s="176"/>
      <c r="X668" s="176"/>
      <c r="Z668" s="176"/>
      <c r="AA668" s="176"/>
      <c r="AB668" s="180"/>
      <c r="AC668" s="176"/>
      <c r="AD668" s="176"/>
      <c r="AJ668" s="176"/>
      <c r="AK668" s="176"/>
      <c r="AN668" s="180"/>
      <c r="AO668" s="176"/>
      <c r="AP668" s="176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W669" s="176"/>
      <c r="X669" s="176"/>
      <c r="Z669" s="176"/>
      <c r="AA669" s="176"/>
      <c r="AB669" s="180"/>
      <c r="AC669" s="176"/>
      <c r="AD669" s="176"/>
      <c r="AJ669" s="176"/>
      <c r="AK669" s="176"/>
      <c r="AN669" s="180"/>
      <c r="AO669" s="176"/>
      <c r="AP669" s="176"/>
    </row>
    <row r="670" spans="2:42" s="156" customFormat="1">
      <c r="B670" s="176"/>
      <c r="C670" s="176"/>
      <c r="D670" s="176"/>
      <c r="E670" s="28"/>
      <c r="H670" s="28"/>
      <c r="I670" s="176"/>
      <c r="J670" s="177"/>
      <c r="K670" s="176"/>
      <c r="L670" s="176"/>
      <c r="M670" s="178"/>
      <c r="O670" s="179"/>
      <c r="P670" s="176"/>
      <c r="Q670" s="176"/>
      <c r="W670" s="176"/>
      <c r="X670" s="176"/>
      <c r="Z670" s="176"/>
      <c r="AA670" s="176"/>
      <c r="AB670" s="180"/>
      <c r="AC670" s="176"/>
      <c r="AD670" s="176"/>
      <c r="AJ670" s="176"/>
      <c r="AK670" s="176"/>
      <c r="AN670" s="180"/>
      <c r="AO670" s="176"/>
      <c r="AP670" s="176"/>
    </row>
    <row r="671" spans="2:42">
      <c r="B671" s="28"/>
      <c r="C671" s="28"/>
      <c r="D671" s="28"/>
      <c r="E671" s="28"/>
      <c r="H671" s="28"/>
      <c r="I671" s="28"/>
      <c r="J671" s="159"/>
      <c r="K671" s="28"/>
      <c r="L671" s="28"/>
      <c r="M671" s="160"/>
      <c r="O671" s="28"/>
      <c r="P671" s="28"/>
      <c r="Q671" s="28"/>
      <c r="W671" s="28"/>
      <c r="X671" s="28"/>
      <c r="Z671" s="28"/>
      <c r="AA671" s="28"/>
      <c r="AC671" s="28"/>
      <c r="AD671" s="28"/>
      <c r="AI671" s="28"/>
      <c r="AJ671" s="28"/>
      <c r="AK671" s="28"/>
      <c r="AO671" s="28"/>
      <c r="AP671" s="28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60"/>
      <c r="O672" s="28"/>
      <c r="P672" s="28"/>
      <c r="Q672" s="28"/>
      <c r="W672" s="28"/>
      <c r="X672" s="28"/>
      <c r="Z672" s="28"/>
      <c r="AA672" s="28"/>
      <c r="AC672" s="28"/>
      <c r="AD672" s="28"/>
      <c r="AI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60"/>
      <c r="O673" s="28"/>
      <c r="P673" s="28"/>
      <c r="Q673" s="28"/>
      <c r="W673" s="28"/>
      <c r="X673" s="28"/>
      <c r="Z673" s="28"/>
      <c r="AA673" s="28"/>
      <c r="AC673" s="28"/>
      <c r="AD673" s="28"/>
      <c r="AI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9"/>
      <c r="K674" s="28"/>
      <c r="L674" s="28"/>
      <c r="M674" s="160"/>
      <c r="O674" s="28"/>
      <c r="P674" s="28"/>
      <c r="Q674" s="28"/>
      <c r="W674" s="28"/>
      <c r="X674" s="28"/>
      <c r="Z674" s="28"/>
      <c r="AA674" s="28"/>
      <c r="AC674" s="28"/>
      <c r="AD674" s="28"/>
      <c r="AI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159"/>
      <c r="C685" s="28"/>
      <c r="D685" s="28"/>
      <c r="E685" s="28"/>
      <c r="H685" s="28"/>
      <c r="I685" s="159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9"/>
      <c r="K686" s="28"/>
      <c r="L686" s="28"/>
      <c r="O686" s="157"/>
      <c r="P686" s="28"/>
      <c r="Q686" s="28"/>
      <c r="V686" s="28"/>
      <c r="W686" s="153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R696" s="153"/>
      <c r="S696" s="153"/>
      <c r="T696" s="153"/>
      <c r="W696" s="28"/>
      <c r="X696" s="28"/>
      <c r="Z696" s="28"/>
      <c r="AA696" s="28"/>
      <c r="AC696" s="28"/>
      <c r="AD696" s="28"/>
      <c r="AI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R697" s="153"/>
      <c r="S697" s="153"/>
      <c r="T697" s="153"/>
      <c r="W697" s="28"/>
      <c r="X697" s="28"/>
      <c r="Z697" s="28"/>
      <c r="AA697" s="28"/>
      <c r="AC697" s="28"/>
      <c r="AD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R698" s="153"/>
      <c r="S698" s="153"/>
      <c r="T698" s="153"/>
      <c r="W698" s="28"/>
      <c r="X698" s="28"/>
      <c r="Z698" s="28"/>
      <c r="AA698" s="28"/>
      <c r="AC698" s="28"/>
      <c r="AD698" s="28"/>
      <c r="AJ698" s="28"/>
      <c r="AK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R699" s="153"/>
      <c r="S699" s="153"/>
      <c r="T699" s="153"/>
      <c r="W699" s="28"/>
      <c r="X699" s="28"/>
      <c r="Z699" s="28"/>
      <c r="AA699" s="28"/>
      <c r="AC699" s="28"/>
      <c r="AD699" s="28"/>
      <c r="AJ699" s="28"/>
      <c r="AK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J700" s="28"/>
      <c r="AK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</row>
    <row r="705" spans="2:41">
      <c r="B705" s="28"/>
      <c r="C705" s="28"/>
      <c r="D705" s="28"/>
      <c r="E705" s="28"/>
      <c r="H705" s="28"/>
      <c r="I705" s="157"/>
      <c r="J705" s="159"/>
      <c r="K705" s="28"/>
      <c r="M705" s="169"/>
      <c r="W705" s="28"/>
      <c r="Z705" s="28"/>
      <c r="AA705" s="28"/>
      <c r="AC705" s="28"/>
      <c r="AD705" s="28"/>
      <c r="AI705" s="28"/>
      <c r="AO705" s="28"/>
    </row>
    <row r="706" spans="2:41">
      <c r="B706" s="28"/>
      <c r="C706" s="28"/>
      <c r="D706" s="28"/>
      <c r="E706" s="28"/>
      <c r="H706" s="28"/>
      <c r="I706" s="157"/>
      <c r="J706" s="159"/>
      <c r="K706" s="28"/>
      <c r="M706" s="169"/>
      <c r="W706" s="28"/>
      <c r="Z706" s="28"/>
      <c r="AA706" s="28"/>
      <c r="AC706" s="28"/>
      <c r="AD706" s="28"/>
      <c r="AI706" s="28"/>
      <c r="AO706" s="28"/>
    </row>
    <row r="707" spans="2:41">
      <c r="B707" s="28"/>
      <c r="C707" s="28"/>
      <c r="D707" s="28"/>
      <c r="E707" s="28"/>
      <c r="H707" s="28"/>
      <c r="I707" s="157"/>
      <c r="J707" s="159"/>
      <c r="K707" s="28"/>
      <c r="M707" s="169"/>
      <c r="W707" s="28"/>
      <c r="Z707" s="28"/>
      <c r="AA707" s="28"/>
      <c r="AC707" s="28"/>
      <c r="AD707" s="28"/>
      <c r="AI707" s="28"/>
      <c r="AO707" s="28"/>
    </row>
    <row r="708" spans="2:41">
      <c r="B708" s="28"/>
      <c r="C708" s="28"/>
      <c r="D708" s="28"/>
      <c r="E708" s="28"/>
      <c r="H708" s="28"/>
      <c r="I708" s="157"/>
      <c r="J708" s="159"/>
      <c r="K708" s="28"/>
      <c r="M708" s="169"/>
      <c r="W708" s="28"/>
      <c r="Z708" s="28"/>
      <c r="AA708" s="28"/>
      <c r="AC708" s="28"/>
      <c r="AD708" s="28"/>
      <c r="AI708" s="28"/>
      <c r="AO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J713" s="159"/>
      <c r="K713" s="28"/>
    </row>
    <row r="714" spans="2:41">
      <c r="B714" s="28"/>
      <c r="C714" s="28"/>
      <c r="D714" s="28"/>
      <c r="E714" s="28"/>
      <c r="H714" s="28"/>
      <c r="J714" s="159"/>
      <c r="K714" s="153"/>
    </row>
    <row r="715" spans="2:41">
      <c r="E715" s="28"/>
      <c r="J715" s="159"/>
    </row>
    <row r="716" spans="2:41">
      <c r="E716" s="28"/>
      <c r="J716" s="159"/>
    </row>
    <row r="717" spans="2:41">
      <c r="E717" s="28"/>
      <c r="J717" s="159"/>
    </row>
    <row r="718" spans="2:41">
      <c r="E718" s="28"/>
      <c r="J718" s="159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5">
      <c r="E753" s="28"/>
    </row>
    <row r="754" spans="5:5">
      <c r="E754" s="28"/>
    </row>
  </sheetData>
  <autoFilter ref="A1:AP752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76"/>
  <sheetViews>
    <sheetView workbookViewId="0">
      <pane xSplit="5" ySplit="2" topLeftCell="F109" activePane="bottomRight" state="frozen"/>
      <selection pane="topRight"/>
      <selection pane="bottomLeft"/>
      <selection pane="bottomRight" activeCell="B123" sqref="B123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1027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1027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1027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1027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1027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1028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1028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1028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1028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1028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1029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1029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1029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1029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1029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129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8" si="1469">IF(V117="","","|n"&amp;DB$2&amp;"+"&amp;V117&amp;DB$1)</f>
        <v/>
      </c>
      <c r="DC117" s="72" t="str">
        <f t="shared" ref="DC117:DC128" si="1470">IF(W117="","","|n"&amp;DC$2&amp;"+"&amp;W117&amp;DC$1)</f>
        <v/>
      </c>
      <c r="DD117" s="72" t="str">
        <f t="shared" ref="DD117:DD128" si="1471">IF(X117="","","|n"&amp;DD$2&amp;"+"&amp;X117&amp;DD$1)</f>
        <v/>
      </c>
      <c r="DE117" s="72" t="str">
        <f t="shared" ref="DE117:DE128" si="1472">IF(Y117="","","|n"&amp;DE$2&amp;"+"&amp;Y117&amp;DE$1)</f>
        <v/>
      </c>
      <c r="DF117" s="72" t="str">
        <f t="shared" ref="DF117:DF128" si="1473">IF(Z117="","","|n"&amp;DF$2&amp;"+"&amp;Z117&amp;DF$1)</f>
        <v/>
      </c>
      <c r="DG117" s="72" t="str">
        <f t="shared" ref="DG117:DG128" si="1474">IF(AA117="","","|n"&amp;DG$2&amp;"+"&amp;AA117&amp;DG$1)</f>
        <v/>
      </c>
      <c r="DH117" s="72" t="str">
        <f t="shared" ref="DH117:DH128" si="1475">IF(AB117="","","|n"&amp;DH$2&amp;"+"&amp;AB117&amp;DH$1)</f>
        <v/>
      </c>
      <c r="DI117" s="72" t="str">
        <f t="shared" ref="DI117:DI128" si="1476">IF(AC117="","","|n"&amp;DI$2&amp;"+"&amp;AC117&amp;DI$1)</f>
        <v/>
      </c>
      <c r="DJ117" s="72" t="str">
        <f t="shared" ref="DJ117:DJ128" si="1477">IF(AD117="","","|n"&amp;DJ$2&amp;"+"&amp;AD117&amp;DJ$1)</f>
        <v/>
      </c>
      <c r="DK117" s="72" t="str">
        <f t="shared" ref="DK117:DK128" si="1478">IF(AE117="","","|n"&amp;DK$2&amp;"+"&amp;AE117&amp;DK$1)</f>
        <v/>
      </c>
      <c r="DL117" s="72" t="str">
        <f t="shared" ref="DL117:DL128" si="1479">IF(AF117="","","|n"&amp;DL$2&amp;"+"&amp;AF117&amp;DL$1)</f>
        <v/>
      </c>
      <c r="DM117" s="72" t="str">
        <f t="shared" ref="DM117:DM128" si="1480">IF(AG117="","","|n"&amp;DM$2&amp;"+"&amp;AG117&amp;DM$1)</f>
        <v/>
      </c>
      <c r="DN117" s="72" t="str">
        <f t="shared" ref="DN117:DN128" si="1481">IF(AH117="","","|n"&amp;DN$2&amp;"+"&amp;AH117&amp;DN$1)</f>
        <v/>
      </c>
      <c r="DO117" s="72" t="str">
        <f t="shared" ref="DO117:DO128" si="1482">IF(AI117="","","|n"&amp;DO$2&amp;"+"&amp;AI117&amp;DO$1)</f>
        <v/>
      </c>
      <c r="DP117" s="72" t="str">
        <f t="shared" ref="DP117:DP128" si="1483">IF(AJ117="","","|n"&amp;DP$2&amp;"+"&amp;AJ117&amp;DP$1)</f>
        <v/>
      </c>
      <c r="DQ117" s="72" t="str">
        <f t="shared" ref="DQ117:DQ128" si="1484">IF(AK117="","","|n"&amp;DQ$2&amp;"+"&amp;AK117&amp;DQ$1)</f>
        <v/>
      </c>
      <c r="DR117" s="72" t="str">
        <f t="shared" ref="DR117:DR128" si="1485">IF(AL117="","","|n"&amp;DR$2&amp;"+"&amp;AL117&amp;DR$1)</f>
        <v/>
      </c>
      <c r="DS117" s="72" t="str">
        <f t="shared" ref="DS117:DS128" si="1486">IF(AM117="","","|n"&amp;DS$2&amp;"+"&amp;AM117&amp;DS$1)</f>
        <v/>
      </c>
      <c r="DT117" s="72" t="str">
        <f t="shared" ref="DT117:DT128" si="1487">IF(AN117="","","|n"&amp;DT$2&amp;"+"&amp;AN117&amp;DT$1)</f>
        <v/>
      </c>
      <c r="DU117" s="72" t="str">
        <f t="shared" ref="DU117:DU128" si="1488">IF(AO117="","","|n"&amp;DU$2&amp;"+"&amp;AO117&amp;DU$1)</f>
        <v/>
      </c>
      <c r="DV117" s="72" t="str">
        <f t="shared" ref="DV117:DV128" si="1489">IF(AP117="","","|n"&amp;DV$2&amp;"+"&amp;AP117&amp;DV$1)</f>
        <v/>
      </c>
      <c r="DW117" s="72" t="str">
        <f t="shared" ref="DW117:DW128" si="1490">IF(AQ117="","","|n"&amp;DW$2&amp;"+"&amp;AQ117&amp;DW$1)</f>
        <v/>
      </c>
      <c r="DX117" s="72" t="str">
        <f t="shared" ref="DX117:DX128" si="1491">IF(AR117="","","|n"&amp;DX$2&amp;"+"&amp;AR117&amp;DX$1)</f>
        <v/>
      </c>
      <c r="DY117" s="72" t="str">
        <f t="shared" ref="DY117:DY128" si="1492">IF(AS117="","","|n"&amp;DY$2&amp;"+"&amp;AS117&amp;DY$1)</f>
        <v/>
      </c>
      <c r="DZ117" s="72" t="str">
        <f t="shared" ref="DZ117:DZ128" si="1493">IF(AT117="","","|n"&amp;DZ$2&amp;"+"&amp;AT117&amp;DZ$1)</f>
        <v/>
      </c>
      <c r="EA117" s="72" t="str">
        <f t="shared" ref="EA117:EA128" si="1494">IF(AU117="","","|n"&amp;EA$2&amp;"+"&amp;AU117&amp;EA$1)</f>
        <v/>
      </c>
      <c r="EB117" s="72" t="str">
        <f t="shared" ref="EB117:EB128" si="1495">IF(AV117="","","|n"&amp;EB$2&amp;"+"&amp;AV117&amp;EB$1)</f>
        <v/>
      </c>
      <c r="EC117" s="72" t="str">
        <f t="shared" ref="EC117:EC128" si="1496">IF(AW117="","","|n"&amp;EC$2&amp;"+"&amp;AW117&amp;EC$1)</f>
        <v/>
      </c>
      <c r="ED117" s="72" t="str">
        <f t="shared" ref="ED117:ED128" si="1497">IF(AX117="","","|n"&amp;ED$2&amp;"+"&amp;AX117&amp;ED$1)</f>
        <v/>
      </c>
      <c r="EE117" s="72" t="str">
        <f t="shared" ref="EE117:EE128" si="1498">IF(AY117="","","|n"&amp;EE$2&amp;"+"&amp;AY117&amp;EE$1)</f>
        <v/>
      </c>
      <c r="EF117" s="72" t="str">
        <f t="shared" ref="EF117:EF128" si="1499">IF(AZ117="","","|n"&amp;EF$2&amp;"+"&amp;AZ117&amp;EF$1)</f>
        <v/>
      </c>
      <c r="EG117" s="72" t="str">
        <f t="shared" ref="EG117:EG128" si="1500">IF(BA117="","","|n"&amp;EG$2&amp;"+"&amp;BA117&amp;EG$1)</f>
        <v/>
      </c>
      <c r="EH117" s="72" t="str">
        <f t="shared" ref="EH117:EH128" si="1501">IF(BB117="","","|n"&amp;EH$2&amp;"+"&amp;BB117&amp;EH$1)</f>
        <v/>
      </c>
      <c r="EI117" s="72" t="str">
        <f t="shared" ref="EI117:EI128" si="1502">IF(BC117="","","|n"&amp;EI$2&amp;"+"&amp;BC117&amp;EI$1)</f>
        <v/>
      </c>
      <c r="EJ117" s="72" t="str">
        <f t="shared" ref="EJ117:EJ128" si="1503">IF(BD117="","","|n"&amp;EJ$2&amp;"+"&amp;BD117&amp;EJ$1)</f>
        <v/>
      </c>
      <c r="EK117" s="72" t="str">
        <f t="shared" ref="EK117:EK128" si="1504">IF(BE117="","","|n"&amp;EK$2&amp;"+"&amp;BE117&amp;EK$1)</f>
        <v/>
      </c>
      <c r="EL117" s="72" t="str">
        <f t="shared" ref="EL117:EL128" si="1505">IF(BF117="","","|n"&amp;EL$2&amp;"+"&amp;BF117&amp;EL$1)</f>
        <v/>
      </c>
      <c r="EM117" s="72" t="str">
        <f t="shared" ref="EM117:EM128" si="1506">IF(BG117="","","|n"&amp;EM$2&amp;"+"&amp;BG117&amp;EM$1)</f>
        <v/>
      </c>
      <c r="EN117" s="72" t="str">
        <f t="shared" ref="EN117:EN128" si="1507">IF(BH117="","","|n"&amp;EN$2&amp;"+"&amp;BH117&amp;EN$1)</f>
        <v/>
      </c>
      <c r="EO117" s="72" t="str">
        <f t="shared" ref="EO117:EO128" si="1508">IF(BI117="","","|n"&amp;EO$2&amp;"+"&amp;BI117&amp;EO$1)</f>
        <v/>
      </c>
      <c r="EP117" s="72" t="str">
        <f t="shared" ref="EP117:EP128" si="1509">IF(BJ117="","","|n"&amp;EP$2&amp;"+"&amp;BJ117&amp;EP$1)</f>
        <v/>
      </c>
      <c r="EQ117" s="72" t="str">
        <f t="shared" ref="EQ117:EQ128" si="1510">IF(BK117="","","|n"&amp;EQ$2&amp;"+"&amp;BK117&amp;EQ$1)</f>
        <v/>
      </c>
      <c r="ER117" s="72" t="str">
        <f t="shared" ref="ER117:ER128" si="1511">IF(BL117="","","|n"&amp;ER$2&amp;"+"&amp;BL117&amp;ER$1)</f>
        <v/>
      </c>
      <c r="ES117" s="72" t="str">
        <f t="shared" ref="ES117:ES128" si="1512">IF(BM117="","","|n"&amp;ES$2&amp;"+"&amp;BM117&amp;ES$1)</f>
        <v/>
      </c>
      <c r="ET117" s="72" t="str">
        <f t="shared" ref="ET117:ET128" si="1513">IF(BN117="","","|n"&amp;ET$2&amp;"+"&amp;BN117&amp;ET$1)</f>
        <v/>
      </c>
      <c r="EU117" s="72" t="str">
        <f t="shared" ref="EU117:EU128" si="1514">IF(BO117="","","|n"&amp;EU$2&amp;"+"&amp;BO117&amp;EU$1)</f>
        <v/>
      </c>
      <c r="EV117" s="72" t="str">
        <f t="shared" ref="EV117:EV128" si="1515">IF(BP117="","","|n"&amp;EV$2&amp;"+"&amp;BP117&amp;EV$1)</f>
        <v/>
      </c>
      <c r="EW117" s="72" t="str">
        <f t="shared" ref="EW117:EW128" si="1516">IF(BQ117="","","|n"&amp;EW$2&amp;"+"&amp;BQ117&amp;EW$1)</f>
        <v/>
      </c>
      <c r="EX117" s="72" t="str">
        <f t="shared" ref="EX117:EX128" si="1517">IF(BR117="","","|n"&amp;EX$2&amp;"+"&amp;BR117&amp;EX$1)</f>
        <v/>
      </c>
      <c r="EY117" s="72" t="str">
        <f t="shared" ref="EY117:EY128" si="1518">IF(BS117="","","|n"&amp;EY$2&amp;"+"&amp;BS117&amp;EY$1)</f>
        <v/>
      </c>
      <c r="EZ117" s="72" t="str">
        <f t="shared" ref="EZ117:EZ128" si="1519">IF(BT117="","","|n"&amp;EZ$2&amp;"+"&amp;BT117&amp;EZ$1)</f>
        <v/>
      </c>
      <c r="FA117" s="72" t="str">
        <f t="shared" ref="FA117:FA128" si="1520">IF(BU117="","","|n"&amp;FA$2&amp;"+"&amp;BU117&amp;FA$1)</f>
        <v/>
      </c>
      <c r="FB117" s="72" t="str">
        <f t="shared" ref="FB117:FB128" si="1521">IF(BV117="","","|n"&amp;FB$2&amp;"+"&amp;BV117&amp;FB$1)</f>
        <v/>
      </c>
      <c r="FC117" s="72" t="str">
        <f t="shared" ref="FC117:FC128" si="1522">IF(BW117="","","|n"&amp;FC$2&amp;"+"&amp;BW117&amp;FC$1)</f>
        <v/>
      </c>
      <c r="FD117" s="72" t="str">
        <f t="shared" ref="FD117:FD128" si="1523">IF(BX117="","","|n"&amp;FD$2&amp;"+"&amp;BX117&amp;FD$1)</f>
        <v/>
      </c>
      <c r="FE117" s="72" t="str">
        <f t="shared" ref="FE117:FE128" si="1524">IF(BY117="","","|n"&amp;FE$2&amp;"+"&amp;BY117&amp;FE$1)</f>
        <v/>
      </c>
      <c r="FF117" s="72" t="str">
        <f t="shared" ref="FF117:FF128" si="1525">IF(BZ117="","","|n"&amp;FF$2&amp;"+"&amp;BZ117&amp;FF$1)</f>
        <v/>
      </c>
      <c r="FG117" s="72" t="str">
        <f t="shared" ref="FG117:FG128" si="1526">IF(CA117="","","|n"&amp;FG$2&amp;"+"&amp;CA117&amp;FG$1)</f>
        <v/>
      </c>
      <c r="FH117" s="72" t="str">
        <f t="shared" ref="FH117:FH128" si="1527">IF(CB117="","","|n"&amp;FH$2&amp;"+"&amp;CB117&amp;FH$1)</f>
        <v/>
      </c>
      <c r="FI117" s="72" t="str">
        <f t="shared" ref="FI117:FI128" si="1528">IF(CC117="","","|n"&amp;FI$2&amp;"+"&amp;CC117&amp;FI$1)</f>
        <v/>
      </c>
      <c r="FJ117" s="72" t="str">
        <f t="shared" ref="FJ117:FJ128" si="1529">IF(CD117="","","|n"&amp;FJ$2&amp;"+"&amp;CD117&amp;FJ$1)</f>
        <v/>
      </c>
      <c r="FK117" s="72" t="str">
        <f t="shared" ref="FK117:FK128" si="1530">IF(CE117="","","|n"&amp;FK$2&amp;"+"&amp;CE117&amp;FK$1)</f>
        <v/>
      </c>
      <c r="FL117" s="72" t="str">
        <f t="shared" ref="FL117:FL128" si="1531">IF(CF117="","","|n"&amp;FL$2&amp;"+"&amp;CF117&amp;FL$1)</f>
        <v/>
      </c>
      <c r="FM117" s="72" t="str">
        <f t="shared" ref="FM117:FM128" si="1532">IF(CG117="","","|n"&amp;FM$2&amp;"+"&amp;CG117&amp;FM$1)</f>
        <v/>
      </c>
      <c r="FN117" s="72" t="str">
        <f t="shared" ref="FN117:FN128" si="1533">IF(CH117="","","|n"&amp;FN$2&amp;"+"&amp;CH117&amp;FN$1)</f>
        <v/>
      </c>
      <c r="FO117" s="72" t="str">
        <f t="shared" ref="FO117:FO128" si="1534">IF(CI117="","","|n"&amp;FO$2&amp;"+"&amp;CI117&amp;FO$1)</f>
        <v/>
      </c>
      <c r="FP117" s="72" t="str">
        <f t="shared" ref="FP117:FP128" si="1535">IF(CJ117="","","|n"&amp;FP$2&amp;"+"&amp;CJ117&amp;FP$1)</f>
        <v/>
      </c>
      <c r="FQ117" s="72" t="str">
        <f t="shared" ref="FQ117:FQ128" si="1536">IF(CK117="","","|n"&amp;FQ$2&amp;"+"&amp;CK117&amp;FQ$1)</f>
        <v/>
      </c>
      <c r="FR117" s="72" t="str">
        <f t="shared" ref="FR117:FR128" si="1537">IF(CL117="","","|n"&amp;FR$2&amp;"+"&amp;CL117&amp;FR$1)</f>
        <v/>
      </c>
      <c r="FS117" s="72" t="str">
        <f t="shared" ref="FS117:FS128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8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8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8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8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140&amp;CR$1&amp;")"</f>
        <v>InitEquipData('ID20',,"",,,,,'','','','','','',"ReplaceableTextures\\CommandButtons\\BTNZHP1.blp")</v>
      </c>
      <c r="CU122" s="98" t="str">
        <f t="shared" ref="CU122:CU128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8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04" t="s">
        <v>1035</v>
      </c>
      <c r="T123" s="136" t="s">
        <v>1031</v>
      </c>
      <c r="U123" s="88" t="s">
        <v>1036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129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1032</v>
      </c>
      <c r="C124" s="104" t="s">
        <v>1034</v>
      </c>
      <c r="T124" s="104" t="s">
        <v>1033</v>
      </c>
      <c r="U124" s="88" t="s">
        <v>619</v>
      </c>
      <c r="CN124" s="70" t="str">
        <f t="shared" ref="CN124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130&amp;CR$1&amp;")"</f>
        <v>InitEquipData('CS02',,"",,,,,'','','','','','',"ReplaceableTextures\\CommandButtons\\BTNIN04.blp")</v>
      </c>
      <c r="CU124" s="98" t="str">
        <f t="shared" ref="CU124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" si="1551">IF(V124="","","|n"&amp;DB$2&amp;"+"&amp;V124&amp;DB$1)</f>
        <v/>
      </c>
      <c r="DC124" s="72" t="str">
        <f t="shared" ref="DC124" si="1552">IF(W124="","","|n"&amp;DC$2&amp;"+"&amp;W124&amp;DC$1)</f>
        <v/>
      </c>
      <c r="DD124" s="72" t="str">
        <f t="shared" ref="DD124" si="1553">IF(X124="","","|n"&amp;DD$2&amp;"+"&amp;X124&amp;DD$1)</f>
        <v/>
      </c>
      <c r="DE124" s="72" t="str">
        <f t="shared" ref="DE124" si="1554">IF(Y124="","","|n"&amp;DE$2&amp;"+"&amp;Y124&amp;DE$1)</f>
        <v/>
      </c>
      <c r="DF124" s="72" t="str">
        <f t="shared" ref="DF124" si="1555">IF(Z124="","","|n"&amp;DF$2&amp;"+"&amp;Z124&amp;DF$1)</f>
        <v/>
      </c>
      <c r="DG124" s="72" t="str">
        <f t="shared" ref="DG124" si="1556">IF(AA124="","","|n"&amp;DG$2&amp;"+"&amp;AA124&amp;DG$1)</f>
        <v/>
      </c>
      <c r="DH124" s="72" t="str">
        <f t="shared" ref="DH124" si="1557">IF(AB124="","","|n"&amp;DH$2&amp;"+"&amp;AB124&amp;DH$1)</f>
        <v/>
      </c>
      <c r="DI124" s="72" t="str">
        <f t="shared" ref="DI124" si="1558">IF(AC124="","","|n"&amp;DI$2&amp;"+"&amp;AC124&amp;DI$1)</f>
        <v/>
      </c>
      <c r="DJ124" s="72" t="str">
        <f t="shared" ref="DJ124" si="1559">IF(AD124="","","|n"&amp;DJ$2&amp;"+"&amp;AD124&amp;DJ$1)</f>
        <v/>
      </c>
      <c r="DK124" s="72" t="str">
        <f t="shared" ref="DK124" si="1560">IF(AE124="","","|n"&amp;DK$2&amp;"+"&amp;AE124&amp;DK$1)</f>
        <v/>
      </c>
      <c r="DL124" s="72" t="str">
        <f t="shared" ref="DL124" si="1561">IF(AF124="","","|n"&amp;DL$2&amp;"+"&amp;AF124&amp;DL$1)</f>
        <v/>
      </c>
      <c r="DM124" s="72" t="str">
        <f t="shared" ref="DM124" si="1562">IF(AG124="","","|n"&amp;DM$2&amp;"+"&amp;AG124&amp;DM$1)</f>
        <v/>
      </c>
      <c r="DN124" s="72" t="str">
        <f t="shared" ref="DN124" si="1563">IF(AH124="","","|n"&amp;DN$2&amp;"+"&amp;AH124&amp;DN$1)</f>
        <v/>
      </c>
      <c r="DO124" s="72" t="str">
        <f t="shared" ref="DO124" si="1564">IF(AI124="","","|n"&amp;DO$2&amp;"+"&amp;AI124&amp;DO$1)</f>
        <v/>
      </c>
      <c r="DP124" s="72" t="str">
        <f t="shared" ref="DP124" si="1565">IF(AJ124="","","|n"&amp;DP$2&amp;"+"&amp;AJ124&amp;DP$1)</f>
        <v/>
      </c>
      <c r="DQ124" s="72" t="str">
        <f t="shared" ref="DQ124" si="1566">IF(AK124="","","|n"&amp;DQ$2&amp;"+"&amp;AK124&amp;DQ$1)</f>
        <v/>
      </c>
      <c r="DR124" s="72" t="str">
        <f t="shared" ref="DR124" si="1567">IF(AL124="","","|n"&amp;DR$2&amp;"+"&amp;AL124&amp;DR$1)</f>
        <v/>
      </c>
      <c r="DS124" s="72" t="str">
        <f t="shared" ref="DS124" si="1568">IF(AM124="","","|n"&amp;DS$2&amp;"+"&amp;AM124&amp;DS$1)</f>
        <v/>
      </c>
      <c r="DT124" s="72" t="str">
        <f t="shared" ref="DT124" si="1569">IF(AN124="","","|n"&amp;DT$2&amp;"+"&amp;AN124&amp;DT$1)</f>
        <v/>
      </c>
      <c r="DU124" s="72" t="str">
        <f t="shared" ref="DU124" si="1570">IF(AO124="","","|n"&amp;DU$2&amp;"+"&amp;AO124&amp;DU$1)</f>
        <v/>
      </c>
      <c r="DV124" s="72" t="str">
        <f t="shared" ref="DV124" si="1571">IF(AP124="","","|n"&amp;DV$2&amp;"+"&amp;AP124&amp;DV$1)</f>
        <v/>
      </c>
      <c r="DW124" s="72" t="str">
        <f t="shared" ref="DW124" si="1572">IF(AQ124="","","|n"&amp;DW$2&amp;"+"&amp;AQ124&amp;DW$1)</f>
        <v/>
      </c>
      <c r="DX124" s="72" t="str">
        <f t="shared" ref="DX124" si="1573">IF(AR124="","","|n"&amp;DX$2&amp;"+"&amp;AR124&amp;DX$1)</f>
        <v/>
      </c>
      <c r="DY124" s="72" t="str">
        <f t="shared" ref="DY124" si="1574">IF(AS124="","","|n"&amp;DY$2&amp;"+"&amp;AS124&amp;DY$1)</f>
        <v/>
      </c>
      <c r="DZ124" s="72" t="str">
        <f t="shared" ref="DZ124" si="1575">IF(AT124="","","|n"&amp;DZ$2&amp;"+"&amp;AT124&amp;DZ$1)</f>
        <v/>
      </c>
      <c r="EA124" s="72" t="str">
        <f t="shared" ref="EA124" si="1576">IF(AU124="","","|n"&amp;EA$2&amp;"+"&amp;AU124&amp;EA$1)</f>
        <v/>
      </c>
      <c r="EB124" s="72" t="str">
        <f t="shared" ref="EB124" si="1577">IF(AV124="","","|n"&amp;EB$2&amp;"+"&amp;AV124&amp;EB$1)</f>
        <v/>
      </c>
      <c r="EC124" s="72" t="str">
        <f t="shared" ref="EC124" si="1578">IF(AW124="","","|n"&amp;EC$2&amp;"+"&amp;AW124&amp;EC$1)</f>
        <v/>
      </c>
      <c r="ED124" s="72" t="str">
        <f t="shared" ref="ED124" si="1579">IF(AX124="","","|n"&amp;ED$2&amp;"+"&amp;AX124&amp;ED$1)</f>
        <v/>
      </c>
      <c r="EE124" s="72" t="str">
        <f t="shared" ref="EE124" si="1580">IF(AY124="","","|n"&amp;EE$2&amp;"+"&amp;AY124&amp;EE$1)</f>
        <v/>
      </c>
      <c r="EF124" s="72" t="str">
        <f t="shared" ref="EF124" si="1581">IF(AZ124="","","|n"&amp;EF$2&amp;"+"&amp;AZ124&amp;EF$1)</f>
        <v/>
      </c>
      <c r="EG124" s="72" t="str">
        <f t="shared" ref="EG124" si="1582">IF(BA124="","","|n"&amp;EG$2&amp;"+"&amp;BA124&amp;EG$1)</f>
        <v/>
      </c>
      <c r="EH124" s="72" t="str">
        <f t="shared" ref="EH124" si="1583">IF(BB124="","","|n"&amp;EH$2&amp;"+"&amp;BB124&amp;EH$1)</f>
        <v/>
      </c>
      <c r="EI124" s="72" t="str">
        <f t="shared" ref="EI124" si="1584">IF(BC124="","","|n"&amp;EI$2&amp;"+"&amp;BC124&amp;EI$1)</f>
        <v/>
      </c>
      <c r="EJ124" s="72" t="str">
        <f t="shared" ref="EJ124" si="1585">IF(BD124="","","|n"&amp;EJ$2&amp;"+"&amp;BD124&amp;EJ$1)</f>
        <v/>
      </c>
      <c r="EK124" s="72" t="str">
        <f t="shared" ref="EK124" si="1586">IF(BE124="","","|n"&amp;EK$2&amp;"+"&amp;BE124&amp;EK$1)</f>
        <v/>
      </c>
      <c r="EL124" s="72" t="str">
        <f t="shared" ref="EL124" si="1587">IF(BF124="","","|n"&amp;EL$2&amp;"+"&amp;BF124&amp;EL$1)</f>
        <v/>
      </c>
      <c r="EM124" s="72" t="str">
        <f t="shared" ref="EM124" si="1588">IF(BG124="","","|n"&amp;EM$2&amp;"+"&amp;BG124&amp;EM$1)</f>
        <v/>
      </c>
      <c r="EN124" s="72" t="str">
        <f t="shared" ref="EN124" si="1589">IF(BH124="","","|n"&amp;EN$2&amp;"+"&amp;BH124&amp;EN$1)</f>
        <v/>
      </c>
      <c r="EO124" s="72" t="str">
        <f t="shared" ref="EO124" si="1590">IF(BI124="","","|n"&amp;EO$2&amp;"+"&amp;BI124&amp;EO$1)</f>
        <v/>
      </c>
      <c r="EP124" s="72" t="str">
        <f t="shared" ref="EP124" si="1591">IF(BJ124="","","|n"&amp;EP$2&amp;"+"&amp;BJ124&amp;EP$1)</f>
        <v/>
      </c>
      <c r="EQ124" s="72" t="str">
        <f t="shared" ref="EQ124" si="1592">IF(BK124="","","|n"&amp;EQ$2&amp;"+"&amp;BK124&amp;EQ$1)</f>
        <v/>
      </c>
      <c r="ER124" s="72" t="str">
        <f t="shared" ref="ER124" si="1593">IF(BL124="","","|n"&amp;ER$2&amp;"+"&amp;BL124&amp;ER$1)</f>
        <v/>
      </c>
      <c r="ES124" s="72" t="str">
        <f t="shared" ref="ES124" si="1594">IF(BM124="","","|n"&amp;ES$2&amp;"+"&amp;BM124&amp;ES$1)</f>
        <v/>
      </c>
      <c r="ET124" s="72" t="str">
        <f t="shared" ref="ET124" si="1595">IF(BN124="","","|n"&amp;ET$2&amp;"+"&amp;BN124&amp;ET$1)</f>
        <v/>
      </c>
      <c r="EU124" s="72" t="str">
        <f t="shared" ref="EU124" si="1596">IF(BO124="","","|n"&amp;EU$2&amp;"+"&amp;BO124&amp;EU$1)</f>
        <v/>
      </c>
      <c r="EV124" s="72" t="str">
        <f t="shared" ref="EV124" si="1597">IF(BP124="","","|n"&amp;EV$2&amp;"+"&amp;BP124&amp;EV$1)</f>
        <v/>
      </c>
      <c r="EW124" s="72" t="str">
        <f t="shared" ref="EW124" si="1598">IF(BQ124="","","|n"&amp;EW$2&amp;"+"&amp;BQ124&amp;EW$1)</f>
        <v/>
      </c>
      <c r="EX124" s="72" t="str">
        <f t="shared" ref="EX124" si="1599">IF(BR124="","","|n"&amp;EX$2&amp;"+"&amp;BR124&amp;EX$1)</f>
        <v/>
      </c>
      <c r="EY124" s="72" t="str">
        <f t="shared" ref="EY124" si="1600">IF(BS124="","","|n"&amp;EY$2&amp;"+"&amp;BS124&amp;EY$1)</f>
        <v/>
      </c>
      <c r="EZ124" s="72" t="str">
        <f t="shared" ref="EZ124" si="1601">IF(BT124="","","|n"&amp;EZ$2&amp;"+"&amp;BT124&amp;EZ$1)</f>
        <v/>
      </c>
      <c r="FA124" s="72" t="str">
        <f t="shared" ref="FA124" si="1602">IF(BU124="","","|n"&amp;FA$2&amp;"+"&amp;BU124&amp;FA$1)</f>
        <v/>
      </c>
      <c r="FB124" s="72" t="str">
        <f t="shared" ref="FB124" si="1603">IF(BV124="","","|n"&amp;FB$2&amp;"+"&amp;BV124&amp;FB$1)</f>
        <v/>
      </c>
      <c r="FC124" s="72" t="str">
        <f t="shared" ref="FC124" si="1604">IF(BW124="","","|n"&amp;FC$2&amp;"+"&amp;BW124&amp;FC$1)</f>
        <v/>
      </c>
      <c r="FD124" s="72" t="str">
        <f t="shared" ref="FD124" si="1605">IF(BX124="","","|n"&amp;FD$2&amp;"+"&amp;BX124&amp;FD$1)</f>
        <v/>
      </c>
      <c r="FE124" s="72" t="str">
        <f t="shared" ref="FE124" si="1606">IF(BY124="","","|n"&amp;FE$2&amp;"+"&amp;BY124&amp;FE$1)</f>
        <v/>
      </c>
      <c r="FF124" s="72" t="str">
        <f t="shared" ref="FF124" si="1607">IF(BZ124="","","|n"&amp;FF$2&amp;"+"&amp;BZ124&amp;FF$1)</f>
        <v/>
      </c>
      <c r="FG124" s="72" t="str">
        <f t="shared" ref="FG124" si="1608">IF(CA124="","","|n"&amp;FG$2&amp;"+"&amp;CA124&amp;FG$1)</f>
        <v/>
      </c>
      <c r="FH124" s="72" t="str">
        <f t="shared" ref="FH124" si="1609">IF(CB124="","","|n"&amp;FH$2&amp;"+"&amp;CB124&amp;FH$1)</f>
        <v/>
      </c>
      <c r="FI124" s="72" t="str">
        <f t="shared" ref="FI124" si="1610">IF(CC124="","","|n"&amp;FI$2&amp;"+"&amp;CC124&amp;FI$1)</f>
        <v/>
      </c>
      <c r="FJ124" s="72" t="str">
        <f t="shared" ref="FJ124" si="1611">IF(CD124="","","|n"&amp;FJ$2&amp;"+"&amp;CD124&amp;FJ$1)</f>
        <v/>
      </c>
      <c r="FK124" s="72" t="str">
        <f t="shared" ref="FK124" si="1612">IF(CE124="","","|n"&amp;FK$2&amp;"+"&amp;CE124&amp;FK$1)</f>
        <v/>
      </c>
      <c r="FL124" s="72" t="str">
        <f t="shared" ref="FL124" si="1613">IF(CF124="","","|n"&amp;FL$2&amp;"+"&amp;CF124&amp;FL$1)</f>
        <v/>
      </c>
      <c r="FM124" s="72" t="str">
        <f t="shared" ref="FM124" si="1614">IF(CG124="","","|n"&amp;FM$2&amp;"+"&amp;CG124&amp;FM$1)</f>
        <v/>
      </c>
      <c r="FN124" s="72" t="str">
        <f t="shared" ref="FN124" si="1615">IF(CH124="","","|n"&amp;FN$2&amp;"+"&amp;CH124&amp;FN$1)</f>
        <v/>
      </c>
      <c r="FO124" s="72" t="str">
        <f t="shared" ref="FO124" si="1616">IF(CI124="","","|n"&amp;FO$2&amp;"+"&amp;CI124&amp;FO$1)</f>
        <v/>
      </c>
      <c r="FP124" s="72" t="str">
        <f t="shared" ref="FP124" si="1617">IF(CJ124="","","|n"&amp;FP$2&amp;"+"&amp;CJ124&amp;FP$1)</f>
        <v/>
      </c>
      <c r="FQ124" s="72" t="str">
        <f t="shared" ref="FQ124" si="1618">IF(CK124="","","|n"&amp;FQ$2&amp;"+"&amp;CK124&amp;FQ$1)</f>
        <v/>
      </c>
      <c r="FR124" s="72" t="str">
        <f t="shared" ref="FR124" si="1619">IF(CL124="","","|n"&amp;FR$2&amp;"+"&amp;CL124&amp;FR$1)</f>
        <v/>
      </c>
      <c r="FS124" s="72" t="str">
        <f t="shared" ref="FS124" si="1620">IF(CM124="","","|n"&amp;FS$2&amp;"+"&amp;CM124&amp;FS$1)</f>
        <v/>
      </c>
    </row>
    <row r="125" spans="1:175" ht="16.5">
      <c r="A125" s="104"/>
      <c r="B125" s="104" t="s">
        <v>480</v>
      </c>
      <c r="C125" s="104" t="s">
        <v>481</v>
      </c>
      <c r="T125" s="104" t="s">
        <v>482</v>
      </c>
      <c r="U125" s="88" t="s">
        <v>483</v>
      </c>
      <c r="CN125" s="70" t="str">
        <f t="shared" si="1539"/>
        <v>InitUnitState('I021',,,,,,,,,,)</v>
      </c>
      <c r="CO125" s="70" t="str">
        <f t="shared" si="1540"/>
        <v>InitUnitNormal('I021',,,,,,,,,,)</v>
      </c>
      <c r="CP125" s="70" t="str">
        <f t="shared" si="1541"/>
        <v>InitUnitMagic('I021',,,,,,,,,,)</v>
      </c>
      <c r="CQ125" s="70" t="str">
        <f t="shared" si="1542"/>
        <v>InitUnitAdd('I021',,,,,,,,,,)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InitEquipData('I021',,"",,,,,'','','','','','',"ReplaceableTextures\\CommandButtons\\BTNIN04.blp")</v>
      </c>
      <c r="CU125" s="98" t="str">
        <f t="shared" si="1543"/>
        <v>|n</v>
      </c>
      <c r="CV125" s="71" t="str">
        <f t="shared" si="1544"/>
        <v>|CffFFC926100%概率|r提升指定技能的|Cffffc926品质|r。|n|n|Cffffc926价格：|n|r玄铁x20|n|n|Cff00ff7f只能对A级|r|Cffffc926及以|r|Cff00ff7f下的技能使用。|r</v>
      </c>
      <c r="CW125" s="61"/>
      <c r="CX125" s="61"/>
      <c r="CY125" s="61"/>
      <c r="CZ125" s="61"/>
      <c r="DA125" s="61"/>
      <c r="DB125" s="72" t="str">
        <f t="shared" si="1469"/>
        <v/>
      </c>
      <c r="DC125" s="72" t="str">
        <f t="shared" si="1470"/>
        <v/>
      </c>
      <c r="DD125" s="72" t="str">
        <f t="shared" si="1471"/>
        <v/>
      </c>
      <c r="DE125" s="72" t="str">
        <f t="shared" si="1472"/>
        <v/>
      </c>
      <c r="DF125" s="72" t="str">
        <f t="shared" si="1473"/>
        <v/>
      </c>
      <c r="DG125" s="72" t="str">
        <f t="shared" si="1474"/>
        <v/>
      </c>
      <c r="DH125" s="72" t="str">
        <f t="shared" si="1475"/>
        <v/>
      </c>
      <c r="DI125" s="72" t="str">
        <f t="shared" si="1476"/>
        <v/>
      </c>
      <c r="DJ125" s="72" t="str">
        <f t="shared" si="1477"/>
        <v/>
      </c>
      <c r="DK125" s="72" t="str">
        <f t="shared" si="1478"/>
        <v/>
      </c>
      <c r="DL125" s="72" t="str">
        <f t="shared" si="1479"/>
        <v/>
      </c>
      <c r="DM125" s="72" t="str">
        <f t="shared" si="1480"/>
        <v/>
      </c>
      <c r="DN125" s="72" t="str">
        <f t="shared" si="1481"/>
        <v/>
      </c>
      <c r="DO125" s="72" t="str">
        <f t="shared" si="1482"/>
        <v/>
      </c>
      <c r="DP125" s="72" t="str">
        <f t="shared" si="1483"/>
        <v/>
      </c>
      <c r="DQ125" s="72" t="str">
        <f t="shared" si="1484"/>
        <v/>
      </c>
      <c r="DR125" s="72" t="str">
        <f t="shared" si="1485"/>
        <v/>
      </c>
      <c r="DS125" s="72" t="str">
        <f t="shared" si="1486"/>
        <v/>
      </c>
      <c r="DT125" s="72" t="str">
        <f t="shared" si="1487"/>
        <v/>
      </c>
      <c r="DU125" s="72" t="str">
        <f t="shared" si="1488"/>
        <v/>
      </c>
      <c r="DV125" s="72" t="str">
        <f t="shared" si="1489"/>
        <v/>
      </c>
      <c r="DW125" s="72" t="str">
        <f t="shared" si="1490"/>
        <v/>
      </c>
      <c r="DX125" s="72" t="str">
        <f t="shared" si="1491"/>
        <v/>
      </c>
      <c r="DY125" s="72" t="str">
        <f t="shared" si="1492"/>
        <v/>
      </c>
      <c r="DZ125" s="72" t="str">
        <f t="shared" si="1493"/>
        <v/>
      </c>
      <c r="EA125" s="72" t="str">
        <f t="shared" si="1494"/>
        <v/>
      </c>
      <c r="EB125" s="72" t="str">
        <f t="shared" si="1495"/>
        <v/>
      </c>
      <c r="EC125" s="72" t="str">
        <f t="shared" si="1496"/>
        <v/>
      </c>
      <c r="ED125" s="72" t="str">
        <f t="shared" si="1497"/>
        <v/>
      </c>
      <c r="EE125" s="72" t="str">
        <f t="shared" si="1498"/>
        <v/>
      </c>
      <c r="EF125" s="72" t="str">
        <f t="shared" si="1499"/>
        <v/>
      </c>
      <c r="EG125" s="72" t="str">
        <f t="shared" si="1500"/>
        <v/>
      </c>
      <c r="EH125" s="72" t="str">
        <f t="shared" si="1501"/>
        <v/>
      </c>
      <c r="EI125" s="72" t="str">
        <f t="shared" si="1502"/>
        <v/>
      </c>
      <c r="EJ125" s="72" t="str">
        <f t="shared" si="1503"/>
        <v/>
      </c>
      <c r="EK125" s="72" t="str">
        <f t="shared" si="1504"/>
        <v/>
      </c>
      <c r="EL125" s="72" t="str">
        <f t="shared" si="1505"/>
        <v/>
      </c>
      <c r="EM125" s="72" t="str">
        <f t="shared" si="1506"/>
        <v/>
      </c>
      <c r="EN125" s="72" t="str">
        <f t="shared" si="1507"/>
        <v/>
      </c>
      <c r="EO125" s="72" t="str">
        <f t="shared" si="1508"/>
        <v/>
      </c>
      <c r="EP125" s="72" t="str">
        <f t="shared" si="1509"/>
        <v/>
      </c>
      <c r="EQ125" s="72" t="str">
        <f t="shared" si="1510"/>
        <v/>
      </c>
      <c r="ER125" s="72" t="str">
        <f t="shared" si="1511"/>
        <v/>
      </c>
      <c r="ES125" s="72" t="str">
        <f t="shared" si="1512"/>
        <v/>
      </c>
      <c r="ET125" s="72" t="str">
        <f t="shared" si="1513"/>
        <v/>
      </c>
      <c r="EU125" s="72" t="str">
        <f t="shared" si="1514"/>
        <v/>
      </c>
      <c r="EV125" s="72" t="str">
        <f t="shared" si="1515"/>
        <v/>
      </c>
      <c r="EW125" s="72" t="str">
        <f t="shared" si="1516"/>
        <v/>
      </c>
      <c r="EX125" s="72" t="str">
        <f t="shared" si="1517"/>
        <v/>
      </c>
      <c r="EY125" s="72" t="str">
        <f t="shared" si="1518"/>
        <v/>
      </c>
      <c r="EZ125" s="72" t="str">
        <f t="shared" si="1519"/>
        <v/>
      </c>
      <c r="FA125" s="72" t="str">
        <f t="shared" si="1520"/>
        <v/>
      </c>
      <c r="FB125" s="72" t="str">
        <f t="shared" si="1521"/>
        <v/>
      </c>
      <c r="FC125" s="72" t="str">
        <f t="shared" si="1522"/>
        <v/>
      </c>
      <c r="FD125" s="72" t="str">
        <f t="shared" si="1523"/>
        <v/>
      </c>
      <c r="FE125" s="72" t="str">
        <f t="shared" si="1524"/>
        <v/>
      </c>
      <c r="FF125" s="72" t="str">
        <f t="shared" si="1525"/>
        <v/>
      </c>
      <c r="FG125" s="72" t="str">
        <f t="shared" si="1526"/>
        <v/>
      </c>
      <c r="FH125" s="72" t="str">
        <f t="shared" si="1527"/>
        <v/>
      </c>
      <c r="FI125" s="72" t="str">
        <f t="shared" si="1528"/>
        <v/>
      </c>
      <c r="FJ125" s="72" t="str">
        <f t="shared" si="1529"/>
        <v/>
      </c>
      <c r="FK125" s="72" t="str">
        <f t="shared" si="1530"/>
        <v/>
      </c>
      <c r="FL125" s="72" t="str">
        <f t="shared" si="1531"/>
        <v/>
      </c>
      <c r="FM125" s="72" t="str">
        <f t="shared" si="1532"/>
        <v/>
      </c>
      <c r="FN125" s="72" t="str">
        <f t="shared" si="1533"/>
        <v/>
      </c>
      <c r="FO125" s="72" t="str">
        <f t="shared" si="1534"/>
        <v/>
      </c>
      <c r="FP125" s="72" t="str">
        <f t="shared" si="1535"/>
        <v/>
      </c>
      <c r="FQ125" s="72" t="str">
        <f t="shared" si="1536"/>
        <v/>
      </c>
      <c r="FR125" s="72" t="str">
        <f t="shared" si="1537"/>
        <v/>
      </c>
      <c r="FS125" s="72" t="str">
        <f t="shared" si="1538"/>
        <v/>
      </c>
    </row>
    <row r="126" spans="1:175" ht="16.5">
      <c r="A126" s="104"/>
      <c r="B126" s="104" t="s">
        <v>484</v>
      </c>
      <c r="C126" s="104" t="s">
        <v>485</v>
      </c>
      <c r="T126" s="104" t="s">
        <v>486</v>
      </c>
      <c r="U126" s="88" t="s">
        <v>487</v>
      </c>
      <c r="CN126" s="70" t="str">
        <f t="shared" si="1539"/>
        <v>InitUnitState('I022',,,,,,,,,,)</v>
      </c>
      <c r="CO126" s="70" t="str">
        <f t="shared" si="1540"/>
        <v>InitUnitNormal('I022',,,,,,,,,,)</v>
      </c>
      <c r="CP126" s="70" t="str">
        <f t="shared" si="1541"/>
        <v>InitUnitMagic('I022',,,,,,,,,,)</v>
      </c>
      <c r="CQ126" s="70" t="str">
        <f t="shared" si="1542"/>
        <v>InitUnitAdd('I022',,,,,,,,,,)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InitEquipData('I022',,"",,,,,'','','','','','',"ReplaceableTextures\\CommandButtons\\BTNIN05.blp")</v>
      </c>
      <c r="CU126" s="98" t="str">
        <f t="shared" si="1543"/>
        <v>|n</v>
      </c>
      <c r="CV126" s="71" t="str">
        <f t="shared" si="1544"/>
        <v>购买需求：灵力x20|n|n使用后为指定技能增加1点品质潜力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6.5">
      <c r="A127" s="104"/>
      <c r="B127" s="104" t="s">
        <v>488</v>
      </c>
      <c r="C127" s="104" t="s">
        <v>489</v>
      </c>
      <c r="T127" s="104" t="s">
        <v>490</v>
      </c>
      <c r="U127" s="111" t="s">
        <v>491</v>
      </c>
      <c r="CN127" s="70" t="str">
        <f t="shared" si="1539"/>
        <v>InitUnitState('I023',,,,,,,,,,)</v>
      </c>
      <c r="CO127" s="70" t="str">
        <f t="shared" si="1540"/>
        <v>InitUnitNormal('I023',,,,,,,,,,)</v>
      </c>
      <c r="CP127" s="70" t="str">
        <f t="shared" si="1541"/>
        <v>InitUnitMagic('I023',,,,,,,,,,)</v>
      </c>
      <c r="CQ127" s="70" t="str">
        <f t="shared" si="1542"/>
        <v>InitUnitAdd('I023',,,,,,,,,,)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InitEquipData('I023',,"",,,,,'','','','','','',"ReplaceableTextures\\CommandButtons\\BTNIN04.blp")</v>
      </c>
      <c r="CU127" s="98" t="str">
        <f t="shared" si="1543"/>
        <v>|n</v>
      </c>
      <c r="CV127" s="71" t="str">
        <f t="shared" si="1544"/>
        <v>|CffFFC92650%概率|r提升指定技能的|Cffffc926品质|r。|n|n|Cffffc926价格：|n|r玄铁x10|n|n|Cff00ff7f只能对A级|r|Cffffc926及以|r|Cff00ff7f下的技能使用。|r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6.5">
      <c r="A128" s="104"/>
      <c r="B128" s="104" t="s">
        <v>492</v>
      </c>
      <c r="C128" s="104" t="s">
        <v>493</v>
      </c>
      <c r="T128" s="104"/>
      <c r="U128" s="88" t="s">
        <v>487</v>
      </c>
      <c r="CN128" s="70" t="str">
        <f t="shared" si="1539"/>
        <v>InitUnitState('I024',,,,,,,,,,)</v>
      </c>
      <c r="CO128" s="70" t="str">
        <f t="shared" si="1540"/>
        <v>InitUnitNormal('I024',,,,,,,,,,)</v>
      </c>
      <c r="CP128" s="70" t="str">
        <f t="shared" si="1541"/>
        <v>InitUnitMagic('I024',,,,,,,,,,)</v>
      </c>
      <c r="CQ128" s="70" t="str">
        <f t="shared" si="1542"/>
        <v>InitUnitAdd('I024',,,,,,,,,,)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131&amp;CR$1&amp;")"</f>
        <v>InitEquipData('I024',,"",,,,,'','','','','','',"ReplaceableTextures\\CommandButtons\\BTNIN06.blp")</v>
      </c>
      <c r="CU128" s="98" t="str">
        <f t="shared" si="1543"/>
        <v>|n</v>
      </c>
      <c r="CV128" s="71">
        <f t="shared" si="1544"/>
        <v>0</v>
      </c>
      <c r="CW128" s="61"/>
      <c r="CX128" s="61"/>
      <c r="CY128" s="61"/>
      <c r="CZ128" s="61"/>
      <c r="DA128" s="61"/>
      <c r="DB128" s="72" t="str">
        <f t="shared" si="1469"/>
        <v/>
      </c>
      <c r="DC128" s="72" t="str">
        <f t="shared" si="1470"/>
        <v/>
      </c>
      <c r="DD128" s="72" t="str">
        <f t="shared" si="1471"/>
        <v/>
      </c>
      <c r="DE128" s="72" t="str">
        <f t="shared" si="1472"/>
        <v/>
      </c>
      <c r="DF128" s="72" t="str">
        <f t="shared" si="1473"/>
        <v/>
      </c>
      <c r="DG128" s="72" t="str">
        <f t="shared" si="1474"/>
        <v/>
      </c>
      <c r="DH128" s="72" t="str">
        <f t="shared" si="1475"/>
        <v/>
      </c>
      <c r="DI128" s="72" t="str">
        <f t="shared" si="1476"/>
        <v/>
      </c>
      <c r="DJ128" s="72" t="str">
        <f t="shared" si="1477"/>
        <v/>
      </c>
      <c r="DK128" s="72" t="str">
        <f t="shared" si="1478"/>
        <v/>
      </c>
      <c r="DL128" s="72" t="str">
        <f t="shared" si="1479"/>
        <v/>
      </c>
      <c r="DM128" s="72" t="str">
        <f t="shared" si="1480"/>
        <v/>
      </c>
      <c r="DN128" s="72" t="str">
        <f t="shared" si="1481"/>
        <v/>
      </c>
      <c r="DO128" s="72" t="str">
        <f t="shared" si="1482"/>
        <v/>
      </c>
      <c r="DP128" s="72" t="str">
        <f t="shared" si="1483"/>
        <v/>
      </c>
      <c r="DQ128" s="72" t="str">
        <f t="shared" si="1484"/>
        <v/>
      </c>
      <c r="DR128" s="72" t="str">
        <f t="shared" si="1485"/>
        <v/>
      </c>
      <c r="DS128" s="72" t="str">
        <f t="shared" si="1486"/>
        <v/>
      </c>
      <c r="DT128" s="72" t="str">
        <f t="shared" si="1487"/>
        <v/>
      </c>
      <c r="DU128" s="72" t="str">
        <f t="shared" si="1488"/>
        <v/>
      </c>
      <c r="DV128" s="72" t="str">
        <f t="shared" si="1489"/>
        <v/>
      </c>
      <c r="DW128" s="72" t="str">
        <f t="shared" si="1490"/>
        <v/>
      </c>
      <c r="DX128" s="72" t="str">
        <f t="shared" si="1491"/>
        <v/>
      </c>
      <c r="DY128" s="72" t="str">
        <f t="shared" si="1492"/>
        <v/>
      </c>
      <c r="DZ128" s="72" t="str">
        <f t="shared" si="1493"/>
        <v/>
      </c>
      <c r="EA128" s="72" t="str">
        <f t="shared" si="1494"/>
        <v/>
      </c>
      <c r="EB128" s="72" t="str">
        <f t="shared" si="1495"/>
        <v/>
      </c>
      <c r="EC128" s="72" t="str">
        <f t="shared" si="1496"/>
        <v/>
      </c>
      <c r="ED128" s="72" t="str">
        <f t="shared" si="1497"/>
        <v/>
      </c>
      <c r="EE128" s="72" t="str">
        <f t="shared" si="1498"/>
        <v/>
      </c>
      <c r="EF128" s="72" t="str">
        <f t="shared" si="1499"/>
        <v/>
      </c>
      <c r="EG128" s="72" t="str">
        <f t="shared" si="1500"/>
        <v/>
      </c>
      <c r="EH128" s="72" t="str">
        <f t="shared" si="1501"/>
        <v/>
      </c>
      <c r="EI128" s="72" t="str">
        <f t="shared" si="1502"/>
        <v/>
      </c>
      <c r="EJ128" s="72" t="str">
        <f t="shared" si="1503"/>
        <v/>
      </c>
      <c r="EK128" s="72" t="str">
        <f t="shared" si="1504"/>
        <v/>
      </c>
      <c r="EL128" s="72" t="str">
        <f t="shared" si="1505"/>
        <v/>
      </c>
      <c r="EM128" s="72" t="str">
        <f t="shared" si="1506"/>
        <v/>
      </c>
      <c r="EN128" s="72" t="str">
        <f t="shared" si="1507"/>
        <v/>
      </c>
      <c r="EO128" s="72" t="str">
        <f t="shared" si="1508"/>
        <v/>
      </c>
      <c r="EP128" s="72" t="str">
        <f t="shared" si="1509"/>
        <v/>
      </c>
      <c r="EQ128" s="72" t="str">
        <f t="shared" si="1510"/>
        <v/>
      </c>
      <c r="ER128" s="72" t="str">
        <f t="shared" si="1511"/>
        <v/>
      </c>
      <c r="ES128" s="72" t="str">
        <f t="shared" si="1512"/>
        <v/>
      </c>
      <c r="ET128" s="72" t="str">
        <f t="shared" si="1513"/>
        <v/>
      </c>
      <c r="EU128" s="72" t="str">
        <f t="shared" si="1514"/>
        <v/>
      </c>
      <c r="EV128" s="72" t="str">
        <f t="shared" si="1515"/>
        <v/>
      </c>
      <c r="EW128" s="72" t="str">
        <f t="shared" si="1516"/>
        <v/>
      </c>
      <c r="EX128" s="72" t="str">
        <f t="shared" si="1517"/>
        <v/>
      </c>
      <c r="EY128" s="72" t="str">
        <f t="shared" si="1518"/>
        <v/>
      </c>
      <c r="EZ128" s="72" t="str">
        <f t="shared" si="1519"/>
        <v/>
      </c>
      <c r="FA128" s="72" t="str">
        <f t="shared" si="1520"/>
        <v/>
      </c>
      <c r="FB128" s="72" t="str">
        <f t="shared" si="1521"/>
        <v/>
      </c>
      <c r="FC128" s="72" t="str">
        <f t="shared" si="1522"/>
        <v/>
      </c>
      <c r="FD128" s="72" t="str">
        <f t="shared" si="1523"/>
        <v/>
      </c>
      <c r="FE128" s="72" t="str">
        <f t="shared" si="1524"/>
        <v/>
      </c>
      <c r="FF128" s="72" t="str">
        <f t="shared" si="1525"/>
        <v/>
      </c>
      <c r="FG128" s="72" t="str">
        <f t="shared" si="1526"/>
        <v/>
      </c>
      <c r="FH128" s="72" t="str">
        <f t="shared" si="1527"/>
        <v/>
      </c>
      <c r="FI128" s="72" t="str">
        <f t="shared" si="1528"/>
        <v/>
      </c>
      <c r="FJ128" s="72" t="str">
        <f t="shared" si="1529"/>
        <v/>
      </c>
      <c r="FK128" s="72" t="str">
        <f t="shared" si="1530"/>
        <v/>
      </c>
      <c r="FL128" s="72" t="str">
        <f t="shared" si="1531"/>
        <v/>
      </c>
      <c r="FM128" s="72" t="str">
        <f t="shared" si="1532"/>
        <v/>
      </c>
      <c r="FN128" s="72" t="str">
        <f t="shared" si="1533"/>
        <v/>
      </c>
      <c r="FO128" s="72" t="str">
        <f t="shared" si="1534"/>
        <v/>
      </c>
      <c r="FP128" s="72" t="str">
        <f t="shared" si="1535"/>
        <v/>
      </c>
      <c r="FQ128" s="72" t="str">
        <f t="shared" si="1536"/>
        <v/>
      </c>
      <c r="FR128" s="72" t="str">
        <f t="shared" si="1537"/>
        <v/>
      </c>
      <c r="FS128" s="72" t="str">
        <f t="shared" si="1538"/>
        <v/>
      </c>
    </row>
    <row r="129" spans="1:175" ht="16.5">
      <c r="A129" s="104"/>
      <c r="B129" s="104" t="s">
        <v>494</v>
      </c>
      <c r="C129" s="104" t="s">
        <v>481</v>
      </c>
      <c r="T129" s="104" t="s">
        <v>495</v>
      </c>
      <c r="U129" s="88" t="s">
        <v>483</v>
      </c>
      <c r="CN129" s="70" t="str">
        <f t="shared" ref="CN129:CN130" si="1621">"InitUnitState('"&amp;B129&amp;"',"&amp;V129&amp;","&amp;W129&amp;","&amp;X129&amp;","&amp;Y129&amp;","&amp;Z129&amp;","&amp;AA129&amp;","&amp;AB129&amp;","&amp;AC129&amp;","&amp;AD129&amp;","&amp;AE129&amp;")"</f>
        <v>InitUnitState('CS21',,,,,,,,,,)</v>
      </c>
      <c r="CO129" s="70" t="str">
        <f t="shared" ref="CO129:CO130" si="1622">"InitUnitNormal('"&amp;B129&amp;"',"&amp;AF129&amp;","&amp;AG129&amp;","&amp;AH129&amp;","&amp;AI129&amp;","&amp;AJ129&amp;","&amp;AK129&amp;","&amp;AL129&amp;","&amp;AM129&amp;","&amp;AN129&amp;","&amp;AO129&amp;")"</f>
        <v>InitUnitNormal('CS21',,,,,,,,,,)</v>
      </c>
      <c r="CP129" s="70" t="str">
        <f t="shared" ref="CP129:CP130" si="1623">"InitUnitMagic('"&amp;B129&amp;"',"&amp;AP129&amp;","&amp;AQ129&amp;","&amp;AR129&amp;","&amp;AS129&amp;","&amp;AT129&amp;","&amp;AU129&amp;","&amp;AV129&amp;","&amp;AW129&amp;","&amp;BI129&amp;","&amp;BJ129&amp;")"</f>
        <v>InitUnitMagic('CS21',,,,,,,,,,)</v>
      </c>
      <c r="CQ129" s="70" t="str">
        <f t="shared" ref="CQ129:CQ130" si="1624">"InitUnitAdd('"&amp;B129&amp;"',"&amp;BK129&amp;","&amp;BL129&amp;","&amp;BM129&amp;","&amp;BN129&amp;","&amp;BO129&amp;","&amp;BP129&amp;","&amp;BQ129&amp;","&amp;BR129&amp;","&amp;BS129&amp;","&amp;BT129&amp;")"</f>
        <v>InitUnitAdd('CS21',,,,,,,,,,)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InitEquipData('CS21',,"",,,,,'','','','','','',"ReplaceableTextures\\CommandButtons\\BTNIN04.blp")</v>
      </c>
      <c r="CU129" s="98" t="str">
        <f t="shared" ref="CU129:CU130" si="1625">CONCATENATE(DB129,DC129,DD129,DE129,DF129,DG129,DH129,DI129,DJ129,DK129,DL129,DM129,DN129,DO129,DP129,DQ129,DR129,DS129,DT129,DU129,DV129,DW129,DX129,DY129,DZ129,EA129,EB129,EC129,ED129,EE129,EF129,EG129,EH129,EI129,EJ129,EK129,EL129,EM129,EN129,EO129,EP129&amp;"|n")</f>
        <v>|n</v>
      </c>
      <c r="CV129" s="71" t="str">
        <f t="shared" ref="CV129:CV130" si="1626">T129</f>
        <v>|CffFFC926100%概率|r提升指定技能的|Cffffc926品质|r。|n|n|Cff00ff7f只能对|r|Cffffc926A级|r|Cff00ff7f及以下的技能使用。|r</v>
      </c>
      <c r="CW129" s="61"/>
      <c r="CX129" s="61"/>
      <c r="CY129" s="61"/>
      <c r="CZ129" s="61"/>
      <c r="DA129" s="61"/>
      <c r="DB129" s="72" t="str">
        <f t="shared" ref="DB129:DB130" si="1627">IF(V129="","","|n"&amp;DB$2&amp;"+"&amp;V129&amp;DB$1)</f>
        <v/>
      </c>
      <c r="DC129" s="72" t="str">
        <f t="shared" ref="DC129:DC130" si="1628">IF(W129="","","|n"&amp;DC$2&amp;"+"&amp;W129&amp;DC$1)</f>
        <v/>
      </c>
      <c r="DD129" s="72" t="str">
        <f t="shared" ref="DD129:DD130" si="1629">IF(X129="","","|n"&amp;DD$2&amp;"+"&amp;X129&amp;DD$1)</f>
        <v/>
      </c>
      <c r="DE129" s="72" t="str">
        <f t="shared" ref="DE129:DE130" si="1630">IF(Y129="","","|n"&amp;DE$2&amp;"+"&amp;Y129&amp;DE$1)</f>
        <v/>
      </c>
      <c r="DF129" s="72" t="str">
        <f t="shared" ref="DF129:DF130" si="1631">IF(Z129="","","|n"&amp;DF$2&amp;"+"&amp;Z129&amp;DF$1)</f>
        <v/>
      </c>
      <c r="DG129" s="72" t="str">
        <f t="shared" ref="DG129:DG130" si="1632">IF(AA129="","","|n"&amp;DG$2&amp;"+"&amp;AA129&amp;DG$1)</f>
        <v/>
      </c>
      <c r="DH129" s="72" t="str">
        <f t="shared" ref="DH129:DH130" si="1633">IF(AB129="","","|n"&amp;DH$2&amp;"+"&amp;AB129&amp;DH$1)</f>
        <v/>
      </c>
      <c r="DI129" s="72" t="str">
        <f t="shared" ref="DI129:DI130" si="1634">IF(AC129="","","|n"&amp;DI$2&amp;"+"&amp;AC129&amp;DI$1)</f>
        <v/>
      </c>
      <c r="DJ129" s="72" t="str">
        <f t="shared" ref="DJ129:DJ130" si="1635">IF(AD129="","","|n"&amp;DJ$2&amp;"+"&amp;AD129&amp;DJ$1)</f>
        <v/>
      </c>
      <c r="DK129" s="72" t="str">
        <f t="shared" ref="DK129:DK130" si="1636">IF(AE129="","","|n"&amp;DK$2&amp;"+"&amp;AE129&amp;DK$1)</f>
        <v/>
      </c>
      <c r="DL129" s="72" t="str">
        <f t="shared" ref="DL129:DL130" si="1637">IF(AF129="","","|n"&amp;DL$2&amp;"+"&amp;AF129&amp;DL$1)</f>
        <v/>
      </c>
      <c r="DM129" s="72" t="str">
        <f t="shared" ref="DM129:DM130" si="1638">IF(AG129="","","|n"&amp;DM$2&amp;"+"&amp;AG129&amp;DM$1)</f>
        <v/>
      </c>
      <c r="DN129" s="72" t="str">
        <f t="shared" ref="DN129:DN130" si="1639">IF(AH129="","","|n"&amp;DN$2&amp;"+"&amp;AH129&amp;DN$1)</f>
        <v/>
      </c>
      <c r="DO129" s="72" t="str">
        <f t="shared" ref="DO129:DO130" si="1640">IF(AI129="","","|n"&amp;DO$2&amp;"+"&amp;AI129&amp;DO$1)</f>
        <v/>
      </c>
      <c r="DP129" s="72" t="str">
        <f t="shared" ref="DP129:DP130" si="1641">IF(AJ129="","","|n"&amp;DP$2&amp;"+"&amp;AJ129&amp;DP$1)</f>
        <v/>
      </c>
      <c r="DQ129" s="72" t="str">
        <f t="shared" ref="DQ129:DQ130" si="1642">IF(AK129="","","|n"&amp;DQ$2&amp;"+"&amp;AK129&amp;DQ$1)</f>
        <v/>
      </c>
      <c r="DR129" s="72" t="str">
        <f t="shared" ref="DR129:DR130" si="1643">IF(AL129="","","|n"&amp;DR$2&amp;"+"&amp;AL129&amp;DR$1)</f>
        <v/>
      </c>
      <c r="DS129" s="72" t="str">
        <f t="shared" ref="DS129:DS130" si="1644">IF(AM129="","","|n"&amp;DS$2&amp;"+"&amp;AM129&amp;DS$1)</f>
        <v/>
      </c>
      <c r="DT129" s="72" t="str">
        <f t="shared" ref="DT129:DT130" si="1645">IF(AN129="","","|n"&amp;DT$2&amp;"+"&amp;AN129&amp;DT$1)</f>
        <v/>
      </c>
      <c r="DU129" s="72" t="str">
        <f t="shared" ref="DU129:DU130" si="1646">IF(AO129="","","|n"&amp;DU$2&amp;"+"&amp;AO129&amp;DU$1)</f>
        <v/>
      </c>
      <c r="DV129" s="72" t="str">
        <f t="shared" ref="DV129:DV130" si="1647">IF(AP129="","","|n"&amp;DV$2&amp;"+"&amp;AP129&amp;DV$1)</f>
        <v/>
      </c>
      <c r="DW129" s="72" t="str">
        <f t="shared" ref="DW129:DW130" si="1648">IF(AQ129="","","|n"&amp;DW$2&amp;"+"&amp;AQ129&amp;DW$1)</f>
        <v/>
      </c>
      <c r="DX129" s="72" t="str">
        <f t="shared" ref="DX129:DX130" si="1649">IF(AR129="","","|n"&amp;DX$2&amp;"+"&amp;AR129&amp;DX$1)</f>
        <v/>
      </c>
      <c r="DY129" s="72" t="str">
        <f t="shared" ref="DY129:DY130" si="1650">IF(AS129="","","|n"&amp;DY$2&amp;"+"&amp;AS129&amp;DY$1)</f>
        <v/>
      </c>
      <c r="DZ129" s="72" t="str">
        <f t="shared" ref="DZ129:DZ130" si="1651">IF(AT129="","","|n"&amp;DZ$2&amp;"+"&amp;AT129&amp;DZ$1)</f>
        <v/>
      </c>
      <c r="EA129" s="72" t="str">
        <f t="shared" ref="EA129:EA130" si="1652">IF(AU129="","","|n"&amp;EA$2&amp;"+"&amp;AU129&amp;EA$1)</f>
        <v/>
      </c>
      <c r="EB129" s="72" t="str">
        <f t="shared" ref="EB129:EB130" si="1653">IF(AV129="","","|n"&amp;EB$2&amp;"+"&amp;AV129&amp;EB$1)</f>
        <v/>
      </c>
      <c r="EC129" s="72" t="str">
        <f t="shared" ref="EC129:EC130" si="1654">IF(AW129="","","|n"&amp;EC$2&amp;"+"&amp;AW129&amp;EC$1)</f>
        <v/>
      </c>
      <c r="ED129" s="72" t="str">
        <f t="shared" ref="ED129:ED130" si="1655">IF(AX129="","","|n"&amp;ED$2&amp;"+"&amp;AX129&amp;ED$1)</f>
        <v/>
      </c>
      <c r="EE129" s="72" t="str">
        <f t="shared" ref="EE129:EE130" si="1656">IF(AY129="","","|n"&amp;EE$2&amp;"+"&amp;AY129&amp;EE$1)</f>
        <v/>
      </c>
      <c r="EF129" s="72" t="str">
        <f t="shared" ref="EF129:EF130" si="1657">IF(AZ129="","","|n"&amp;EF$2&amp;"+"&amp;AZ129&amp;EF$1)</f>
        <v/>
      </c>
      <c r="EG129" s="72" t="str">
        <f t="shared" ref="EG129:EG130" si="1658">IF(BA129="","","|n"&amp;EG$2&amp;"+"&amp;BA129&amp;EG$1)</f>
        <v/>
      </c>
      <c r="EH129" s="72" t="str">
        <f t="shared" ref="EH129:EH130" si="1659">IF(BB129="","","|n"&amp;EH$2&amp;"+"&amp;BB129&amp;EH$1)</f>
        <v/>
      </c>
      <c r="EI129" s="72" t="str">
        <f t="shared" ref="EI129:EI130" si="1660">IF(BC129="","","|n"&amp;EI$2&amp;"+"&amp;BC129&amp;EI$1)</f>
        <v/>
      </c>
      <c r="EJ129" s="72" t="str">
        <f t="shared" ref="EJ129:EJ130" si="1661">IF(BD129="","","|n"&amp;EJ$2&amp;"+"&amp;BD129&amp;EJ$1)</f>
        <v/>
      </c>
      <c r="EK129" s="72" t="str">
        <f t="shared" ref="EK129:EK130" si="1662">IF(BE129="","","|n"&amp;EK$2&amp;"+"&amp;BE129&amp;EK$1)</f>
        <v/>
      </c>
      <c r="EL129" s="72" t="str">
        <f t="shared" ref="EL129:EL130" si="1663">IF(BF129="","","|n"&amp;EL$2&amp;"+"&amp;BF129&amp;EL$1)</f>
        <v/>
      </c>
      <c r="EM129" s="72" t="str">
        <f t="shared" ref="EM129:EM130" si="1664">IF(BG129="","","|n"&amp;EM$2&amp;"+"&amp;BG129&amp;EM$1)</f>
        <v/>
      </c>
      <c r="EN129" s="72" t="str">
        <f t="shared" ref="EN129:EN130" si="1665">IF(BH129="","","|n"&amp;EN$2&amp;"+"&amp;BH129&amp;EN$1)</f>
        <v/>
      </c>
      <c r="EO129" s="72" t="str">
        <f t="shared" ref="EO129:EO130" si="1666">IF(BI129="","","|n"&amp;EO$2&amp;"+"&amp;BI129&amp;EO$1)</f>
        <v/>
      </c>
      <c r="EP129" s="72" t="str">
        <f t="shared" ref="EP129:EP130" si="1667">IF(BJ129="","","|n"&amp;EP$2&amp;"+"&amp;BJ129&amp;EP$1)</f>
        <v/>
      </c>
      <c r="EQ129" s="72" t="str">
        <f t="shared" ref="EQ129:EQ130" si="1668">IF(BK129="","","|n"&amp;EQ$2&amp;"+"&amp;BK129&amp;EQ$1)</f>
        <v/>
      </c>
      <c r="ER129" s="72" t="str">
        <f t="shared" ref="ER129:ER130" si="1669">IF(BL129="","","|n"&amp;ER$2&amp;"+"&amp;BL129&amp;ER$1)</f>
        <v/>
      </c>
      <c r="ES129" s="72" t="str">
        <f t="shared" ref="ES129:ES130" si="1670">IF(BM129="","","|n"&amp;ES$2&amp;"+"&amp;BM129&amp;ES$1)</f>
        <v/>
      </c>
      <c r="ET129" s="72" t="str">
        <f t="shared" ref="ET129:ET130" si="1671">IF(BN129="","","|n"&amp;ET$2&amp;"+"&amp;BN129&amp;ET$1)</f>
        <v/>
      </c>
      <c r="EU129" s="72" t="str">
        <f t="shared" ref="EU129:EU130" si="1672">IF(BO129="","","|n"&amp;EU$2&amp;"+"&amp;BO129&amp;EU$1)</f>
        <v/>
      </c>
      <c r="EV129" s="72" t="str">
        <f t="shared" ref="EV129:EV130" si="1673">IF(BP129="","","|n"&amp;EV$2&amp;"+"&amp;BP129&amp;EV$1)</f>
        <v/>
      </c>
      <c r="EW129" s="72" t="str">
        <f t="shared" ref="EW129:EW130" si="1674">IF(BQ129="","","|n"&amp;EW$2&amp;"+"&amp;BQ129&amp;EW$1)</f>
        <v/>
      </c>
      <c r="EX129" s="72" t="str">
        <f t="shared" ref="EX129:EX130" si="1675">IF(BR129="","","|n"&amp;EX$2&amp;"+"&amp;BR129&amp;EX$1)</f>
        <v/>
      </c>
      <c r="EY129" s="72" t="str">
        <f t="shared" ref="EY129:EY130" si="1676">IF(BS129="","","|n"&amp;EY$2&amp;"+"&amp;BS129&amp;EY$1)</f>
        <v/>
      </c>
      <c r="EZ129" s="72" t="str">
        <f t="shared" ref="EZ129:EZ130" si="1677">IF(BT129="","","|n"&amp;EZ$2&amp;"+"&amp;BT129&amp;EZ$1)</f>
        <v/>
      </c>
      <c r="FA129" s="72" t="str">
        <f t="shared" ref="FA129:FA130" si="1678">IF(BU129="","","|n"&amp;FA$2&amp;"+"&amp;BU129&amp;FA$1)</f>
        <v/>
      </c>
      <c r="FB129" s="72" t="str">
        <f t="shared" ref="FB129:FB130" si="1679">IF(BV129="","","|n"&amp;FB$2&amp;"+"&amp;BV129&amp;FB$1)</f>
        <v/>
      </c>
      <c r="FC129" s="72" t="str">
        <f t="shared" ref="FC129:FC130" si="1680">IF(BW129="","","|n"&amp;FC$2&amp;"+"&amp;BW129&amp;FC$1)</f>
        <v/>
      </c>
      <c r="FD129" s="72" t="str">
        <f t="shared" ref="FD129:FD130" si="1681">IF(BX129="","","|n"&amp;FD$2&amp;"+"&amp;BX129&amp;FD$1)</f>
        <v/>
      </c>
      <c r="FE129" s="72" t="str">
        <f t="shared" ref="FE129:FE130" si="1682">IF(BY129="","","|n"&amp;FE$2&amp;"+"&amp;BY129&amp;FE$1)</f>
        <v/>
      </c>
      <c r="FF129" s="72" t="str">
        <f t="shared" ref="FF129:FF130" si="1683">IF(BZ129="","","|n"&amp;FF$2&amp;"+"&amp;BZ129&amp;FF$1)</f>
        <v/>
      </c>
      <c r="FG129" s="72" t="str">
        <f t="shared" ref="FG129:FG130" si="1684">IF(CA129="","","|n"&amp;FG$2&amp;"+"&amp;CA129&amp;FG$1)</f>
        <v/>
      </c>
      <c r="FH129" s="72" t="str">
        <f t="shared" ref="FH129:FH130" si="1685">IF(CB129="","","|n"&amp;FH$2&amp;"+"&amp;CB129&amp;FH$1)</f>
        <v/>
      </c>
      <c r="FI129" s="72" t="str">
        <f t="shared" ref="FI129:FI130" si="1686">IF(CC129="","","|n"&amp;FI$2&amp;"+"&amp;CC129&amp;FI$1)</f>
        <v/>
      </c>
      <c r="FJ129" s="72" t="str">
        <f t="shared" ref="FJ129:FJ130" si="1687">IF(CD129="","","|n"&amp;FJ$2&amp;"+"&amp;CD129&amp;FJ$1)</f>
        <v/>
      </c>
      <c r="FK129" s="72" t="str">
        <f t="shared" ref="FK129:FK130" si="1688">IF(CE129="","","|n"&amp;FK$2&amp;"+"&amp;CE129&amp;FK$1)</f>
        <v/>
      </c>
      <c r="FL129" s="72" t="str">
        <f t="shared" ref="FL129:FL130" si="1689">IF(CF129="","","|n"&amp;FL$2&amp;"+"&amp;CF129&amp;FL$1)</f>
        <v/>
      </c>
      <c r="FM129" s="72" t="str">
        <f t="shared" ref="FM129:FM130" si="1690">IF(CG129="","","|n"&amp;FM$2&amp;"+"&amp;CG129&amp;FM$1)</f>
        <v/>
      </c>
      <c r="FN129" s="72" t="str">
        <f t="shared" ref="FN129:FN130" si="1691">IF(CH129="","","|n"&amp;FN$2&amp;"+"&amp;CH129&amp;FN$1)</f>
        <v/>
      </c>
      <c r="FO129" s="72" t="str">
        <f t="shared" ref="FO129:FO130" si="1692">IF(CI129="","","|n"&amp;FO$2&amp;"+"&amp;CI129&amp;FO$1)</f>
        <v/>
      </c>
      <c r="FP129" s="72" t="str">
        <f t="shared" ref="FP129:FP130" si="1693">IF(CJ129="","","|n"&amp;FP$2&amp;"+"&amp;CJ129&amp;FP$1)</f>
        <v/>
      </c>
      <c r="FQ129" s="72" t="str">
        <f t="shared" ref="FQ129:FQ130" si="1694">IF(CK129="","","|n"&amp;FQ$2&amp;"+"&amp;CK129&amp;FQ$1)</f>
        <v/>
      </c>
      <c r="FR129" s="72" t="str">
        <f t="shared" ref="FR129:FR130" si="1695">IF(CL129="","","|n"&amp;FR$2&amp;"+"&amp;CL129&amp;FR$1)</f>
        <v/>
      </c>
      <c r="FS129" s="72" t="str">
        <f t="shared" ref="FS129:FS130" si="1696">IF(CM129="","","|n"&amp;FS$2&amp;"+"&amp;CM129&amp;FS$1)</f>
        <v/>
      </c>
    </row>
    <row r="130" spans="1:175" ht="16.5">
      <c r="A130" s="104"/>
      <c r="B130" s="104" t="s">
        <v>496</v>
      </c>
      <c r="C130" s="115" t="s">
        <v>497</v>
      </c>
      <c r="T130" s="115" t="s">
        <v>498</v>
      </c>
      <c r="U130" s="88" t="s">
        <v>487</v>
      </c>
      <c r="CN130" s="70" t="str">
        <f t="shared" si="1621"/>
        <v>InitUnitState('CS22',,,,,,,,,,)</v>
      </c>
      <c r="CO130" s="70" t="str">
        <f t="shared" si="1622"/>
        <v>InitUnitNormal('CS22',,,,,,,,,,)</v>
      </c>
      <c r="CP130" s="70" t="str">
        <f t="shared" si="1623"/>
        <v>InitUnitMagic('CS22',,,,,,,,,,)</v>
      </c>
      <c r="CQ130" s="70" t="str">
        <f t="shared" si="1624"/>
        <v>InitUnitAdd('CS22',,,,,,,,,,)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InitEquipData('CS22',,"",,,,,'','','','','','',"ReplaceableTextures\\CommandButtons\\BTNCF01.blp")</v>
      </c>
      <c r="CU130" s="98" t="str">
        <f t="shared" si="1625"/>
        <v>|n</v>
      </c>
      <c r="CV130" s="71" t="str">
        <f t="shared" si="1626"/>
        <v>使指定的|Cffffc926A级|r技能进化为|Cffff0000S级|r。</v>
      </c>
      <c r="CW130" s="61"/>
      <c r="CX130" s="61"/>
      <c r="CY130" s="61"/>
      <c r="CZ130" s="61"/>
      <c r="DA130" s="61"/>
      <c r="DB130" s="72" t="str">
        <f t="shared" si="1627"/>
        <v/>
      </c>
      <c r="DC130" s="72" t="str">
        <f t="shared" si="1628"/>
        <v/>
      </c>
      <c r="DD130" s="72" t="str">
        <f t="shared" si="1629"/>
        <v/>
      </c>
      <c r="DE130" s="72" t="str">
        <f t="shared" si="1630"/>
        <v/>
      </c>
      <c r="DF130" s="72" t="str">
        <f t="shared" si="1631"/>
        <v/>
      </c>
      <c r="DG130" s="72" t="str">
        <f t="shared" si="1632"/>
        <v/>
      </c>
      <c r="DH130" s="72" t="str">
        <f t="shared" si="1633"/>
        <v/>
      </c>
      <c r="DI130" s="72" t="str">
        <f t="shared" si="1634"/>
        <v/>
      </c>
      <c r="DJ130" s="72" t="str">
        <f t="shared" si="1635"/>
        <v/>
      </c>
      <c r="DK130" s="72" t="str">
        <f t="shared" si="1636"/>
        <v/>
      </c>
      <c r="DL130" s="72" t="str">
        <f t="shared" si="1637"/>
        <v/>
      </c>
      <c r="DM130" s="72" t="str">
        <f t="shared" si="1638"/>
        <v/>
      </c>
      <c r="DN130" s="72" t="str">
        <f t="shared" si="1639"/>
        <v/>
      </c>
      <c r="DO130" s="72" t="str">
        <f t="shared" si="1640"/>
        <v/>
      </c>
      <c r="DP130" s="72" t="str">
        <f t="shared" si="1641"/>
        <v/>
      </c>
      <c r="DQ130" s="72" t="str">
        <f t="shared" si="1642"/>
        <v/>
      </c>
      <c r="DR130" s="72" t="str">
        <f t="shared" si="1643"/>
        <v/>
      </c>
      <c r="DS130" s="72" t="str">
        <f t="shared" si="1644"/>
        <v/>
      </c>
      <c r="DT130" s="72" t="str">
        <f t="shared" si="1645"/>
        <v/>
      </c>
      <c r="DU130" s="72" t="str">
        <f t="shared" si="1646"/>
        <v/>
      </c>
      <c r="DV130" s="72" t="str">
        <f t="shared" si="1647"/>
        <v/>
      </c>
      <c r="DW130" s="72" t="str">
        <f t="shared" si="1648"/>
        <v/>
      </c>
      <c r="DX130" s="72" t="str">
        <f t="shared" si="1649"/>
        <v/>
      </c>
      <c r="DY130" s="72" t="str">
        <f t="shared" si="1650"/>
        <v/>
      </c>
      <c r="DZ130" s="72" t="str">
        <f t="shared" si="1651"/>
        <v/>
      </c>
      <c r="EA130" s="72" t="str">
        <f t="shared" si="1652"/>
        <v/>
      </c>
      <c r="EB130" s="72" t="str">
        <f t="shared" si="1653"/>
        <v/>
      </c>
      <c r="EC130" s="72" t="str">
        <f t="shared" si="1654"/>
        <v/>
      </c>
      <c r="ED130" s="72" t="str">
        <f t="shared" si="1655"/>
        <v/>
      </c>
      <c r="EE130" s="72" t="str">
        <f t="shared" si="1656"/>
        <v/>
      </c>
      <c r="EF130" s="72" t="str">
        <f t="shared" si="1657"/>
        <v/>
      </c>
      <c r="EG130" s="72" t="str">
        <f t="shared" si="1658"/>
        <v/>
      </c>
      <c r="EH130" s="72" t="str">
        <f t="shared" si="1659"/>
        <v/>
      </c>
      <c r="EI130" s="72" t="str">
        <f t="shared" si="1660"/>
        <v/>
      </c>
      <c r="EJ130" s="72" t="str">
        <f t="shared" si="1661"/>
        <v/>
      </c>
      <c r="EK130" s="72" t="str">
        <f t="shared" si="1662"/>
        <v/>
      </c>
      <c r="EL130" s="72" t="str">
        <f t="shared" si="1663"/>
        <v/>
      </c>
      <c r="EM130" s="72" t="str">
        <f t="shared" si="1664"/>
        <v/>
      </c>
      <c r="EN130" s="72" t="str">
        <f t="shared" si="1665"/>
        <v/>
      </c>
      <c r="EO130" s="72" t="str">
        <f t="shared" si="1666"/>
        <v/>
      </c>
      <c r="EP130" s="72" t="str">
        <f t="shared" si="1667"/>
        <v/>
      </c>
      <c r="EQ130" s="72" t="str">
        <f t="shared" si="1668"/>
        <v/>
      </c>
      <c r="ER130" s="72" t="str">
        <f t="shared" si="1669"/>
        <v/>
      </c>
      <c r="ES130" s="72" t="str">
        <f t="shared" si="1670"/>
        <v/>
      </c>
      <c r="ET130" s="72" t="str">
        <f t="shared" si="1671"/>
        <v/>
      </c>
      <c r="EU130" s="72" t="str">
        <f t="shared" si="1672"/>
        <v/>
      </c>
      <c r="EV130" s="72" t="str">
        <f t="shared" si="1673"/>
        <v/>
      </c>
      <c r="EW130" s="72" t="str">
        <f t="shared" si="1674"/>
        <v/>
      </c>
      <c r="EX130" s="72" t="str">
        <f t="shared" si="1675"/>
        <v/>
      </c>
      <c r="EY130" s="72" t="str">
        <f t="shared" si="1676"/>
        <v/>
      </c>
      <c r="EZ130" s="72" t="str">
        <f t="shared" si="1677"/>
        <v/>
      </c>
      <c r="FA130" s="72" t="str">
        <f t="shared" si="1678"/>
        <v/>
      </c>
      <c r="FB130" s="72" t="str">
        <f t="shared" si="1679"/>
        <v/>
      </c>
      <c r="FC130" s="72" t="str">
        <f t="shared" si="1680"/>
        <v/>
      </c>
      <c r="FD130" s="72" t="str">
        <f t="shared" si="1681"/>
        <v/>
      </c>
      <c r="FE130" s="72" t="str">
        <f t="shared" si="1682"/>
        <v/>
      </c>
      <c r="FF130" s="72" t="str">
        <f t="shared" si="1683"/>
        <v/>
      </c>
      <c r="FG130" s="72" t="str">
        <f t="shared" si="1684"/>
        <v/>
      </c>
      <c r="FH130" s="72" t="str">
        <f t="shared" si="1685"/>
        <v/>
      </c>
      <c r="FI130" s="72" t="str">
        <f t="shared" si="1686"/>
        <v/>
      </c>
      <c r="FJ130" s="72" t="str">
        <f t="shared" si="1687"/>
        <v/>
      </c>
      <c r="FK130" s="72" t="str">
        <f t="shared" si="1688"/>
        <v/>
      </c>
      <c r="FL130" s="72" t="str">
        <f t="shared" si="1689"/>
        <v/>
      </c>
      <c r="FM130" s="72" t="str">
        <f t="shared" si="1690"/>
        <v/>
      </c>
      <c r="FN130" s="72" t="str">
        <f t="shared" si="1691"/>
        <v/>
      </c>
      <c r="FO130" s="72" t="str">
        <f t="shared" si="1692"/>
        <v/>
      </c>
      <c r="FP130" s="72" t="str">
        <f t="shared" si="1693"/>
        <v/>
      </c>
      <c r="FQ130" s="72" t="str">
        <f t="shared" si="1694"/>
        <v/>
      </c>
      <c r="FR130" s="72" t="str">
        <f t="shared" si="1695"/>
        <v/>
      </c>
      <c r="FS130" s="72" t="str">
        <f t="shared" si="1696"/>
        <v/>
      </c>
    </row>
    <row r="131" spans="1:175" ht="16.5">
      <c r="A131" s="104"/>
      <c r="B131" s="104" t="s">
        <v>499</v>
      </c>
      <c r="C131" s="104" t="s">
        <v>489</v>
      </c>
      <c r="T131" s="104" t="s">
        <v>500</v>
      </c>
      <c r="U131" s="111" t="s">
        <v>491</v>
      </c>
      <c r="CN131" s="70" t="str">
        <f t="shared" ref="CN131" si="1697">"InitUnitState('"&amp;B131&amp;"',"&amp;V131&amp;","&amp;W131&amp;","&amp;X131&amp;","&amp;Y131&amp;","&amp;Z131&amp;","&amp;AA131&amp;","&amp;AB131&amp;","&amp;AC131&amp;","&amp;AD131&amp;","&amp;AE131&amp;")"</f>
        <v>InitUnitState('CS23',,,,,,,,,,)</v>
      </c>
      <c r="CO131" s="70" t="str">
        <f t="shared" ref="CO131" si="1698">"InitUnitNormal('"&amp;B131&amp;"',"&amp;AF131&amp;","&amp;AG131&amp;","&amp;AH131&amp;","&amp;AI131&amp;","&amp;AJ131&amp;","&amp;AK131&amp;","&amp;AL131&amp;","&amp;AM131&amp;","&amp;AN131&amp;","&amp;AO131&amp;")"</f>
        <v>InitUnitNormal('CS23',,,,,,,,,,)</v>
      </c>
      <c r="CP131" s="70" t="str">
        <f t="shared" ref="CP131" si="1699">"InitUnitMagic('"&amp;B131&amp;"',"&amp;AP131&amp;","&amp;AQ131&amp;","&amp;AR131&amp;","&amp;AS131&amp;","&amp;AT131&amp;","&amp;AU131&amp;","&amp;AV131&amp;","&amp;AW131&amp;","&amp;BI131&amp;","&amp;BJ131&amp;")"</f>
        <v>InitUnitMagic('CS23',,,,,,,,,,)</v>
      </c>
      <c r="CQ131" s="70" t="str">
        <f t="shared" ref="CQ131" si="1700">"InitUnitAdd('"&amp;B131&amp;"',"&amp;BK131&amp;","&amp;BL131&amp;","&amp;BM131&amp;","&amp;BN131&amp;","&amp;BO131&amp;","&amp;BP131&amp;","&amp;BQ131&amp;","&amp;BR131&amp;","&amp;BS131&amp;","&amp;BT131&amp;")"</f>
        <v>InitUnitAdd('CS23',,,,,,,,,,)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InitEquipData('CS23',,"",,,,,'','','','','','',"ReplaceableTextures\\CommandButtons\\BTNI001.blp")</v>
      </c>
      <c r="CU131" s="98" t="str">
        <f t="shared" ref="CU131" si="1701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71" t="str">
        <f t="shared" ref="CV131" si="1702">T131</f>
        <v>|CffFFC92650%概率|r提升指定技能的|Cffffc926品质|r。|n|n|Cff00ff7f只能对|r|Cffffc926A级|r|Cff00ff7f及以下的技能使用。|r</v>
      </c>
      <c r="CW131" s="61"/>
      <c r="CX131" s="61"/>
      <c r="CY131" s="61"/>
      <c r="CZ131" s="61"/>
      <c r="DA131" s="61"/>
      <c r="DB131" s="72" t="str">
        <f t="shared" ref="DB131" si="1703">IF(V131="","","|n"&amp;DB$2&amp;"+"&amp;V131&amp;DB$1)</f>
        <v/>
      </c>
      <c r="DC131" s="72" t="str">
        <f t="shared" ref="DC131" si="1704">IF(W131="","","|n"&amp;DC$2&amp;"+"&amp;W131&amp;DC$1)</f>
        <v/>
      </c>
      <c r="DD131" s="72" t="str">
        <f t="shared" ref="DD131" si="1705">IF(X131="","","|n"&amp;DD$2&amp;"+"&amp;X131&amp;DD$1)</f>
        <v/>
      </c>
      <c r="DE131" s="72" t="str">
        <f t="shared" ref="DE131" si="1706">IF(Y131="","","|n"&amp;DE$2&amp;"+"&amp;Y131&amp;DE$1)</f>
        <v/>
      </c>
      <c r="DF131" s="72" t="str">
        <f t="shared" ref="DF131" si="1707">IF(Z131="","","|n"&amp;DF$2&amp;"+"&amp;Z131&amp;DF$1)</f>
        <v/>
      </c>
      <c r="DG131" s="72" t="str">
        <f t="shared" ref="DG131" si="1708">IF(AA131="","","|n"&amp;DG$2&amp;"+"&amp;AA131&amp;DG$1)</f>
        <v/>
      </c>
      <c r="DH131" s="72" t="str">
        <f t="shared" ref="DH131" si="1709">IF(AB131="","","|n"&amp;DH$2&amp;"+"&amp;AB131&amp;DH$1)</f>
        <v/>
      </c>
      <c r="DI131" s="72" t="str">
        <f t="shared" ref="DI131" si="1710">IF(AC131="","","|n"&amp;DI$2&amp;"+"&amp;AC131&amp;DI$1)</f>
        <v/>
      </c>
      <c r="DJ131" s="72" t="str">
        <f t="shared" ref="DJ131" si="1711">IF(AD131="","","|n"&amp;DJ$2&amp;"+"&amp;AD131&amp;DJ$1)</f>
        <v/>
      </c>
      <c r="DK131" s="72" t="str">
        <f t="shared" ref="DK131" si="1712">IF(AE131="","","|n"&amp;DK$2&amp;"+"&amp;AE131&amp;DK$1)</f>
        <v/>
      </c>
      <c r="DL131" s="72" t="str">
        <f t="shared" ref="DL131" si="1713">IF(AF131="","","|n"&amp;DL$2&amp;"+"&amp;AF131&amp;DL$1)</f>
        <v/>
      </c>
      <c r="DM131" s="72" t="str">
        <f t="shared" ref="DM131" si="1714">IF(AG131="","","|n"&amp;DM$2&amp;"+"&amp;AG131&amp;DM$1)</f>
        <v/>
      </c>
      <c r="DN131" s="72" t="str">
        <f t="shared" ref="DN131" si="1715">IF(AH131="","","|n"&amp;DN$2&amp;"+"&amp;AH131&amp;DN$1)</f>
        <v/>
      </c>
      <c r="DO131" s="72" t="str">
        <f t="shared" ref="DO131" si="1716">IF(AI131="","","|n"&amp;DO$2&amp;"+"&amp;AI131&amp;DO$1)</f>
        <v/>
      </c>
      <c r="DP131" s="72" t="str">
        <f t="shared" ref="DP131" si="1717">IF(AJ131="","","|n"&amp;DP$2&amp;"+"&amp;AJ131&amp;DP$1)</f>
        <v/>
      </c>
      <c r="DQ131" s="72" t="str">
        <f t="shared" ref="DQ131" si="1718">IF(AK131="","","|n"&amp;DQ$2&amp;"+"&amp;AK131&amp;DQ$1)</f>
        <v/>
      </c>
      <c r="DR131" s="72" t="str">
        <f t="shared" ref="DR131" si="1719">IF(AL131="","","|n"&amp;DR$2&amp;"+"&amp;AL131&amp;DR$1)</f>
        <v/>
      </c>
      <c r="DS131" s="72" t="str">
        <f t="shared" ref="DS131" si="1720">IF(AM131="","","|n"&amp;DS$2&amp;"+"&amp;AM131&amp;DS$1)</f>
        <v/>
      </c>
      <c r="DT131" s="72" t="str">
        <f t="shared" ref="DT131" si="1721">IF(AN131="","","|n"&amp;DT$2&amp;"+"&amp;AN131&amp;DT$1)</f>
        <v/>
      </c>
      <c r="DU131" s="72" t="str">
        <f t="shared" ref="DU131" si="1722">IF(AO131="","","|n"&amp;DU$2&amp;"+"&amp;AO131&amp;DU$1)</f>
        <v/>
      </c>
      <c r="DV131" s="72" t="str">
        <f t="shared" ref="DV131" si="1723">IF(AP131="","","|n"&amp;DV$2&amp;"+"&amp;AP131&amp;DV$1)</f>
        <v/>
      </c>
      <c r="DW131" s="72" t="str">
        <f t="shared" ref="DW131" si="1724">IF(AQ131="","","|n"&amp;DW$2&amp;"+"&amp;AQ131&amp;DW$1)</f>
        <v/>
      </c>
      <c r="DX131" s="72" t="str">
        <f t="shared" ref="DX131" si="1725">IF(AR131="","","|n"&amp;DX$2&amp;"+"&amp;AR131&amp;DX$1)</f>
        <v/>
      </c>
      <c r="DY131" s="72" t="str">
        <f t="shared" ref="DY131" si="1726">IF(AS131="","","|n"&amp;DY$2&amp;"+"&amp;AS131&amp;DY$1)</f>
        <v/>
      </c>
      <c r="DZ131" s="72" t="str">
        <f t="shared" ref="DZ131" si="1727">IF(AT131="","","|n"&amp;DZ$2&amp;"+"&amp;AT131&amp;DZ$1)</f>
        <v/>
      </c>
      <c r="EA131" s="72" t="str">
        <f t="shared" ref="EA131" si="1728">IF(AU131="","","|n"&amp;EA$2&amp;"+"&amp;AU131&amp;EA$1)</f>
        <v/>
      </c>
      <c r="EB131" s="72" t="str">
        <f t="shared" ref="EB131" si="1729">IF(AV131="","","|n"&amp;EB$2&amp;"+"&amp;AV131&amp;EB$1)</f>
        <v/>
      </c>
      <c r="EC131" s="72" t="str">
        <f t="shared" ref="EC131" si="1730">IF(AW131="","","|n"&amp;EC$2&amp;"+"&amp;AW131&amp;EC$1)</f>
        <v/>
      </c>
      <c r="ED131" s="72" t="str">
        <f t="shared" ref="ED131" si="1731">IF(AX131="","","|n"&amp;ED$2&amp;"+"&amp;AX131&amp;ED$1)</f>
        <v/>
      </c>
      <c r="EE131" s="72" t="str">
        <f t="shared" ref="EE131" si="1732">IF(AY131="","","|n"&amp;EE$2&amp;"+"&amp;AY131&amp;EE$1)</f>
        <v/>
      </c>
      <c r="EF131" s="72" t="str">
        <f t="shared" ref="EF131" si="1733">IF(AZ131="","","|n"&amp;EF$2&amp;"+"&amp;AZ131&amp;EF$1)</f>
        <v/>
      </c>
      <c r="EG131" s="72" t="str">
        <f t="shared" ref="EG131" si="1734">IF(BA131="","","|n"&amp;EG$2&amp;"+"&amp;BA131&amp;EG$1)</f>
        <v/>
      </c>
      <c r="EH131" s="72" t="str">
        <f t="shared" ref="EH131" si="1735">IF(BB131="","","|n"&amp;EH$2&amp;"+"&amp;BB131&amp;EH$1)</f>
        <v/>
      </c>
      <c r="EI131" s="72" t="str">
        <f t="shared" ref="EI131" si="1736">IF(BC131="","","|n"&amp;EI$2&amp;"+"&amp;BC131&amp;EI$1)</f>
        <v/>
      </c>
      <c r="EJ131" s="72" t="str">
        <f t="shared" ref="EJ131" si="1737">IF(BD131="","","|n"&amp;EJ$2&amp;"+"&amp;BD131&amp;EJ$1)</f>
        <v/>
      </c>
      <c r="EK131" s="72" t="str">
        <f t="shared" ref="EK131" si="1738">IF(BE131="","","|n"&amp;EK$2&amp;"+"&amp;BE131&amp;EK$1)</f>
        <v/>
      </c>
      <c r="EL131" s="72" t="str">
        <f t="shared" ref="EL131" si="1739">IF(BF131="","","|n"&amp;EL$2&amp;"+"&amp;BF131&amp;EL$1)</f>
        <v/>
      </c>
      <c r="EM131" s="72" t="str">
        <f t="shared" ref="EM131" si="1740">IF(BG131="","","|n"&amp;EM$2&amp;"+"&amp;BG131&amp;EM$1)</f>
        <v/>
      </c>
      <c r="EN131" s="72" t="str">
        <f t="shared" ref="EN131" si="1741">IF(BH131="","","|n"&amp;EN$2&amp;"+"&amp;BH131&amp;EN$1)</f>
        <v/>
      </c>
      <c r="EO131" s="72" t="str">
        <f t="shared" ref="EO131" si="1742">IF(BI131="","","|n"&amp;EO$2&amp;"+"&amp;BI131&amp;EO$1)</f>
        <v/>
      </c>
      <c r="EP131" s="72" t="str">
        <f t="shared" ref="EP131" si="1743">IF(BJ131="","","|n"&amp;EP$2&amp;"+"&amp;BJ131&amp;EP$1)</f>
        <v/>
      </c>
      <c r="EQ131" s="72" t="str">
        <f t="shared" ref="EQ131" si="1744">IF(BK131="","","|n"&amp;EQ$2&amp;"+"&amp;BK131&amp;EQ$1)</f>
        <v/>
      </c>
      <c r="ER131" s="72" t="str">
        <f t="shared" ref="ER131" si="1745">IF(BL131="","","|n"&amp;ER$2&amp;"+"&amp;BL131&amp;ER$1)</f>
        <v/>
      </c>
      <c r="ES131" s="72" t="str">
        <f t="shared" ref="ES131" si="1746">IF(BM131="","","|n"&amp;ES$2&amp;"+"&amp;BM131&amp;ES$1)</f>
        <v/>
      </c>
      <c r="ET131" s="72" t="str">
        <f t="shared" ref="ET131" si="1747">IF(BN131="","","|n"&amp;ET$2&amp;"+"&amp;BN131&amp;ET$1)</f>
        <v/>
      </c>
      <c r="EU131" s="72" t="str">
        <f t="shared" ref="EU131" si="1748">IF(BO131="","","|n"&amp;EU$2&amp;"+"&amp;BO131&amp;EU$1)</f>
        <v/>
      </c>
      <c r="EV131" s="72" t="str">
        <f t="shared" ref="EV131" si="1749">IF(BP131="","","|n"&amp;EV$2&amp;"+"&amp;BP131&amp;EV$1)</f>
        <v/>
      </c>
      <c r="EW131" s="72" t="str">
        <f t="shared" ref="EW131" si="1750">IF(BQ131="","","|n"&amp;EW$2&amp;"+"&amp;BQ131&amp;EW$1)</f>
        <v/>
      </c>
      <c r="EX131" s="72" t="str">
        <f t="shared" ref="EX131" si="1751">IF(BR131="","","|n"&amp;EX$2&amp;"+"&amp;BR131&amp;EX$1)</f>
        <v/>
      </c>
      <c r="EY131" s="72" t="str">
        <f t="shared" ref="EY131" si="1752">IF(BS131="","","|n"&amp;EY$2&amp;"+"&amp;BS131&amp;EY$1)</f>
        <v/>
      </c>
      <c r="EZ131" s="72" t="str">
        <f t="shared" ref="EZ131" si="1753">IF(BT131="","","|n"&amp;EZ$2&amp;"+"&amp;BT131&amp;EZ$1)</f>
        <v/>
      </c>
      <c r="FA131" s="72" t="str">
        <f t="shared" ref="FA131" si="1754">IF(BU131="","","|n"&amp;FA$2&amp;"+"&amp;BU131&amp;FA$1)</f>
        <v/>
      </c>
      <c r="FB131" s="72" t="str">
        <f t="shared" ref="FB131" si="1755">IF(BV131="","","|n"&amp;FB$2&amp;"+"&amp;BV131&amp;FB$1)</f>
        <v/>
      </c>
      <c r="FC131" s="72" t="str">
        <f t="shared" ref="FC131" si="1756">IF(BW131="","","|n"&amp;FC$2&amp;"+"&amp;BW131&amp;FC$1)</f>
        <v/>
      </c>
      <c r="FD131" s="72" t="str">
        <f t="shared" ref="FD131" si="1757">IF(BX131="","","|n"&amp;FD$2&amp;"+"&amp;BX131&amp;FD$1)</f>
        <v/>
      </c>
      <c r="FE131" s="72" t="str">
        <f t="shared" ref="FE131" si="1758">IF(BY131="","","|n"&amp;FE$2&amp;"+"&amp;BY131&amp;FE$1)</f>
        <v/>
      </c>
      <c r="FF131" s="72" t="str">
        <f t="shared" ref="FF131" si="1759">IF(BZ131="","","|n"&amp;FF$2&amp;"+"&amp;BZ131&amp;FF$1)</f>
        <v/>
      </c>
      <c r="FG131" s="72" t="str">
        <f t="shared" ref="FG131" si="1760">IF(CA131="","","|n"&amp;FG$2&amp;"+"&amp;CA131&amp;FG$1)</f>
        <v/>
      </c>
      <c r="FH131" s="72" t="str">
        <f t="shared" ref="FH131" si="1761">IF(CB131="","","|n"&amp;FH$2&amp;"+"&amp;CB131&amp;FH$1)</f>
        <v/>
      </c>
      <c r="FI131" s="72" t="str">
        <f t="shared" ref="FI131" si="1762">IF(CC131="","","|n"&amp;FI$2&amp;"+"&amp;CC131&amp;FI$1)</f>
        <v/>
      </c>
      <c r="FJ131" s="72" t="str">
        <f t="shared" ref="FJ131" si="1763">IF(CD131="","","|n"&amp;FJ$2&amp;"+"&amp;CD131&amp;FJ$1)</f>
        <v/>
      </c>
      <c r="FK131" s="72" t="str">
        <f t="shared" ref="FK131" si="1764">IF(CE131="","","|n"&amp;FK$2&amp;"+"&amp;CE131&amp;FK$1)</f>
        <v/>
      </c>
      <c r="FL131" s="72" t="str">
        <f t="shared" ref="FL131" si="1765">IF(CF131="","","|n"&amp;FL$2&amp;"+"&amp;CF131&amp;FL$1)</f>
        <v/>
      </c>
      <c r="FM131" s="72" t="str">
        <f t="shared" ref="FM131" si="1766">IF(CG131="","","|n"&amp;FM$2&amp;"+"&amp;CG131&amp;FM$1)</f>
        <v/>
      </c>
      <c r="FN131" s="72" t="str">
        <f t="shared" ref="FN131" si="1767">IF(CH131="","","|n"&amp;FN$2&amp;"+"&amp;CH131&amp;FN$1)</f>
        <v/>
      </c>
      <c r="FO131" s="72" t="str">
        <f t="shared" ref="FO131" si="1768">IF(CI131="","","|n"&amp;FO$2&amp;"+"&amp;CI131&amp;FO$1)</f>
        <v/>
      </c>
      <c r="FP131" s="72" t="str">
        <f t="shared" ref="FP131" si="1769">IF(CJ131="","","|n"&amp;FP$2&amp;"+"&amp;CJ131&amp;FP$1)</f>
        <v/>
      </c>
      <c r="FQ131" s="72" t="str">
        <f t="shared" ref="FQ131" si="1770">IF(CK131="","","|n"&amp;FQ$2&amp;"+"&amp;CK131&amp;FQ$1)</f>
        <v/>
      </c>
      <c r="FR131" s="72" t="str">
        <f t="shared" ref="FR131" si="1771">IF(CL131="","","|n"&amp;FR$2&amp;"+"&amp;CL131&amp;FR$1)</f>
        <v/>
      </c>
      <c r="FS131" s="72" t="str">
        <f t="shared" ref="FS131" si="1772">IF(CM131="","","|n"&amp;FS$2&amp;"+"&amp;CM131&amp;FS$1)</f>
        <v/>
      </c>
    </row>
    <row r="132" spans="1:175" ht="16.5">
      <c r="A132" s="104"/>
      <c r="B132" s="104" t="s">
        <v>501</v>
      </c>
      <c r="C132" s="104" t="s">
        <v>493</v>
      </c>
      <c r="T132" s="104"/>
      <c r="U132" s="88" t="s">
        <v>487</v>
      </c>
      <c r="CN132" s="70" t="str">
        <f t="shared" ref="CN132" si="1773">"InitUnitState('"&amp;B132&amp;"',"&amp;V132&amp;","&amp;W132&amp;","&amp;X132&amp;","&amp;Y132&amp;","&amp;Z132&amp;","&amp;AA132&amp;","&amp;AB132&amp;","&amp;AC132&amp;","&amp;AD132&amp;","&amp;AE132&amp;")"</f>
        <v>InitUnitState('CS24',,,,,,,,,,)</v>
      </c>
      <c r="CO132" s="70" t="str">
        <f t="shared" ref="CO132" si="1774">"InitUnitNormal('"&amp;B132&amp;"',"&amp;AF132&amp;","&amp;AG132&amp;","&amp;AH132&amp;","&amp;AI132&amp;","&amp;AJ132&amp;","&amp;AK132&amp;","&amp;AL132&amp;","&amp;AM132&amp;","&amp;AN132&amp;","&amp;AO132&amp;")"</f>
        <v>InitUnitNormal('CS24',,,,,,,,,,)</v>
      </c>
      <c r="CP132" s="70" t="str">
        <f t="shared" ref="CP132" si="1775">"InitUnitMagic('"&amp;B132&amp;"',"&amp;AP132&amp;","&amp;AQ132&amp;","&amp;AR132&amp;","&amp;AS132&amp;","&amp;AT132&amp;","&amp;AU132&amp;","&amp;AV132&amp;","&amp;AW132&amp;","&amp;BI132&amp;","&amp;BJ132&amp;")"</f>
        <v>InitUnitMagic('CS24',,,,,,,,,,)</v>
      </c>
      <c r="CQ132" s="70" t="str">
        <f t="shared" ref="CQ132" si="1776">"InitUnitAdd('"&amp;B132&amp;"',"&amp;BK132&amp;","&amp;BL132&amp;","&amp;BM132&amp;","&amp;BN132&amp;","&amp;BO132&amp;","&amp;BP132&amp;","&amp;BQ132&amp;","&amp;BR132&amp;","&amp;BS132&amp;","&amp;BT132&amp;")"</f>
        <v>InitUnitAdd('CS24',,,,,,,,,,)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InitEquipData('CS24',,"",,,,,'','','','','','',"ReplaceableTextures\\CommandButtons\\BTNI002.blp")</v>
      </c>
      <c r="CU132" s="98" t="str">
        <f t="shared" ref="CU132" si="1777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>
        <f t="shared" ref="CV132" si="1778">T132</f>
        <v>0</v>
      </c>
      <c r="CW132" s="61"/>
      <c r="CX132" s="61"/>
      <c r="CY132" s="61"/>
      <c r="CZ132" s="61"/>
      <c r="DA132" s="61"/>
      <c r="DB132" s="72" t="str">
        <f t="shared" ref="DB132" si="1779">IF(V132="","","|n"&amp;DB$2&amp;"+"&amp;V132&amp;DB$1)</f>
        <v/>
      </c>
      <c r="DC132" s="72" t="str">
        <f t="shared" ref="DC132" si="1780">IF(W132="","","|n"&amp;DC$2&amp;"+"&amp;W132&amp;DC$1)</f>
        <v/>
      </c>
      <c r="DD132" s="72" t="str">
        <f t="shared" ref="DD132" si="1781">IF(X132="","","|n"&amp;DD$2&amp;"+"&amp;X132&amp;DD$1)</f>
        <v/>
      </c>
      <c r="DE132" s="72" t="str">
        <f t="shared" ref="DE132" si="1782">IF(Y132="","","|n"&amp;DE$2&amp;"+"&amp;Y132&amp;DE$1)</f>
        <v/>
      </c>
      <c r="DF132" s="72" t="str">
        <f t="shared" ref="DF132" si="1783">IF(Z132="","","|n"&amp;DF$2&amp;"+"&amp;Z132&amp;DF$1)</f>
        <v/>
      </c>
      <c r="DG132" s="72" t="str">
        <f t="shared" ref="DG132" si="1784">IF(AA132="","","|n"&amp;DG$2&amp;"+"&amp;AA132&amp;DG$1)</f>
        <v/>
      </c>
      <c r="DH132" s="72" t="str">
        <f t="shared" ref="DH132" si="1785">IF(AB132="","","|n"&amp;DH$2&amp;"+"&amp;AB132&amp;DH$1)</f>
        <v/>
      </c>
      <c r="DI132" s="72" t="str">
        <f t="shared" ref="DI132" si="1786">IF(AC132="","","|n"&amp;DI$2&amp;"+"&amp;AC132&amp;DI$1)</f>
        <v/>
      </c>
      <c r="DJ132" s="72" t="str">
        <f t="shared" ref="DJ132" si="1787">IF(AD132="","","|n"&amp;DJ$2&amp;"+"&amp;AD132&amp;DJ$1)</f>
        <v/>
      </c>
      <c r="DK132" s="72" t="str">
        <f t="shared" ref="DK132" si="1788">IF(AE132="","","|n"&amp;DK$2&amp;"+"&amp;AE132&amp;DK$1)</f>
        <v/>
      </c>
      <c r="DL132" s="72" t="str">
        <f t="shared" ref="DL132" si="1789">IF(AF132="","","|n"&amp;DL$2&amp;"+"&amp;AF132&amp;DL$1)</f>
        <v/>
      </c>
      <c r="DM132" s="72" t="str">
        <f t="shared" ref="DM132" si="1790">IF(AG132="","","|n"&amp;DM$2&amp;"+"&amp;AG132&amp;DM$1)</f>
        <v/>
      </c>
      <c r="DN132" s="72" t="str">
        <f t="shared" ref="DN132" si="1791">IF(AH132="","","|n"&amp;DN$2&amp;"+"&amp;AH132&amp;DN$1)</f>
        <v/>
      </c>
      <c r="DO132" s="72" t="str">
        <f t="shared" ref="DO132" si="1792">IF(AI132="","","|n"&amp;DO$2&amp;"+"&amp;AI132&amp;DO$1)</f>
        <v/>
      </c>
      <c r="DP132" s="72" t="str">
        <f t="shared" ref="DP132" si="1793">IF(AJ132="","","|n"&amp;DP$2&amp;"+"&amp;AJ132&amp;DP$1)</f>
        <v/>
      </c>
      <c r="DQ132" s="72" t="str">
        <f t="shared" ref="DQ132" si="1794">IF(AK132="","","|n"&amp;DQ$2&amp;"+"&amp;AK132&amp;DQ$1)</f>
        <v/>
      </c>
      <c r="DR132" s="72" t="str">
        <f t="shared" ref="DR132" si="1795">IF(AL132="","","|n"&amp;DR$2&amp;"+"&amp;AL132&amp;DR$1)</f>
        <v/>
      </c>
      <c r="DS132" s="72" t="str">
        <f t="shared" ref="DS132" si="1796">IF(AM132="","","|n"&amp;DS$2&amp;"+"&amp;AM132&amp;DS$1)</f>
        <v/>
      </c>
      <c r="DT132" s="72" t="str">
        <f t="shared" ref="DT132" si="1797">IF(AN132="","","|n"&amp;DT$2&amp;"+"&amp;AN132&amp;DT$1)</f>
        <v/>
      </c>
      <c r="DU132" s="72" t="str">
        <f t="shared" ref="DU132" si="1798">IF(AO132="","","|n"&amp;DU$2&amp;"+"&amp;AO132&amp;DU$1)</f>
        <v/>
      </c>
      <c r="DV132" s="72" t="str">
        <f t="shared" ref="DV132" si="1799">IF(AP132="","","|n"&amp;DV$2&amp;"+"&amp;AP132&amp;DV$1)</f>
        <v/>
      </c>
      <c r="DW132" s="72" t="str">
        <f t="shared" ref="DW132" si="1800">IF(AQ132="","","|n"&amp;DW$2&amp;"+"&amp;AQ132&amp;DW$1)</f>
        <v/>
      </c>
      <c r="DX132" s="72" t="str">
        <f t="shared" ref="DX132" si="1801">IF(AR132="","","|n"&amp;DX$2&amp;"+"&amp;AR132&amp;DX$1)</f>
        <v/>
      </c>
      <c r="DY132" s="72" t="str">
        <f t="shared" ref="DY132" si="1802">IF(AS132="","","|n"&amp;DY$2&amp;"+"&amp;AS132&amp;DY$1)</f>
        <v/>
      </c>
      <c r="DZ132" s="72" t="str">
        <f t="shared" ref="DZ132" si="1803">IF(AT132="","","|n"&amp;DZ$2&amp;"+"&amp;AT132&amp;DZ$1)</f>
        <v/>
      </c>
      <c r="EA132" s="72" t="str">
        <f t="shared" ref="EA132" si="1804">IF(AU132="","","|n"&amp;EA$2&amp;"+"&amp;AU132&amp;EA$1)</f>
        <v/>
      </c>
      <c r="EB132" s="72" t="str">
        <f t="shared" ref="EB132" si="1805">IF(AV132="","","|n"&amp;EB$2&amp;"+"&amp;AV132&amp;EB$1)</f>
        <v/>
      </c>
      <c r="EC132" s="72" t="str">
        <f t="shared" ref="EC132" si="1806">IF(AW132="","","|n"&amp;EC$2&amp;"+"&amp;AW132&amp;EC$1)</f>
        <v/>
      </c>
      <c r="ED132" s="72" t="str">
        <f t="shared" ref="ED132" si="1807">IF(AX132="","","|n"&amp;ED$2&amp;"+"&amp;AX132&amp;ED$1)</f>
        <v/>
      </c>
      <c r="EE132" s="72" t="str">
        <f t="shared" ref="EE132" si="1808">IF(AY132="","","|n"&amp;EE$2&amp;"+"&amp;AY132&amp;EE$1)</f>
        <v/>
      </c>
      <c r="EF132" s="72" t="str">
        <f t="shared" ref="EF132" si="1809">IF(AZ132="","","|n"&amp;EF$2&amp;"+"&amp;AZ132&amp;EF$1)</f>
        <v/>
      </c>
      <c r="EG132" s="72" t="str">
        <f t="shared" ref="EG132" si="1810">IF(BA132="","","|n"&amp;EG$2&amp;"+"&amp;BA132&amp;EG$1)</f>
        <v/>
      </c>
      <c r="EH132" s="72" t="str">
        <f t="shared" ref="EH132" si="1811">IF(BB132="","","|n"&amp;EH$2&amp;"+"&amp;BB132&amp;EH$1)</f>
        <v/>
      </c>
      <c r="EI132" s="72" t="str">
        <f t="shared" ref="EI132" si="1812">IF(BC132="","","|n"&amp;EI$2&amp;"+"&amp;BC132&amp;EI$1)</f>
        <v/>
      </c>
      <c r="EJ132" s="72" t="str">
        <f t="shared" ref="EJ132" si="1813">IF(BD132="","","|n"&amp;EJ$2&amp;"+"&amp;BD132&amp;EJ$1)</f>
        <v/>
      </c>
      <c r="EK132" s="72" t="str">
        <f t="shared" ref="EK132" si="1814">IF(BE132="","","|n"&amp;EK$2&amp;"+"&amp;BE132&amp;EK$1)</f>
        <v/>
      </c>
      <c r="EL132" s="72" t="str">
        <f t="shared" ref="EL132" si="1815">IF(BF132="","","|n"&amp;EL$2&amp;"+"&amp;BF132&amp;EL$1)</f>
        <v/>
      </c>
      <c r="EM132" s="72" t="str">
        <f t="shared" ref="EM132" si="1816">IF(BG132="","","|n"&amp;EM$2&amp;"+"&amp;BG132&amp;EM$1)</f>
        <v/>
      </c>
      <c r="EN132" s="72" t="str">
        <f t="shared" ref="EN132" si="1817">IF(BH132="","","|n"&amp;EN$2&amp;"+"&amp;BH132&amp;EN$1)</f>
        <v/>
      </c>
      <c r="EO132" s="72" t="str">
        <f t="shared" ref="EO132" si="1818">IF(BI132="","","|n"&amp;EO$2&amp;"+"&amp;BI132&amp;EO$1)</f>
        <v/>
      </c>
      <c r="EP132" s="72" t="str">
        <f t="shared" ref="EP132" si="1819">IF(BJ132="","","|n"&amp;EP$2&amp;"+"&amp;BJ132&amp;EP$1)</f>
        <v/>
      </c>
      <c r="EQ132" s="72" t="str">
        <f t="shared" ref="EQ132" si="1820">IF(BK132="","","|n"&amp;EQ$2&amp;"+"&amp;BK132&amp;EQ$1)</f>
        <v/>
      </c>
      <c r="ER132" s="72" t="str">
        <f t="shared" ref="ER132" si="1821">IF(BL132="","","|n"&amp;ER$2&amp;"+"&amp;BL132&amp;ER$1)</f>
        <v/>
      </c>
      <c r="ES132" s="72" t="str">
        <f t="shared" ref="ES132" si="1822">IF(BM132="","","|n"&amp;ES$2&amp;"+"&amp;BM132&amp;ES$1)</f>
        <v/>
      </c>
      <c r="ET132" s="72" t="str">
        <f t="shared" ref="ET132" si="1823">IF(BN132="","","|n"&amp;ET$2&amp;"+"&amp;BN132&amp;ET$1)</f>
        <v/>
      </c>
      <c r="EU132" s="72" t="str">
        <f t="shared" ref="EU132" si="1824">IF(BO132="","","|n"&amp;EU$2&amp;"+"&amp;BO132&amp;EU$1)</f>
        <v/>
      </c>
      <c r="EV132" s="72" t="str">
        <f t="shared" ref="EV132" si="1825">IF(BP132="","","|n"&amp;EV$2&amp;"+"&amp;BP132&amp;EV$1)</f>
        <v/>
      </c>
      <c r="EW132" s="72" t="str">
        <f t="shared" ref="EW132" si="1826">IF(BQ132="","","|n"&amp;EW$2&amp;"+"&amp;BQ132&amp;EW$1)</f>
        <v/>
      </c>
      <c r="EX132" s="72" t="str">
        <f t="shared" ref="EX132" si="1827">IF(BR132="","","|n"&amp;EX$2&amp;"+"&amp;BR132&amp;EX$1)</f>
        <v/>
      </c>
      <c r="EY132" s="72" t="str">
        <f t="shared" ref="EY132" si="1828">IF(BS132="","","|n"&amp;EY$2&amp;"+"&amp;BS132&amp;EY$1)</f>
        <v/>
      </c>
      <c r="EZ132" s="72" t="str">
        <f t="shared" ref="EZ132" si="1829">IF(BT132="","","|n"&amp;EZ$2&amp;"+"&amp;BT132&amp;EZ$1)</f>
        <v/>
      </c>
      <c r="FA132" s="72" t="str">
        <f t="shared" ref="FA132" si="1830">IF(BU132="","","|n"&amp;FA$2&amp;"+"&amp;BU132&amp;FA$1)</f>
        <v/>
      </c>
      <c r="FB132" s="72" t="str">
        <f t="shared" ref="FB132" si="1831">IF(BV132="","","|n"&amp;FB$2&amp;"+"&amp;BV132&amp;FB$1)</f>
        <v/>
      </c>
      <c r="FC132" s="72" t="str">
        <f t="shared" ref="FC132" si="1832">IF(BW132="","","|n"&amp;FC$2&amp;"+"&amp;BW132&amp;FC$1)</f>
        <v/>
      </c>
      <c r="FD132" s="72" t="str">
        <f t="shared" ref="FD132" si="1833">IF(BX132="","","|n"&amp;FD$2&amp;"+"&amp;BX132&amp;FD$1)</f>
        <v/>
      </c>
      <c r="FE132" s="72" t="str">
        <f t="shared" ref="FE132" si="1834">IF(BY132="","","|n"&amp;FE$2&amp;"+"&amp;BY132&amp;FE$1)</f>
        <v/>
      </c>
      <c r="FF132" s="72" t="str">
        <f t="shared" ref="FF132" si="1835">IF(BZ132="","","|n"&amp;FF$2&amp;"+"&amp;BZ132&amp;FF$1)</f>
        <v/>
      </c>
      <c r="FG132" s="72" t="str">
        <f t="shared" ref="FG132" si="1836">IF(CA132="","","|n"&amp;FG$2&amp;"+"&amp;CA132&amp;FG$1)</f>
        <v/>
      </c>
      <c r="FH132" s="72" t="str">
        <f t="shared" ref="FH132" si="1837">IF(CB132="","","|n"&amp;FH$2&amp;"+"&amp;CB132&amp;FH$1)</f>
        <v/>
      </c>
      <c r="FI132" s="72" t="str">
        <f t="shared" ref="FI132" si="1838">IF(CC132="","","|n"&amp;FI$2&amp;"+"&amp;CC132&amp;FI$1)</f>
        <v/>
      </c>
      <c r="FJ132" s="72" t="str">
        <f t="shared" ref="FJ132" si="1839">IF(CD132="","","|n"&amp;FJ$2&amp;"+"&amp;CD132&amp;FJ$1)</f>
        <v/>
      </c>
      <c r="FK132" s="72" t="str">
        <f t="shared" ref="FK132" si="1840">IF(CE132="","","|n"&amp;FK$2&amp;"+"&amp;CE132&amp;FK$1)</f>
        <v/>
      </c>
      <c r="FL132" s="72" t="str">
        <f t="shared" ref="FL132" si="1841">IF(CF132="","","|n"&amp;FL$2&amp;"+"&amp;CF132&amp;FL$1)</f>
        <v/>
      </c>
      <c r="FM132" s="72" t="str">
        <f t="shared" ref="FM132" si="1842">IF(CG132="","","|n"&amp;FM$2&amp;"+"&amp;CG132&amp;FM$1)</f>
        <v/>
      </c>
      <c r="FN132" s="72" t="str">
        <f t="shared" ref="FN132" si="1843">IF(CH132="","","|n"&amp;FN$2&amp;"+"&amp;CH132&amp;FN$1)</f>
        <v/>
      </c>
      <c r="FO132" s="72" t="str">
        <f t="shared" ref="FO132" si="1844">IF(CI132="","","|n"&amp;FO$2&amp;"+"&amp;CI132&amp;FO$1)</f>
        <v/>
      </c>
      <c r="FP132" s="72" t="str">
        <f t="shared" ref="FP132" si="1845">IF(CJ132="","","|n"&amp;FP$2&amp;"+"&amp;CJ132&amp;FP$1)</f>
        <v/>
      </c>
      <c r="FQ132" s="72" t="str">
        <f t="shared" ref="FQ132" si="1846">IF(CK132="","","|n"&amp;FQ$2&amp;"+"&amp;CK132&amp;FQ$1)</f>
        <v/>
      </c>
      <c r="FR132" s="72" t="str">
        <f t="shared" ref="FR132" si="1847">IF(CL132="","","|n"&amp;FR$2&amp;"+"&amp;CL132&amp;FR$1)</f>
        <v/>
      </c>
      <c r="FS132" s="72" t="str">
        <f t="shared" ref="FS132" si="1848">IF(CM132="","","|n"&amp;FS$2&amp;"+"&amp;CM132&amp;FS$1)</f>
        <v/>
      </c>
    </row>
    <row r="133" spans="1:175" ht="16.5">
      <c r="A133" s="116"/>
      <c r="B133" s="104" t="s">
        <v>502</v>
      </c>
      <c r="C133" s="116" t="s">
        <v>503</v>
      </c>
      <c r="T133" s="120" t="s">
        <v>504</v>
      </c>
      <c r="U133" s="88" t="str">
        <f t="shared" ref="U133:U157" si="1849">"ReplaceableTextures\\CommandButtons\\BTN"&amp;B133&amp;".blp"</f>
        <v>ReplaceableTextures\\CommandButtons\\BTNCF01.blp</v>
      </c>
      <c r="CN133" s="70" t="str">
        <f t="shared" ref="CN133:CN143" si="1850">"InitUnitState('"&amp;B133&amp;"',"&amp;V133&amp;","&amp;W133&amp;","&amp;X133&amp;","&amp;Y133&amp;","&amp;Z133&amp;","&amp;AA133&amp;","&amp;AB133&amp;","&amp;AC133&amp;","&amp;AD133&amp;","&amp;AE133&amp;")"</f>
        <v>InitUnitState('CF01',,,,,,,,,,)</v>
      </c>
      <c r="CO133" s="70" t="str">
        <f t="shared" ref="CO133:CO143" si="1851">"InitUnitNormal('"&amp;B133&amp;"',"&amp;AF133&amp;","&amp;AG133&amp;","&amp;AH133&amp;","&amp;AI133&amp;","&amp;AJ133&amp;","&amp;AK133&amp;","&amp;AL133&amp;","&amp;AM133&amp;","&amp;AN133&amp;","&amp;AO133&amp;")"</f>
        <v>InitUnitNormal('CF01',,,,,,,,,,)</v>
      </c>
      <c r="CP133" s="70" t="str">
        <f t="shared" ref="CP133:CP143" si="1852">"InitUnitMagic('"&amp;B133&amp;"',"&amp;AP133&amp;","&amp;AQ133&amp;","&amp;AR133&amp;","&amp;AS133&amp;","&amp;AT133&amp;","&amp;AU133&amp;","&amp;AV133&amp;","&amp;AW133&amp;","&amp;BI133&amp;","&amp;BJ133&amp;")"</f>
        <v>InitUnitMagic('CF01',,,,,,,,,,)</v>
      </c>
      <c r="CQ133" s="70" t="str">
        <f t="shared" ref="CQ133:CQ143" si="1853">"InitUnitAdd('"&amp;B133&amp;"',"&amp;BK133&amp;","&amp;BL133&amp;","&amp;BM133&amp;","&amp;BN133&amp;","&amp;BO133&amp;","&amp;BP133&amp;","&amp;BQ133&amp;","&amp;BR133&amp;","&amp;BS133&amp;","&amp;BT133&amp;")"</f>
        <v>InitUnitAdd('CF01',,,,,,,,,,)</v>
      </c>
      <c r="CR133" s="70" t="e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#REF!&amp;CR$1&amp;")"</f>
        <v>#REF!</v>
      </c>
      <c r="CU133" s="98" t="str">
        <f t="shared" ref="CU133:CU134" si="1854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1" t="str">
        <f t="shared" ref="CV133:CV134" si="1855">T133</f>
        <v>获得一个随机品质的|Cffffc926法宝|r。</v>
      </c>
      <c r="CW133" s="61"/>
      <c r="CX133" s="61"/>
      <c r="CY133" s="61"/>
      <c r="CZ133" s="61"/>
      <c r="DA133" s="61"/>
      <c r="DB133" s="72" t="str">
        <f t="shared" ref="DB133:DB134" si="1856">IF(V133="","","|n"&amp;DB$2&amp;"+"&amp;V133&amp;DB$1)</f>
        <v/>
      </c>
      <c r="DC133" s="72" t="str">
        <f t="shared" ref="DC133:DC134" si="1857">IF(W133="","","|n"&amp;DC$2&amp;"+"&amp;W133&amp;DC$1)</f>
        <v/>
      </c>
      <c r="DD133" s="72" t="str">
        <f t="shared" ref="DD133:DD134" si="1858">IF(X133="","","|n"&amp;DD$2&amp;"+"&amp;X133&amp;DD$1)</f>
        <v/>
      </c>
      <c r="DE133" s="72" t="str">
        <f t="shared" ref="DE133:DE134" si="1859">IF(Y133="","","|n"&amp;DE$2&amp;"+"&amp;Y133&amp;DE$1)</f>
        <v/>
      </c>
      <c r="DF133" s="72" t="str">
        <f t="shared" ref="DF133:DF134" si="1860">IF(Z133="","","|n"&amp;DF$2&amp;"+"&amp;Z133&amp;DF$1)</f>
        <v/>
      </c>
      <c r="DG133" s="72" t="str">
        <f t="shared" ref="DG133:DG134" si="1861">IF(AA133="","","|n"&amp;DG$2&amp;"+"&amp;AA133&amp;DG$1)</f>
        <v/>
      </c>
      <c r="DH133" s="72" t="str">
        <f t="shared" ref="DH133:DH134" si="1862">IF(AB133="","","|n"&amp;DH$2&amp;"+"&amp;AB133&amp;DH$1)</f>
        <v/>
      </c>
      <c r="DI133" s="72" t="str">
        <f t="shared" ref="DI133:DI134" si="1863">IF(AC133="","","|n"&amp;DI$2&amp;"+"&amp;AC133&amp;DI$1)</f>
        <v/>
      </c>
      <c r="DJ133" s="72" t="str">
        <f t="shared" ref="DJ133:DJ134" si="1864">IF(AD133="","","|n"&amp;DJ$2&amp;"+"&amp;AD133&amp;DJ$1)</f>
        <v/>
      </c>
      <c r="DK133" s="72" t="str">
        <f t="shared" ref="DK133:DK134" si="1865">IF(AE133="","","|n"&amp;DK$2&amp;"+"&amp;AE133&amp;DK$1)</f>
        <v/>
      </c>
      <c r="DL133" s="72" t="str">
        <f t="shared" ref="DL133:DL134" si="1866">IF(AF133="","","|n"&amp;DL$2&amp;"+"&amp;AF133&amp;DL$1)</f>
        <v/>
      </c>
      <c r="DM133" s="72" t="str">
        <f t="shared" ref="DM133:DM134" si="1867">IF(AG133="","","|n"&amp;DM$2&amp;"+"&amp;AG133&amp;DM$1)</f>
        <v/>
      </c>
      <c r="DN133" s="72" t="str">
        <f t="shared" ref="DN133:DN134" si="1868">IF(AH133="","","|n"&amp;DN$2&amp;"+"&amp;AH133&amp;DN$1)</f>
        <v/>
      </c>
      <c r="DO133" s="72" t="str">
        <f t="shared" ref="DO133:DO134" si="1869">IF(AI133="","","|n"&amp;DO$2&amp;"+"&amp;AI133&amp;DO$1)</f>
        <v/>
      </c>
      <c r="DP133" s="72" t="str">
        <f t="shared" ref="DP133:DP134" si="1870">IF(AJ133="","","|n"&amp;DP$2&amp;"+"&amp;AJ133&amp;DP$1)</f>
        <v/>
      </c>
      <c r="DQ133" s="72" t="str">
        <f t="shared" ref="DQ133:DQ134" si="1871">IF(AK133="","","|n"&amp;DQ$2&amp;"+"&amp;AK133&amp;DQ$1)</f>
        <v/>
      </c>
      <c r="DR133" s="72" t="str">
        <f t="shared" ref="DR133:DR134" si="1872">IF(AL133="","","|n"&amp;DR$2&amp;"+"&amp;AL133&amp;DR$1)</f>
        <v/>
      </c>
      <c r="DS133" s="72" t="str">
        <f t="shared" ref="DS133:DS134" si="1873">IF(AM133="","","|n"&amp;DS$2&amp;"+"&amp;AM133&amp;DS$1)</f>
        <v/>
      </c>
      <c r="DT133" s="72" t="str">
        <f t="shared" ref="DT133:DT134" si="1874">IF(AN133="","","|n"&amp;DT$2&amp;"+"&amp;AN133&amp;DT$1)</f>
        <v/>
      </c>
      <c r="DU133" s="72" t="str">
        <f t="shared" ref="DU133:DU134" si="1875">IF(AO133="","","|n"&amp;DU$2&amp;"+"&amp;AO133&amp;DU$1)</f>
        <v/>
      </c>
      <c r="DV133" s="72" t="str">
        <f t="shared" ref="DV133:DV134" si="1876">IF(AP133="","","|n"&amp;DV$2&amp;"+"&amp;AP133&amp;DV$1)</f>
        <v/>
      </c>
      <c r="DW133" s="72" t="str">
        <f t="shared" ref="DW133:DW134" si="1877">IF(AQ133="","","|n"&amp;DW$2&amp;"+"&amp;AQ133&amp;DW$1)</f>
        <v/>
      </c>
      <c r="DX133" s="72" t="str">
        <f t="shared" ref="DX133:DX134" si="1878">IF(AR133="","","|n"&amp;DX$2&amp;"+"&amp;AR133&amp;DX$1)</f>
        <v/>
      </c>
      <c r="DY133" s="72" t="str">
        <f t="shared" ref="DY133:DY134" si="1879">IF(AS133="","","|n"&amp;DY$2&amp;"+"&amp;AS133&amp;DY$1)</f>
        <v/>
      </c>
      <c r="DZ133" s="72" t="str">
        <f t="shared" ref="DZ133:DZ134" si="1880">IF(AT133="","","|n"&amp;DZ$2&amp;"+"&amp;AT133&amp;DZ$1)</f>
        <v/>
      </c>
      <c r="EA133" s="72" t="str">
        <f t="shared" ref="EA133:EA134" si="1881">IF(AU133="","","|n"&amp;EA$2&amp;"+"&amp;AU133&amp;EA$1)</f>
        <v/>
      </c>
      <c r="EB133" s="72" t="str">
        <f t="shared" ref="EB133:EB134" si="1882">IF(AV133="","","|n"&amp;EB$2&amp;"+"&amp;AV133&amp;EB$1)</f>
        <v/>
      </c>
      <c r="EC133" s="72" t="str">
        <f t="shared" ref="EC133:EC134" si="1883">IF(AW133="","","|n"&amp;EC$2&amp;"+"&amp;AW133&amp;EC$1)</f>
        <v/>
      </c>
      <c r="ED133" s="72" t="str">
        <f t="shared" ref="ED133:ED134" si="1884">IF(AX133="","","|n"&amp;ED$2&amp;"+"&amp;AX133&amp;ED$1)</f>
        <v/>
      </c>
      <c r="EE133" s="72" t="str">
        <f t="shared" ref="EE133:EE134" si="1885">IF(AY133="","","|n"&amp;EE$2&amp;"+"&amp;AY133&amp;EE$1)</f>
        <v/>
      </c>
      <c r="EF133" s="72" t="str">
        <f t="shared" ref="EF133:EF134" si="1886">IF(AZ133="","","|n"&amp;EF$2&amp;"+"&amp;AZ133&amp;EF$1)</f>
        <v/>
      </c>
      <c r="EG133" s="72" t="str">
        <f t="shared" ref="EG133:EG134" si="1887">IF(BA133="","","|n"&amp;EG$2&amp;"+"&amp;BA133&amp;EG$1)</f>
        <v/>
      </c>
      <c r="EH133" s="72" t="str">
        <f t="shared" ref="EH133:EH134" si="1888">IF(BB133="","","|n"&amp;EH$2&amp;"+"&amp;BB133&amp;EH$1)</f>
        <v/>
      </c>
      <c r="EI133" s="72" t="str">
        <f t="shared" ref="EI133:EI134" si="1889">IF(BC133="","","|n"&amp;EI$2&amp;"+"&amp;BC133&amp;EI$1)</f>
        <v/>
      </c>
      <c r="EJ133" s="72" t="str">
        <f t="shared" ref="EJ133:EJ134" si="1890">IF(BD133="","","|n"&amp;EJ$2&amp;"+"&amp;BD133&amp;EJ$1)</f>
        <v/>
      </c>
      <c r="EK133" s="72" t="str">
        <f t="shared" ref="EK133:EK134" si="1891">IF(BE133="","","|n"&amp;EK$2&amp;"+"&amp;BE133&amp;EK$1)</f>
        <v/>
      </c>
      <c r="EL133" s="72" t="str">
        <f t="shared" ref="EL133:EL134" si="1892">IF(BF133="","","|n"&amp;EL$2&amp;"+"&amp;BF133&amp;EL$1)</f>
        <v/>
      </c>
      <c r="EM133" s="72" t="str">
        <f t="shared" ref="EM133:EM134" si="1893">IF(BG133="","","|n"&amp;EM$2&amp;"+"&amp;BG133&amp;EM$1)</f>
        <v/>
      </c>
      <c r="EN133" s="72" t="str">
        <f t="shared" ref="EN133:EN134" si="1894">IF(BH133="","","|n"&amp;EN$2&amp;"+"&amp;BH133&amp;EN$1)</f>
        <v/>
      </c>
      <c r="EO133" s="72" t="str">
        <f t="shared" ref="EO133:EO134" si="1895">IF(BI133="","","|n"&amp;EO$2&amp;"+"&amp;BI133&amp;EO$1)</f>
        <v/>
      </c>
      <c r="EP133" s="72" t="str">
        <f t="shared" ref="EP133:EP134" si="1896">IF(BJ133="","","|n"&amp;EP$2&amp;"+"&amp;BJ133&amp;EP$1)</f>
        <v/>
      </c>
      <c r="EQ133" s="72" t="str">
        <f t="shared" ref="EQ133:EQ134" si="1897">IF(BK133="","","|n"&amp;EQ$2&amp;"+"&amp;BK133&amp;EQ$1)</f>
        <v/>
      </c>
      <c r="ER133" s="72" t="str">
        <f t="shared" ref="ER133:ER134" si="1898">IF(BL133="","","|n"&amp;ER$2&amp;"+"&amp;BL133&amp;ER$1)</f>
        <v/>
      </c>
      <c r="ES133" s="72" t="str">
        <f t="shared" ref="ES133:ES134" si="1899">IF(BM133="","","|n"&amp;ES$2&amp;"+"&amp;BM133&amp;ES$1)</f>
        <v/>
      </c>
      <c r="ET133" s="72" t="str">
        <f t="shared" ref="ET133:ET134" si="1900">IF(BN133="","","|n"&amp;ET$2&amp;"+"&amp;BN133&amp;ET$1)</f>
        <v/>
      </c>
      <c r="EU133" s="72" t="str">
        <f t="shared" ref="EU133:EU134" si="1901">IF(BO133="","","|n"&amp;EU$2&amp;"+"&amp;BO133&amp;EU$1)</f>
        <v/>
      </c>
      <c r="EV133" s="72" t="str">
        <f t="shared" ref="EV133:EV134" si="1902">IF(BP133="","","|n"&amp;EV$2&amp;"+"&amp;BP133&amp;EV$1)</f>
        <v/>
      </c>
      <c r="EW133" s="72" t="str">
        <f t="shared" ref="EW133:EW134" si="1903">IF(BQ133="","","|n"&amp;EW$2&amp;"+"&amp;BQ133&amp;EW$1)</f>
        <v/>
      </c>
      <c r="EX133" s="72" t="str">
        <f t="shared" ref="EX133:EX134" si="1904">IF(BR133="","","|n"&amp;EX$2&amp;"+"&amp;BR133&amp;EX$1)</f>
        <v/>
      </c>
      <c r="EY133" s="72" t="str">
        <f t="shared" ref="EY133:EY134" si="1905">IF(BS133="","","|n"&amp;EY$2&amp;"+"&amp;BS133&amp;EY$1)</f>
        <v/>
      </c>
      <c r="EZ133" s="72" t="str">
        <f t="shared" ref="EZ133:EZ134" si="1906">IF(BT133="","","|n"&amp;EZ$2&amp;"+"&amp;BT133&amp;EZ$1)</f>
        <v/>
      </c>
      <c r="FA133" s="72" t="str">
        <f t="shared" ref="FA133:FA134" si="1907">IF(BU133="","","|n"&amp;FA$2&amp;"+"&amp;BU133&amp;FA$1)</f>
        <v/>
      </c>
      <c r="FB133" s="72" t="str">
        <f t="shared" ref="FB133:FB134" si="1908">IF(BV133="","","|n"&amp;FB$2&amp;"+"&amp;BV133&amp;FB$1)</f>
        <v/>
      </c>
      <c r="FC133" s="72" t="str">
        <f t="shared" ref="FC133:FC134" si="1909">IF(BW133="","","|n"&amp;FC$2&amp;"+"&amp;BW133&amp;FC$1)</f>
        <v/>
      </c>
      <c r="FD133" s="72" t="str">
        <f t="shared" ref="FD133:FD134" si="1910">IF(BX133="","","|n"&amp;FD$2&amp;"+"&amp;BX133&amp;FD$1)</f>
        <v/>
      </c>
      <c r="FE133" s="72" t="str">
        <f t="shared" ref="FE133:FE134" si="1911">IF(BY133="","","|n"&amp;FE$2&amp;"+"&amp;BY133&amp;FE$1)</f>
        <v/>
      </c>
      <c r="FF133" s="72" t="str">
        <f t="shared" ref="FF133:FF134" si="1912">IF(BZ133="","","|n"&amp;FF$2&amp;"+"&amp;BZ133&amp;FF$1)</f>
        <v/>
      </c>
      <c r="FG133" s="72" t="str">
        <f t="shared" ref="FG133:FG134" si="1913">IF(CA133="","","|n"&amp;FG$2&amp;"+"&amp;CA133&amp;FG$1)</f>
        <v/>
      </c>
      <c r="FH133" s="72" t="str">
        <f t="shared" ref="FH133:FH134" si="1914">IF(CB133="","","|n"&amp;FH$2&amp;"+"&amp;CB133&amp;FH$1)</f>
        <v/>
      </c>
      <c r="FI133" s="72" t="str">
        <f t="shared" ref="FI133:FI134" si="1915">IF(CC133="","","|n"&amp;FI$2&amp;"+"&amp;CC133&amp;FI$1)</f>
        <v/>
      </c>
      <c r="FJ133" s="72" t="str">
        <f t="shared" ref="FJ133:FJ134" si="1916">IF(CD133="","","|n"&amp;FJ$2&amp;"+"&amp;CD133&amp;FJ$1)</f>
        <v/>
      </c>
      <c r="FK133" s="72" t="str">
        <f t="shared" ref="FK133:FK134" si="1917">IF(CE133="","","|n"&amp;FK$2&amp;"+"&amp;CE133&amp;FK$1)</f>
        <v/>
      </c>
      <c r="FL133" s="72" t="str">
        <f t="shared" ref="FL133:FL134" si="1918">IF(CF133="","","|n"&amp;FL$2&amp;"+"&amp;CF133&amp;FL$1)</f>
        <v/>
      </c>
      <c r="FM133" s="72" t="str">
        <f t="shared" ref="FM133:FM134" si="1919">IF(CG133="","","|n"&amp;FM$2&amp;"+"&amp;CG133&amp;FM$1)</f>
        <v/>
      </c>
      <c r="FN133" s="72" t="str">
        <f t="shared" ref="FN133:FN134" si="1920">IF(CH133="","","|n"&amp;FN$2&amp;"+"&amp;CH133&amp;FN$1)</f>
        <v/>
      </c>
      <c r="FO133" s="72" t="str">
        <f t="shared" ref="FO133:FO134" si="1921">IF(CI133="","","|n"&amp;FO$2&amp;"+"&amp;CI133&amp;FO$1)</f>
        <v/>
      </c>
      <c r="FP133" s="72" t="str">
        <f t="shared" ref="FP133:FP134" si="1922">IF(CJ133="","","|n"&amp;FP$2&amp;"+"&amp;CJ133&amp;FP$1)</f>
        <v/>
      </c>
      <c r="FQ133" s="72" t="str">
        <f t="shared" ref="FQ133:FQ134" si="1923">IF(CK133="","","|n"&amp;FQ$2&amp;"+"&amp;CK133&amp;FQ$1)</f>
        <v/>
      </c>
      <c r="FR133" s="72" t="str">
        <f t="shared" ref="FR133:FR134" si="1924">IF(CL133="","","|n"&amp;FR$2&amp;"+"&amp;CL133&amp;FR$1)</f>
        <v/>
      </c>
      <c r="FS133" s="72" t="str">
        <f t="shared" ref="FS133:FS134" si="1925">IF(CM133="","","|n"&amp;FS$2&amp;"+"&amp;CM133&amp;FS$1)</f>
        <v/>
      </c>
    </row>
    <row r="134" spans="1:175" ht="16.5">
      <c r="A134" s="104"/>
      <c r="B134" s="104" t="s">
        <v>505</v>
      </c>
      <c r="C134" s="104" t="s">
        <v>506</v>
      </c>
      <c r="T134" s="121" t="s">
        <v>507</v>
      </c>
      <c r="U134" s="88" t="str">
        <f t="shared" si="1849"/>
        <v>ReplaceableTextures\\CommandButtons\\BTNI001.blp</v>
      </c>
      <c r="CN134" s="70" t="str">
        <f t="shared" si="1850"/>
        <v>InitUnitState('I001',,,,,,,,,,)</v>
      </c>
      <c r="CO134" s="70" t="str">
        <f t="shared" si="1851"/>
        <v>InitUnitNormal('I001',,,,,,,,,,)</v>
      </c>
      <c r="CP134" s="70" t="str">
        <f t="shared" si="1852"/>
        <v>InitUnitMagic('I001',,,,,,,,,,)</v>
      </c>
      <c r="CQ134" s="70" t="str">
        <f t="shared" si="1853"/>
        <v>InitUnitAdd('I001',,,,,,,,,,)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180&amp;CR$1&amp;")"</f>
        <v>InitEquipData('I001',,"",,,,,'','','','','','',"ReplaceableTextures\\CommandButtons\\BTNIP01.blp")</v>
      </c>
      <c r="CU134" s="98" t="str">
        <f t="shared" si="1854"/>
        <v>|n</v>
      </c>
      <c r="CV134" s="71" t="str">
        <f t="shared" si="1855"/>
        <v>回复|Cffffd24d80%|r生命，|Cff00ff7f解除|r异常状态</v>
      </c>
      <c r="CW134" s="61"/>
      <c r="CX134" s="61"/>
      <c r="CY134" s="61"/>
      <c r="CZ134" s="61"/>
      <c r="DA134" s="61"/>
      <c r="DB134" s="72" t="str">
        <f t="shared" si="1856"/>
        <v/>
      </c>
      <c r="DC134" s="72" t="str">
        <f t="shared" si="1857"/>
        <v/>
      </c>
      <c r="DD134" s="72" t="str">
        <f t="shared" si="1858"/>
        <v/>
      </c>
      <c r="DE134" s="72" t="str">
        <f t="shared" si="1859"/>
        <v/>
      </c>
      <c r="DF134" s="72" t="str">
        <f t="shared" si="1860"/>
        <v/>
      </c>
      <c r="DG134" s="72" t="str">
        <f t="shared" si="1861"/>
        <v/>
      </c>
      <c r="DH134" s="72" t="str">
        <f t="shared" si="1862"/>
        <v/>
      </c>
      <c r="DI134" s="72" t="str">
        <f t="shared" si="1863"/>
        <v/>
      </c>
      <c r="DJ134" s="72" t="str">
        <f t="shared" si="1864"/>
        <v/>
      </c>
      <c r="DK134" s="72" t="str">
        <f t="shared" si="1865"/>
        <v/>
      </c>
      <c r="DL134" s="72" t="str">
        <f t="shared" si="1866"/>
        <v/>
      </c>
      <c r="DM134" s="72" t="str">
        <f t="shared" si="1867"/>
        <v/>
      </c>
      <c r="DN134" s="72" t="str">
        <f t="shared" si="1868"/>
        <v/>
      </c>
      <c r="DO134" s="72" t="str">
        <f t="shared" si="1869"/>
        <v/>
      </c>
      <c r="DP134" s="72" t="str">
        <f t="shared" si="1870"/>
        <v/>
      </c>
      <c r="DQ134" s="72" t="str">
        <f t="shared" si="1871"/>
        <v/>
      </c>
      <c r="DR134" s="72" t="str">
        <f t="shared" si="1872"/>
        <v/>
      </c>
      <c r="DS134" s="72" t="str">
        <f t="shared" si="1873"/>
        <v/>
      </c>
      <c r="DT134" s="72" t="str">
        <f t="shared" si="1874"/>
        <v/>
      </c>
      <c r="DU134" s="72" t="str">
        <f t="shared" si="1875"/>
        <v/>
      </c>
      <c r="DV134" s="72" t="str">
        <f t="shared" si="1876"/>
        <v/>
      </c>
      <c r="DW134" s="72" t="str">
        <f t="shared" si="1877"/>
        <v/>
      </c>
      <c r="DX134" s="72" t="str">
        <f t="shared" si="1878"/>
        <v/>
      </c>
      <c r="DY134" s="72" t="str">
        <f t="shared" si="1879"/>
        <v/>
      </c>
      <c r="DZ134" s="72" t="str">
        <f t="shared" si="1880"/>
        <v/>
      </c>
      <c r="EA134" s="72" t="str">
        <f t="shared" si="1881"/>
        <v/>
      </c>
      <c r="EB134" s="72" t="str">
        <f t="shared" si="1882"/>
        <v/>
      </c>
      <c r="EC134" s="72" t="str">
        <f t="shared" si="1883"/>
        <v/>
      </c>
      <c r="ED134" s="72" t="str">
        <f t="shared" si="1884"/>
        <v/>
      </c>
      <c r="EE134" s="72" t="str">
        <f t="shared" si="1885"/>
        <v/>
      </c>
      <c r="EF134" s="72" t="str">
        <f t="shared" si="1886"/>
        <v/>
      </c>
      <c r="EG134" s="72" t="str">
        <f t="shared" si="1887"/>
        <v/>
      </c>
      <c r="EH134" s="72" t="str">
        <f t="shared" si="1888"/>
        <v/>
      </c>
      <c r="EI134" s="72" t="str">
        <f t="shared" si="1889"/>
        <v/>
      </c>
      <c r="EJ134" s="72" t="str">
        <f t="shared" si="1890"/>
        <v/>
      </c>
      <c r="EK134" s="72" t="str">
        <f t="shared" si="1891"/>
        <v/>
      </c>
      <c r="EL134" s="72" t="str">
        <f t="shared" si="1892"/>
        <v/>
      </c>
      <c r="EM134" s="72" t="str">
        <f t="shared" si="1893"/>
        <v/>
      </c>
      <c r="EN134" s="72" t="str">
        <f t="shared" si="1894"/>
        <v/>
      </c>
      <c r="EO134" s="72" t="str">
        <f t="shared" si="1895"/>
        <v/>
      </c>
      <c r="EP134" s="72" t="str">
        <f t="shared" si="1896"/>
        <v/>
      </c>
      <c r="EQ134" s="72" t="str">
        <f t="shared" si="1897"/>
        <v/>
      </c>
      <c r="ER134" s="72" t="str">
        <f t="shared" si="1898"/>
        <v/>
      </c>
      <c r="ES134" s="72" t="str">
        <f t="shared" si="1899"/>
        <v/>
      </c>
      <c r="ET134" s="72" t="str">
        <f t="shared" si="1900"/>
        <v/>
      </c>
      <c r="EU134" s="72" t="str">
        <f t="shared" si="1901"/>
        <v/>
      </c>
      <c r="EV134" s="72" t="str">
        <f t="shared" si="1902"/>
        <v/>
      </c>
      <c r="EW134" s="72" t="str">
        <f t="shared" si="1903"/>
        <v/>
      </c>
      <c r="EX134" s="72" t="str">
        <f t="shared" si="1904"/>
        <v/>
      </c>
      <c r="EY134" s="72" t="str">
        <f t="shared" si="1905"/>
        <v/>
      </c>
      <c r="EZ134" s="72" t="str">
        <f t="shared" si="1906"/>
        <v/>
      </c>
      <c r="FA134" s="72" t="str">
        <f t="shared" si="1907"/>
        <v/>
      </c>
      <c r="FB134" s="72" t="str">
        <f t="shared" si="1908"/>
        <v/>
      </c>
      <c r="FC134" s="72" t="str">
        <f t="shared" si="1909"/>
        <v/>
      </c>
      <c r="FD134" s="72" t="str">
        <f t="shared" si="1910"/>
        <v/>
      </c>
      <c r="FE134" s="72" t="str">
        <f t="shared" si="1911"/>
        <v/>
      </c>
      <c r="FF134" s="72" t="str">
        <f t="shared" si="1912"/>
        <v/>
      </c>
      <c r="FG134" s="72" t="str">
        <f t="shared" si="1913"/>
        <v/>
      </c>
      <c r="FH134" s="72" t="str">
        <f t="shared" si="1914"/>
        <v/>
      </c>
      <c r="FI134" s="72" t="str">
        <f t="shared" si="1915"/>
        <v/>
      </c>
      <c r="FJ134" s="72" t="str">
        <f t="shared" si="1916"/>
        <v/>
      </c>
      <c r="FK134" s="72" t="str">
        <f t="shared" si="1917"/>
        <v/>
      </c>
      <c r="FL134" s="72" t="str">
        <f t="shared" si="1918"/>
        <v/>
      </c>
      <c r="FM134" s="72" t="str">
        <f t="shared" si="1919"/>
        <v/>
      </c>
      <c r="FN134" s="72" t="str">
        <f t="shared" si="1920"/>
        <v/>
      </c>
      <c r="FO134" s="72" t="str">
        <f t="shared" si="1921"/>
        <v/>
      </c>
      <c r="FP134" s="72" t="str">
        <f t="shared" si="1922"/>
        <v/>
      </c>
      <c r="FQ134" s="72" t="str">
        <f t="shared" si="1923"/>
        <v/>
      </c>
      <c r="FR134" s="72" t="str">
        <f t="shared" si="1924"/>
        <v/>
      </c>
      <c r="FS134" s="72" t="str">
        <f t="shared" si="1925"/>
        <v/>
      </c>
    </row>
    <row r="135" spans="1:175" ht="16.5">
      <c r="A135" s="104"/>
      <c r="B135" s="104" t="s">
        <v>508</v>
      </c>
      <c r="C135" s="104" t="s">
        <v>509</v>
      </c>
      <c r="T135" s="121" t="s">
        <v>510</v>
      </c>
      <c r="U135" s="88" t="str">
        <f t="shared" si="1849"/>
        <v>ReplaceableTextures\\CommandButtons\\BTNI002.blp</v>
      </c>
      <c r="CN135" s="70" t="str">
        <f t="shared" si="1850"/>
        <v>InitUnitState('I002',,,,,,,,,,)</v>
      </c>
      <c r="CO135" s="70" t="str">
        <f t="shared" si="1851"/>
        <v>InitUnitNormal('I002',,,,,,,,,,)</v>
      </c>
      <c r="CP135" s="70" t="str">
        <f t="shared" si="1852"/>
        <v>InitUnitMagic('I002',,,,,,,,,,)</v>
      </c>
      <c r="CQ135" s="70" t="str">
        <f t="shared" si="1853"/>
        <v>InitUnitAdd('I002',,,,,,,,,,)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InitEquipData('I002',,"",,,,,'','','','','','',"ReplaceableTextures\\CommandButtons\\BTNIP02.blp")</v>
      </c>
      <c r="CU135" s="98" t="str">
        <f t="shared" ref="CU135:CU136" si="192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1" t="str">
        <f t="shared" ref="CV135:CV136" si="1927">T135</f>
        <v>暴击|Cffff0000+10%|n|n|r|Cff00ff7f效果持续15秒。|r</v>
      </c>
      <c r="CW135" s="61"/>
      <c r="CX135" s="61"/>
      <c r="CY135" s="61"/>
      <c r="CZ135" s="61"/>
      <c r="DA135" s="61"/>
      <c r="DB135" s="72" t="str">
        <f t="shared" ref="DB135:DB136" si="1928">IF(V135="","","|n"&amp;DB$2&amp;"+"&amp;V135&amp;DB$1)</f>
        <v/>
      </c>
      <c r="DC135" s="72" t="str">
        <f t="shared" ref="DC135:DC136" si="1929">IF(W135="","","|n"&amp;DC$2&amp;"+"&amp;W135&amp;DC$1)</f>
        <v/>
      </c>
      <c r="DD135" s="72" t="str">
        <f t="shared" ref="DD135:DD136" si="1930">IF(X135="","","|n"&amp;DD$2&amp;"+"&amp;X135&amp;DD$1)</f>
        <v/>
      </c>
      <c r="DE135" s="72" t="str">
        <f t="shared" ref="DE135:DE136" si="1931">IF(Y135="","","|n"&amp;DE$2&amp;"+"&amp;Y135&amp;DE$1)</f>
        <v/>
      </c>
      <c r="DF135" s="72" t="str">
        <f t="shared" ref="DF135:DF136" si="1932">IF(Z135="","","|n"&amp;DF$2&amp;"+"&amp;Z135&amp;DF$1)</f>
        <v/>
      </c>
      <c r="DG135" s="72" t="str">
        <f t="shared" ref="DG135:DG136" si="1933">IF(AA135="","","|n"&amp;DG$2&amp;"+"&amp;AA135&amp;DG$1)</f>
        <v/>
      </c>
      <c r="DH135" s="72" t="str">
        <f t="shared" ref="DH135:DH136" si="1934">IF(AB135="","","|n"&amp;DH$2&amp;"+"&amp;AB135&amp;DH$1)</f>
        <v/>
      </c>
      <c r="DI135" s="72" t="str">
        <f t="shared" ref="DI135:DI136" si="1935">IF(AC135="","","|n"&amp;DI$2&amp;"+"&amp;AC135&amp;DI$1)</f>
        <v/>
      </c>
      <c r="DJ135" s="72" t="str">
        <f t="shared" ref="DJ135:DJ136" si="1936">IF(AD135="","","|n"&amp;DJ$2&amp;"+"&amp;AD135&amp;DJ$1)</f>
        <v/>
      </c>
      <c r="DK135" s="72" t="str">
        <f t="shared" ref="DK135:DK136" si="1937">IF(AE135="","","|n"&amp;DK$2&amp;"+"&amp;AE135&amp;DK$1)</f>
        <v/>
      </c>
      <c r="DL135" s="72" t="str">
        <f t="shared" ref="DL135:DL136" si="1938">IF(AF135="","","|n"&amp;DL$2&amp;"+"&amp;AF135&amp;DL$1)</f>
        <v/>
      </c>
      <c r="DM135" s="72" t="str">
        <f t="shared" ref="DM135:DM136" si="1939">IF(AG135="","","|n"&amp;DM$2&amp;"+"&amp;AG135&amp;DM$1)</f>
        <v/>
      </c>
      <c r="DN135" s="72" t="str">
        <f t="shared" ref="DN135:DN136" si="1940">IF(AH135="","","|n"&amp;DN$2&amp;"+"&amp;AH135&amp;DN$1)</f>
        <v/>
      </c>
      <c r="DO135" s="72" t="str">
        <f t="shared" ref="DO135:DO136" si="1941">IF(AI135="","","|n"&amp;DO$2&amp;"+"&amp;AI135&amp;DO$1)</f>
        <v/>
      </c>
      <c r="DP135" s="72" t="str">
        <f t="shared" ref="DP135:DP136" si="1942">IF(AJ135="","","|n"&amp;DP$2&amp;"+"&amp;AJ135&amp;DP$1)</f>
        <v/>
      </c>
      <c r="DQ135" s="72" t="str">
        <f t="shared" ref="DQ135:DQ136" si="1943">IF(AK135="","","|n"&amp;DQ$2&amp;"+"&amp;AK135&amp;DQ$1)</f>
        <v/>
      </c>
      <c r="DR135" s="72" t="str">
        <f t="shared" ref="DR135:DR136" si="1944">IF(AL135="","","|n"&amp;DR$2&amp;"+"&amp;AL135&amp;DR$1)</f>
        <v/>
      </c>
      <c r="DS135" s="72" t="str">
        <f t="shared" ref="DS135:DS136" si="1945">IF(AM135="","","|n"&amp;DS$2&amp;"+"&amp;AM135&amp;DS$1)</f>
        <v/>
      </c>
      <c r="DT135" s="72" t="str">
        <f t="shared" ref="DT135:DT136" si="1946">IF(AN135="","","|n"&amp;DT$2&amp;"+"&amp;AN135&amp;DT$1)</f>
        <v/>
      </c>
      <c r="DU135" s="72" t="str">
        <f t="shared" ref="DU135:DU136" si="1947">IF(AO135="","","|n"&amp;DU$2&amp;"+"&amp;AO135&amp;DU$1)</f>
        <v/>
      </c>
      <c r="DV135" s="72" t="str">
        <f t="shared" ref="DV135:DV136" si="1948">IF(AP135="","","|n"&amp;DV$2&amp;"+"&amp;AP135&amp;DV$1)</f>
        <v/>
      </c>
      <c r="DW135" s="72" t="str">
        <f t="shared" ref="DW135:DW136" si="1949">IF(AQ135="","","|n"&amp;DW$2&amp;"+"&amp;AQ135&amp;DW$1)</f>
        <v/>
      </c>
      <c r="DX135" s="72" t="str">
        <f t="shared" ref="DX135:DX136" si="1950">IF(AR135="","","|n"&amp;DX$2&amp;"+"&amp;AR135&amp;DX$1)</f>
        <v/>
      </c>
      <c r="DY135" s="72" t="str">
        <f t="shared" ref="DY135:DY136" si="1951">IF(AS135="","","|n"&amp;DY$2&amp;"+"&amp;AS135&amp;DY$1)</f>
        <v/>
      </c>
      <c r="DZ135" s="72" t="str">
        <f t="shared" ref="DZ135:DZ136" si="1952">IF(AT135="","","|n"&amp;DZ$2&amp;"+"&amp;AT135&amp;DZ$1)</f>
        <v/>
      </c>
      <c r="EA135" s="72" t="str">
        <f t="shared" ref="EA135:EA136" si="1953">IF(AU135="","","|n"&amp;EA$2&amp;"+"&amp;AU135&amp;EA$1)</f>
        <v/>
      </c>
      <c r="EB135" s="72" t="str">
        <f t="shared" ref="EB135:EB136" si="1954">IF(AV135="","","|n"&amp;EB$2&amp;"+"&amp;AV135&amp;EB$1)</f>
        <v/>
      </c>
      <c r="EC135" s="72" t="str">
        <f t="shared" ref="EC135:EC136" si="1955">IF(AW135="","","|n"&amp;EC$2&amp;"+"&amp;AW135&amp;EC$1)</f>
        <v/>
      </c>
      <c r="ED135" s="72" t="str">
        <f t="shared" ref="ED135:ED136" si="1956">IF(AX135="","","|n"&amp;ED$2&amp;"+"&amp;AX135&amp;ED$1)</f>
        <v/>
      </c>
      <c r="EE135" s="72" t="str">
        <f t="shared" ref="EE135:EE136" si="1957">IF(AY135="","","|n"&amp;EE$2&amp;"+"&amp;AY135&amp;EE$1)</f>
        <v/>
      </c>
      <c r="EF135" s="72" t="str">
        <f t="shared" ref="EF135:EF136" si="1958">IF(AZ135="","","|n"&amp;EF$2&amp;"+"&amp;AZ135&amp;EF$1)</f>
        <v/>
      </c>
      <c r="EG135" s="72" t="str">
        <f t="shared" ref="EG135:EG136" si="1959">IF(BA135="","","|n"&amp;EG$2&amp;"+"&amp;BA135&amp;EG$1)</f>
        <v/>
      </c>
      <c r="EH135" s="72" t="str">
        <f t="shared" ref="EH135:EH136" si="1960">IF(BB135="","","|n"&amp;EH$2&amp;"+"&amp;BB135&amp;EH$1)</f>
        <v/>
      </c>
      <c r="EI135" s="72" t="str">
        <f t="shared" ref="EI135:EI136" si="1961">IF(BC135="","","|n"&amp;EI$2&amp;"+"&amp;BC135&amp;EI$1)</f>
        <v/>
      </c>
      <c r="EJ135" s="72" t="str">
        <f t="shared" ref="EJ135:EJ136" si="1962">IF(BD135="","","|n"&amp;EJ$2&amp;"+"&amp;BD135&amp;EJ$1)</f>
        <v/>
      </c>
      <c r="EK135" s="72" t="str">
        <f t="shared" ref="EK135:EK136" si="1963">IF(BE135="","","|n"&amp;EK$2&amp;"+"&amp;BE135&amp;EK$1)</f>
        <v/>
      </c>
      <c r="EL135" s="72" t="str">
        <f t="shared" ref="EL135:EL136" si="1964">IF(BF135="","","|n"&amp;EL$2&amp;"+"&amp;BF135&amp;EL$1)</f>
        <v/>
      </c>
      <c r="EM135" s="72" t="str">
        <f t="shared" ref="EM135:EM136" si="1965">IF(BG135="","","|n"&amp;EM$2&amp;"+"&amp;BG135&amp;EM$1)</f>
        <v/>
      </c>
      <c r="EN135" s="72" t="str">
        <f t="shared" ref="EN135:EN136" si="1966">IF(BH135="","","|n"&amp;EN$2&amp;"+"&amp;BH135&amp;EN$1)</f>
        <v/>
      </c>
      <c r="EO135" s="72" t="str">
        <f t="shared" ref="EO135:EO136" si="1967">IF(BI135="","","|n"&amp;EO$2&amp;"+"&amp;BI135&amp;EO$1)</f>
        <v/>
      </c>
      <c r="EP135" s="72" t="str">
        <f t="shared" ref="EP135:EP136" si="1968">IF(BJ135="","","|n"&amp;EP$2&amp;"+"&amp;BJ135&amp;EP$1)</f>
        <v/>
      </c>
      <c r="EQ135" s="72" t="str">
        <f t="shared" ref="EQ135:EQ136" si="1969">IF(BK135="","","|n"&amp;EQ$2&amp;"+"&amp;BK135&amp;EQ$1)</f>
        <v/>
      </c>
      <c r="ER135" s="72" t="str">
        <f t="shared" ref="ER135:ER136" si="1970">IF(BL135="","","|n"&amp;ER$2&amp;"+"&amp;BL135&amp;ER$1)</f>
        <v/>
      </c>
      <c r="ES135" s="72" t="str">
        <f t="shared" ref="ES135:ES136" si="1971">IF(BM135="","","|n"&amp;ES$2&amp;"+"&amp;BM135&amp;ES$1)</f>
        <v/>
      </c>
      <c r="ET135" s="72" t="str">
        <f t="shared" ref="ET135:ET136" si="1972">IF(BN135="","","|n"&amp;ET$2&amp;"+"&amp;BN135&amp;ET$1)</f>
        <v/>
      </c>
      <c r="EU135" s="72" t="str">
        <f t="shared" ref="EU135:EU136" si="1973">IF(BO135="","","|n"&amp;EU$2&amp;"+"&amp;BO135&amp;EU$1)</f>
        <v/>
      </c>
      <c r="EV135" s="72" t="str">
        <f t="shared" ref="EV135:EV136" si="1974">IF(BP135="","","|n"&amp;EV$2&amp;"+"&amp;BP135&amp;EV$1)</f>
        <v/>
      </c>
      <c r="EW135" s="72" t="str">
        <f t="shared" ref="EW135:EW136" si="1975">IF(BQ135="","","|n"&amp;EW$2&amp;"+"&amp;BQ135&amp;EW$1)</f>
        <v/>
      </c>
      <c r="EX135" s="72" t="str">
        <f t="shared" ref="EX135:EX136" si="1976">IF(BR135="","","|n"&amp;EX$2&amp;"+"&amp;BR135&amp;EX$1)</f>
        <v/>
      </c>
      <c r="EY135" s="72" t="str">
        <f t="shared" ref="EY135:EY136" si="1977">IF(BS135="","","|n"&amp;EY$2&amp;"+"&amp;BS135&amp;EY$1)</f>
        <v/>
      </c>
      <c r="EZ135" s="72" t="str">
        <f t="shared" ref="EZ135:EZ136" si="1978">IF(BT135="","","|n"&amp;EZ$2&amp;"+"&amp;BT135&amp;EZ$1)</f>
        <v/>
      </c>
      <c r="FA135" s="72" t="str">
        <f t="shared" ref="FA135:FA136" si="1979">IF(BU135="","","|n"&amp;FA$2&amp;"+"&amp;BU135&amp;FA$1)</f>
        <v/>
      </c>
      <c r="FB135" s="72" t="str">
        <f t="shared" ref="FB135:FB136" si="1980">IF(BV135="","","|n"&amp;FB$2&amp;"+"&amp;BV135&amp;FB$1)</f>
        <v/>
      </c>
      <c r="FC135" s="72" t="str">
        <f t="shared" ref="FC135:FC136" si="1981">IF(BW135="","","|n"&amp;FC$2&amp;"+"&amp;BW135&amp;FC$1)</f>
        <v/>
      </c>
      <c r="FD135" s="72" t="str">
        <f t="shared" ref="FD135:FD136" si="1982">IF(BX135="","","|n"&amp;FD$2&amp;"+"&amp;BX135&amp;FD$1)</f>
        <v/>
      </c>
      <c r="FE135" s="72" t="str">
        <f t="shared" ref="FE135:FE136" si="1983">IF(BY135="","","|n"&amp;FE$2&amp;"+"&amp;BY135&amp;FE$1)</f>
        <v/>
      </c>
      <c r="FF135" s="72" t="str">
        <f t="shared" ref="FF135:FF136" si="1984">IF(BZ135="","","|n"&amp;FF$2&amp;"+"&amp;BZ135&amp;FF$1)</f>
        <v/>
      </c>
      <c r="FG135" s="72" t="str">
        <f t="shared" ref="FG135:FG136" si="1985">IF(CA135="","","|n"&amp;FG$2&amp;"+"&amp;CA135&amp;FG$1)</f>
        <v/>
      </c>
      <c r="FH135" s="72" t="str">
        <f t="shared" ref="FH135:FH136" si="1986">IF(CB135="","","|n"&amp;FH$2&amp;"+"&amp;CB135&amp;FH$1)</f>
        <v/>
      </c>
      <c r="FI135" s="72" t="str">
        <f t="shared" ref="FI135:FI136" si="1987">IF(CC135="","","|n"&amp;FI$2&amp;"+"&amp;CC135&amp;FI$1)</f>
        <v/>
      </c>
      <c r="FJ135" s="72" t="str">
        <f t="shared" ref="FJ135:FJ136" si="1988">IF(CD135="","","|n"&amp;FJ$2&amp;"+"&amp;CD135&amp;FJ$1)</f>
        <v/>
      </c>
      <c r="FK135" s="72" t="str">
        <f t="shared" ref="FK135:FK136" si="1989">IF(CE135="","","|n"&amp;FK$2&amp;"+"&amp;CE135&amp;FK$1)</f>
        <v/>
      </c>
      <c r="FL135" s="72" t="str">
        <f t="shared" ref="FL135:FL136" si="1990">IF(CF135="","","|n"&amp;FL$2&amp;"+"&amp;CF135&amp;FL$1)</f>
        <v/>
      </c>
      <c r="FM135" s="72" t="str">
        <f t="shared" ref="FM135:FM136" si="1991">IF(CG135="","","|n"&amp;FM$2&amp;"+"&amp;CG135&amp;FM$1)</f>
        <v/>
      </c>
      <c r="FN135" s="72" t="str">
        <f t="shared" ref="FN135:FN136" si="1992">IF(CH135="","","|n"&amp;FN$2&amp;"+"&amp;CH135&amp;FN$1)</f>
        <v/>
      </c>
      <c r="FO135" s="72" t="str">
        <f t="shared" ref="FO135:FO136" si="1993">IF(CI135="","","|n"&amp;FO$2&amp;"+"&amp;CI135&amp;FO$1)</f>
        <v/>
      </c>
      <c r="FP135" s="72" t="str">
        <f t="shared" ref="FP135:FP136" si="1994">IF(CJ135="","","|n"&amp;FP$2&amp;"+"&amp;CJ135&amp;FP$1)</f>
        <v/>
      </c>
      <c r="FQ135" s="72" t="str">
        <f t="shared" ref="FQ135:FQ136" si="1995">IF(CK135="","","|n"&amp;FQ$2&amp;"+"&amp;CK135&amp;FQ$1)</f>
        <v/>
      </c>
      <c r="FR135" s="72" t="str">
        <f t="shared" ref="FR135:FR136" si="1996">IF(CL135="","","|n"&amp;FR$2&amp;"+"&amp;CL135&amp;FR$1)</f>
        <v/>
      </c>
      <c r="FS135" s="72" t="str">
        <f t="shared" ref="FS135:FS136" si="1997">IF(CM135="","","|n"&amp;FS$2&amp;"+"&amp;CM135&amp;FS$1)</f>
        <v/>
      </c>
    </row>
    <row r="136" spans="1:175" ht="16.5">
      <c r="A136" s="104"/>
      <c r="B136" s="104" t="s">
        <v>511</v>
      </c>
      <c r="C136" s="104" t="s">
        <v>512</v>
      </c>
      <c r="T136" s="121" t="s">
        <v>513</v>
      </c>
      <c r="U136" s="88" t="str">
        <f t="shared" si="1849"/>
        <v>ReplaceableTextures\\CommandButtons\\BTNI003.blp</v>
      </c>
      <c r="CN136" s="70" t="str">
        <f t="shared" si="1850"/>
        <v>InitUnitState('I003',,,,,,,,,,)</v>
      </c>
      <c r="CO136" s="70" t="str">
        <f t="shared" si="1851"/>
        <v>InitUnitNormal('I003',,,,,,,,,,)</v>
      </c>
      <c r="CP136" s="70" t="str">
        <f t="shared" si="1852"/>
        <v>InitUnitMagic('I003',,,,,,,,,,)</v>
      </c>
      <c r="CQ136" s="70" t="str">
        <f t="shared" si="1853"/>
        <v>InitUnitAdd('I003',,,,,,,,,,)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182&amp;CR$1&amp;")"</f>
        <v>InitEquipData('I003',,"",,,,,'','','','','','',"ReplaceableTextures\\CommandButtons\\BTNIP03.blp")</v>
      </c>
      <c r="CU136" s="98" t="str">
        <f t="shared" si="1926"/>
        <v>|n</v>
      </c>
      <c r="CV136" s="71" t="str">
        <f t="shared" si="1927"/>
        <v>攻击速度|Cffffd24d+40%|r。|n|n|Cff00ff7f持续15秒。|r</v>
      </c>
      <c r="CW136" s="61"/>
      <c r="CX136" s="61"/>
      <c r="CY136" s="61"/>
      <c r="CZ136" s="61"/>
      <c r="DA136" s="61"/>
      <c r="DB136" s="72" t="str">
        <f t="shared" si="1928"/>
        <v/>
      </c>
      <c r="DC136" s="72" t="str">
        <f t="shared" si="1929"/>
        <v/>
      </c>
      <c r="DD136" s="72" t="str">
        <f t="shared" si="1930"/>
        <v/>
      </c>
      <c r="DE136" s="72" t="str">
        <f t="shared" si="1931"/>
        <v/>
      </c>
      <c r="DF136" s="72" t="str">
        <f t="shared" si="1932"/>
        <v/>
      </c>
      <c r="DG136" s="72" t="str">
        <f t="shared" si="1933"/>
        <v/>
      </c>
      <c r="DH136" s="72" t="str">
        <f t="shared" si="1934"/>
        <v/>
      </c>
      <c r="DI136" s="72" t="str">
        <f t="shared" si="1935"/>
        <v/>
      </c>
      <c r="DJ136" s="72" t="str">
        <f t="shared" si="1936"/>
        <v/>
      </c>
      <c r="DK136" s="72" t="str">
        <f t="shared" si="1937"/>
        <v/>
      </c>
      <c r="DL136" s="72" t="str">
        <f t="shared" si="1938"/>
        <v/>
      </c>
      <c r="DM136" s="72" t="str">
        <f t="shared" si="1939"/>
        <v/>
      </c>
      <c r="DN136" s="72" t="str">
        <f t="shared" si="1940"/>
        <v/>
      </c>
      <c r="DO136" s="72" t="str">
        <f t="shared" si="1941"/>
        <v/>
      </c>
      <c r="DP136" s="72" t="str">
        <f t="shared" si="1942"/>
        <v/>
      </c>
      <c r="DQ136" s="72" t="str">
        <f t="shared" si="1943"/>
        <v/>
      </c>
      <c r="DR136" s="72" t="str">
        <f t="shared" si="1944"/>
        <v/>
      </c>
      <c r="DS136" s="72" t="str">
        <f t="shared" si="1945"/>
        <v/>
      </c>
      <c r="DT136" s="72" t="str">
        <f t="shared" si="1946"/>
        <v/>
      </c>
      <c r="DU136" s="72" t="str">
        <f t="shared" si="1947"/>
        <v/>
      </c>
      <c r="DV136" s="72" t="str">
        <f t="shared" si="1948"/>
        <v/>
      </c>
      <c r="DW136" s="72" t="str">
        <f t="shared" si="1949"/>
        <v/>
      </c>
      <c r="DX136" s="72" t="str">
        <f t="shared" si="1950"/>
        <v/>
      </c>
      <c r="DY136" s="72" t="str">
        <f t="shared" si="1951"/>
        <v/>
      </c>
      <c r="DZ136" s="72" t="str">
        <f t="shared" si="1952"/>
        <v/>
      </c>
      <c r="EA136" s="72" t="str">
        <f t="shared" si="1953"/>
        <v/>
      </c>
      <c r="EB136" s="72" t="str">
        <f t="shared" si="1954"/>
        <v/>
      </c>
      <c r="EC136" s="72" t="str">
        <f t="shared" si="1955"/>
        <v/>
      </c>
      <c r="ED136" s="72" t="str">
        <f t="shared" si="1956"/>
        <v/>
      </c>
      <c r="EE136" s="72" t="str">
        <f t="shared" si="1957"/>
        <v/>
      </c>
      <c r="EF136" s="72" t="str">
        <f t="shared" si="1958"/>
        <v/>
      </c>
      <c r="EG136" s="72" t="str">
        <f t="shared" si="1959"/>
        <v/>
      </c>
      <c r="EH136" s="72" t="str">
        <f t="shared" si="1960"/>
        <v/>
      </c>
      <c r="EI136" s="72" t="str">
        <f t="shared" si="1961"/>
        <v/>
      </c>
      <c r="EJ136" s="72" t="str">
        <f t="shared" si="1962"/>
        <v/>
      </c>
      <c r="EK136" s="72" t="str">
        <f t="shared" si="1963"/>
        <v/>
      </c>
      <c r="EL136" s="72" t="str">
        <f t="shared" si="1964"/>
        <v/>
      </c>
      <c r="EM136" s="72" t="str">
        <f t="shared" si="1965"/>
        <v/>
      </c>
      <c r="EN136" s="72" t="str">
        <f t="shared" si="1966"/>
        <v/>
      </c>
      <c r="EO136" s="72" t="str">
        <f t="shared" si="1967"/>
        <v/>
      </c>
      <c r="EP136" s="72" t="str">
        <f t="shared" si="1968"/>
        <v/>
      </c>
      <c r="EQ136" s="72" t="str">
        <f t="shared" si="1969"/>
        <v/>
      </c>
      <c r="ER136" s="72" t="str">
        <f t="shared" si="1970"/>
        <v/>
      </c>
      <c r="ES136" s="72" t="str">
        <f t="shared" si="1971"/>
        <v/>
      </c>
      <c r="ET136" s="72" t="str">
        <f t="shared" si="1972"/>
        <v/>
      </c>
      <c r="EU136" s="72" t="str">
        <f t="shared" si="1973"/>
        <v/>
      </c>
      <c r="EV136" s="72" t="str">
        <f t="shared" si="1974"/>
        <v/>
      </c>
      <c r="EW136" s="72" t="str">
        <f t="shared" si="1975"/>
        <v/>
      </c>
      <c r="EX136" s="72" t="str">
        <f t="shared" si="1976"/>
        <v/>
      </c>
      <c r="EY136" s="72" t="str">
        <f t="shared" si="1977"/>
        <v/>
      </c>
      <c r="EZ136" s="72" t="str">
        <f t="shared" si="1978"/>
        <v/>
      </c>
      <c r="FA136" s="72" t="str">
        <f t="shared" si="1979"/>
        <v/>
      </c>
      <c r="FB136" s="72" t="str">
        <f t="shared" si="1980"/>
        <v/>
      </c>
      <c r="FC136" s="72" t="str">
        <f t="shared" si="1981"/>
        <v/>
      </c>
      <c r="FD136" s="72" t="str">
        <f t="shared" si="1982"/>
        <v/>
      </c>
      <c r="FE136" s="72" t="str">
        <f t="shared" si="1983"/>
        <v/>
      </c>
      <c r="FF136" s="72" t="str">
        <f t="shared" si="1984"/>
        <v/>
      </c>
      <c r="FG136" s="72" t="str">
        <f t="shared" si="1985"/>
        <v/>
      </c>
      <c r="FH136" s="72" t="str">
        <f t="shared" si="1986"/>
        <v/>
      </c>
      <c r="FI136" s="72" t="str">
        <f t="shared" si="1987"/>
        <v/>
      </c>
      <c r="FJ136" s="72" t="str">
        <f t="shared" si="1988"/>
        <v/>
      </c>
      <c r="FK136" s="72" t="str">
        <f t="shared" si="1989"/>
        <v/>
      </c>
      <c r="FL136" s="72" t="str">
        <f t="shared" si="1990"/>
        <v/>
      </c>
      <c r="FM136" s="72" t="str">
        <f t="shared" si="1991"/>
        <v/>
      </c>
      <c r="FN136" s="72" t="str">
        <f t="shared" si="1992"/>
        <v/>
      </c>
      <c r="FO136" s="72" t="str">
        <f t="shared" si="1993"/>
        <v/>
      </c>
      <c r="FP136" s="72" t="str">
        <f t="shared" si="1994"/>
        <v/>
      </c>
      <c r="FQ136" s="72" t="str">
        <f t="shared" si="1995"/>
        <v/>
      </c>
      <c r="FR136" s="72" t="str">
        <f t="shared" si="1996"/>
        <v/>
      </c>
      <c r="FS136" s="72" t="str">
        <f t="shared" si="1997"/>
        <v/>
      </c>
    </row>
    <row r="137" spans="1:175" ht="16.5">
      <c r="A137" s="104"/>
      <c r="B137" s="104" t="s">
        <v>514</v>
      </c>
      <c r="C137" s="104" t="s">
        <v>515</v>
      </c>
      <c r="T137" s="121" t="s">
        <v>516</v>
      </c>
      <c r="U137" s="88" t="str">
        <f t="shared" si="1849"/>
        <v>ReplaceableTextures\\CommandButtons\\BTNI004.blp</v>
      </c>
      <c r="CN137" s="70" t="str">
        <f t="shared" si="1850"/>
        <v>InitUnitState('I004',,,,,,,,,,)</v>
      </c>
      <c r="CO137" s="70" t="str">
        <f t="shared" si="1851"/>
        <v>InitUnitNormal('I004',,,,,,,,,,)</v>
      </c>
      <c r="CP137" s="70" t="str">
        <f t="shared" si="1852"/>
        <v>InitUnitMagic('I004',,,,,,,,,,)</v>
      </c>
      <c r="CQ137" s="70" t="str">
        <f t="shared" si="1853"/>
        <v>InitUnitAdd('I004',,,,,,,,,,)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189&amp;CR$1&amp;")"</f>
        <v>InitEquipData('I004',,"",,,,,'','','','','','',"ReplaceableTextures\\CommandButtons\\BTNIT01.blp")</v>
      </c>
      <c r="CU137" s="98" t="str">
        <f t="shared" ref="CU137:CU140" si="1998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40" si="1999">T137</f>
        <v>技能伤害提高|Cffffd24d20%|r|Cfff0f0f0。|n|n|r|Cff00ff7f持续15秒。|r</v>
      </c>
      <c r="CW137" s="61"/>
      <c r="CX137" s="61"/>
      <c r="CY137" s="61"/>
      <c r="CZ137" s="61"/>
      <c r="DA137" s="61"/>
      <c r="DB137" s="72" t="str">
        <f t="shared" ref="DB137:DB140" si="2000">IF(V137="","","|n"&amp;DB$2&amp;"+"&amp;V137&amp;DB$1)</f>
        <v/>
      </c>
      <c r="DC137" s="72" t="str">
        <f t="shared" ref="DC137:DC140" si="2001">IF(W137="","","|n"&amp;DC$2&amp;"+"&amp;W137&amp;DC$1)</f>
        <v/>
      </c>
      <c r="DD137" s="72" t="str">
        <f t="shared" ref="DD137:DD140" si="2002">IF(X137="","","|n"&amp;DD$2&amp;"+"&amp;X137&amp;DD$1)</f>
        <v/>
      </c>
      <c r="DE137" s="72" t="str">
        <f t="shared" ref="DE137:DE140" si="2003">IF(Y137="","","|n"&amp;DE$2&amp;"+"&amp;Y137&amp;DE$1)</f>
        <v/>
      </c>
      <c r="DF137" s="72" t="str">
        <f t="shared" ref="DF137:DF140" si="2004">IF(Z137="","","|n"&amp;DF$2&amp;"+"&amp;Z137&amp;DF$1)</f>
        <v/>
      </c>
      <c r="DG137" s="72" t="str">
        <f t="shared" ref="DG137:DG140" si="2005">IF(AA137="","","|n"&amp;DG$2&amp;"+"&amp;AA137&amp;DG$1)</f>
        <v/>
      </c>
      <c r="DH137" s="72" t="str">
        <f t="shared" ref="DH137:DH140" si="2006">IF(AB137="","","|n"&amp;DH$2&amp;"+"&amp;AB137&amp;DH$1)</f>
        <v/>
      </c>
      <c r="DI137" s="72" t="str">
        <f t="shared" ref="DI137:DI140" si="2007">IF(AC137="","","|n"&amp;DI$2&amp;"+"&amp;AC137&amp;DI$1)</f>
        <v/>
      </c>
      <c r="DJ137" s="72" t="str">
        <f t="shared" ref="DJ137:DJ140" si="2008">IF(AD137="","","|n"&amp;DJ$2&amp;"+"&amp;AD137&amp;DJ$1)</f>
        <v/>
      </c>
      <c r="DK137" s="72" t="str">
        <f t="shared" ref="DK137:DK140" si="2009">IF(AE137="","","|n"&amp;DK$2&amp;"+"&amp;AE137&amp;DK$1)</f>
        <v/>
      </c>
      <c r="DL137" s="72" t="str">
        <f t="shared" ref="DL137:DL140" si="2010">IF(AF137="","","|n"&amp;DL$2&amp;"+"&amp;AF137&amp;DL$1)</f>
        <v/>
      </c>
      <c r="DM137" s="72" t="str">
        <f t="shared" ref="DM137:DM140" si="2011">IF(AG137="","","|n"&amp;DM$2&amp;"+"&amp;AG137&amp;DM$1)</f>
        <v/>
      </c>
      <c r="DN137" s="72" t="str">
        <f t="shared" ref="DN137:DN140" si="2012">IF(AH137="","","|n"&amp;DN$2&amp;"+"&amp;AH137&amp;DN$1)</f>
        <v/>
      </c>
      <c r="DO137" s="72" t="str">
        <f t="shared" ref="DO137:DO140" si="2013">IF(AI137="","","|n"&amp;DO$2&amp;"+"&amp;AI137&amp;DO$1)</f>
        <v/>
      </c>
      <c r="DP137" s="72" t="str">
        <f t="shared" ref="DP137:DP140" si="2014">IF(AJ137="","","|n"&amp;DP$2&amp;"+"&amp;AJ137&amp;DP$1)</f>
        <v/>
      </c>
      <c r="DQ137" s="72" t="str">
        <f t="shared" ref="DQ137:DQ140" si="2015">IF(AK137="","","|n"&amp;DQ$2&amp;"+"&amp;AK137&amp;DQ$1)</f>
        <v/>
      </c>
      <c r="DR137" s="72" t="str">
        <f t="shared" ref="DR137:DR140" si="2016">IF(AL137="","","|n"&amp;DR$2&amp;"+"&amp;AL137&amp;DR$1)</f>
        <v/>
      </c>
      <c r="DS137" s="72" t="str">
        <f t="shared" ref="DS137:DS140" si="2017">IF(AM137="","","|n"&amp;DS$2&amp;"+"&amp;AM137&amp;DS$1)</f>
        <v/>
      </c>
      <c r="DT137" s="72" t="str">
        <f t="shared" ref="DT137:DT140" si="2018">IF(AN137="","","|n"&amp;DT$2&amp;"+"&amp;AN137&amp;DT$1)</f>
        <v/>
      </c>
      <c r="DU137" s="72" t="str">
        <f t="shared" ref="DU137:DU140" si="2019">IF(AO137="","","|n"&amp;DU$2&amp;"+"&amp;AO137&amp;DU$1)</f>
        <v/>
      </c>
      <c r="DV137" s="72" t="str">
        <f t="shared" ref="DV137:DV140" si="2020">IF(AP137="","","|n"&amp;DV$2&amp;"+"&amp;AP137&amp;DV$1)</f>
        <v/>
      </c>
      <c r="DW137" s="72" t="str">
        <f t="shared" ref="DW137:DW140" si="2021">IF(AQ137="","","|n"&amp;DW$2&amp;"+"&amp;AQ137&amp;DW$1)</f>
        <v/>
      </c>
      <c r="DX137" s="72" t="str">
        <f t="shared" ref="DX137:DX140" si="2022">IF(AR137="","","|n"&amp;DX$2&amp;"+"&amp;AR137&amp;DX$1)</f>
        <v/>
      </c>
      <c r="DY137" s="72" t="str">
        <f t="shared" ref="DY137:DY140" si="2023">IF(AS137="","","|n"&amp;DY$2&amp;"+"&amp;AS137&amp;DY$1)</f>
        <v/>
      </c>
      <c r="DZ137" s="72" t="str">
        <f t="shared" ref="DZ137:DZ140" si="2024">IF(AT137="","","|n"&amp;DZ$2&amp;"+"&amp;AT137&amp;DZ$1)</f>
        <v/>
      </c>
      <c r="EA137" s="72" t="str">
        <f t="shared" ref="EA137:EA140" si="2025">IF(AU137="","","|n"&amp;EA$2&amp;"+"&amp;AU137&amp;EA$1)</f>
        <v/>
      </c>
      <c r="EB137" s="72" t="str">
        <f t="shared" ref="EB137:EB140" si="2026">IF(AV137="","","|n"&amp;EB$2&amp;"+"&amp;AV137&amp;EB$1)</f>
        <v/>
      </c>
      <c r="EC137" s="72" t="str">
        <f t="shared" ref="EC137:EC140" si="2027">IF(AW137="","","|n"&amp;EC$2&amp;"+"&amp;AW137&amp;EC$1)</f>
        <v/>
      </c>
      <c r="ED137" s="72" t="str">
        <f t="shared" ref="ED137:ED140" si="2028">IF(AX137="","","|n"&amp;ED$2&amp;"+"&amp;AX137&amp;ED$1)</f>
        <v/>
      </c>
      <c r="EE137" s="72" t="str">
        <f t="shared" ref="EE137:EE140" si="2029">IF(AY137="","","|n"&amp;EE$2&amp;"+"&amp;AY137&amp;EE$1)</f>
        <v/>
      </c>
      <c r="EF137" s="72" t="str">
        <f t="shared" ref="EF137:EF140" si="2030">IF(AZ137="","","|n"&amp;EF$2&amp;"+"&amp;AZ137&amp;EF$1)</f>
        <v/>
      </c>
      <c r="EG137" s="72" t="str">
        <f t="shared" ref="EG137:EG140" si="2031">IF(BA137="","","|n"&amp;EG$2&amp;"+"&amp;BA137&amp;EG$1)</f>
        <v/>
      </c>
      <c r="EH137" s="72" t="str">
        <f t="shared" ref="EH137:EH140" si="2032">IF(BB137="","","|n"&amp;EH$2&amp;"+"&amp;BB137&amp;EH$1)</f>
        <v/>
      </c>
      <c r="EI137" s="72" t="str">
        <f t="shared" ref="EI137:EI140" si="2033">IF(BC137="","","|n"&amp;EI$2&amp;"+"&amp;BC137&amp;EI$1)</f>
        <v/>
      </c>
      <c r="EJ137" s="72" t="str">
        <f t="shared" ref="EJ137:EJ140" si="2034">IF(BD137="","","|n"&amp;EJ$2&amp;"+"&amp;BD137&amp;EJ$1)</f>
        <v/>
      </c>
      <c r="EK137" s="72" t="str">
        <f t="shared" ref="EK137:EK140" si="2035">IF(BE137="","","|n"&amp;EK$2&amp;"+"&amp;BE137&amp;EK$1)</f>
        <v/>
      </c>
      <c r="EL137" s="72" t="str">
        <f t="shared" ref="EL137:EL140" si="2036">IF(BF137="","","|n"&amp;EL$2&amp;"+"&amp;BF137&amp;EL$1)</f>
        <v/>
      </c>
      <c r="EM137" s="72" t="str">
        <f t="shared" ref="EM137:EM140" si="2037">IF(BG137="","","|n"&amp;EM$2&amp;"+"&amp;BG137&amp;EM$1)</f>
        <v/>
      </c>
      <c r="EN137" s="72" t="str">
        <f t="shared" ref="EN137:EN140" si="2038">IF(BH137="","","|n"&amp;EN$2&amp;"+"&amp;BH137&amp;EN$1)</f>
        <v/>
      </c>
      <c r="EO137" s="72" t="str">
        <f t="shared" ref="EO137:EO140" si="2039">IF(BI137="","","|n"&amp;EO$2&amp;"+"&amp;BI137&amp;EO$1)</f>
        <v/>
      </c>
      <c r="EP137" s="72" t="str">
        <f t="shared" ref="EP137:EP140" si="2040">IF(BJ137="","","|n"&amp;EP$2&amp;"+"&amp;BJ137&amp;EP$1)</f>
        <v/>
      </c>
      <c r="EQ137" s="72" t="str">
        <f t="shared" ref="EQ137:EQ140" si="2041">IF(BK137="","","|n"&amp;EQ$2&amp;"+"&amp;BK137&amp;EQ$1)</f>
        <v/>
      </c>
      <c r="ER137" s="72" t="str">
        <f t="shared" ref="ER137:ER140" si="2042">IF(BL137="","","|n"&amp;ER$2&amp;"+"&amp;BL137&amp;ER$1)</f>
        <v/>
      </c>
      <c r="ES137" s="72" t="str">
        <f t="shared" ref="ES137:ES140" si="2043">IF(BM137="","","|n"&amp;ES$2&amp;"+"&amp;BM137&amp;ES$1)</f>
        <v/>
      </c>
      <c r="ET137" s="72" t="str">
        <f t="shared" ref="ET137:ET140" si="2044">IF(BN137="","","|n"&amp;ET$2&amp;"+"&amp;BN137&amp;ET$1)</f>
        <v/>
      </c>
      <c r="EU137" s="72" t="str">
        <f t="shared" ref="EU137:EU140" si="2045">IF(BO137="","","|n"&amp;EU$2&amp;"+"&amp;BO137&amp;EU$1)</f>
        <v/>
      </c>
      <c r="EV137" s="72" t="str">
        <f t="shared" ref="EV137:EV140" si="2046">IF(BP137="","","|n"&amp;EV$2&amp;"+"&amp;BP137&amp;EV$1)</f>
        <v/>
      </c>
      <c r="EW137" s="72" t="str">
        <f t="shared" ref="EW137:EW140" si="2047">IF(BQ137="","","|n"&amp;EW$2&amp;"+"&amp;BQ137&amp;EW$1)</f>
        <v/>
      </c>
      <c r="EX137" s="72" t="str">
        <f t="shared" ref="EX137:EX140" si="2048">IF(BR137="","","|n"&amp;EX$2&amp;"+"&amp;BR137&amp;EX$1)</f>
        <v/>
      </c>
      <c r="EY137" s="72" t="str">
        <f t="shared" ref="EY137:EY140" si="2049">IF(BS137="","","|n"&amp;EY$2&amp;"+"&amp;BS137&amp;EY$1)</f>
        <v/>
      </c>
      <c r="EZ137" s="72" t="str">
        <f t="shared" ref="EZ137:EZ140" si="2050">IF(BT137="","","|n"&amp;EZ$2&amp;"+"&amp;BT137&amp;EZ$1)</f>
        <v/>
      </c>
      <c r="FA137" s="72" t="str">
        <f t="shared" ref="FA137:FA140" si="2051">IF(BU137="","","|n"&amp;FA$2&amp;"+"&amp;BU137&amp;FA$1)</f>
        <v/>
      </c>
      <c r="FB137" s="72" t="str">
        <f t="shared" ref="FB137:FB140" si="2052">IF(BV137="","","|n"&amp;FB$2&amp;"+"&amp;BV137&amp;FB$1)</f>
        <v/>
      </c>
      <c r="FC137" s="72" t="str">
        <f t="shared" ref="FC137:FC140" si="2053">IF(BW137="","","|n"&amp;FC$2&amp;"+"&amp;BW137&amp;FC$1)</f>
        <v/>
      </c>
      <c r="FD137" s="72" t="str">
        <f t="shared" ref="FD137:FD140" si="2054">IF(BX137="","","|n"&amp;FD$2&amp;"+"&amp;BX137&amp;FD$1)</f>
        <v/>
      </c>
      <c r="FE137" s="72" t="str">
        <f t="shared" ref="FE137:FE140" si="2055">IF(BY137="","","|n"&amp;FE$2&amp;"+"&amp;BY137&amp;FE$1)</f>
        <v/>
      </c>
      <c r="FF137" s="72" t="str">
        <f t="shared" ref="FF137:FF140" si="2056">IF(BZ137="","","|n"&amp;FF$2&amp;"+"&amp;BZ137&amp;FF$1)</f>
        <v/>
      </c>
      <c r="FG137" s="72" t="str">
        <f t="shared" ref="FG137:FG140" si="2057">IF(CA137="","","|n"&amp;FG$2&amp;"+"&amp;CA137&amp;FG$1)</f>
        <v/>
      </c>
      <c r="FH137" s="72" t="str">
        <f t="shared" ref="FH137:FH140" si="2058">IF(CB137="","","|n"&amp;FH$2&amp;"+"&amp;CB137&amp;FH$1)</f>
        <v/>
      </c>
      <c r="FI137" s="72" t="str">
        <f t="shared" ref="FI137:FI140" si="2059">IF(CC137="","","|n"&amp;FI$2&amp;"+"&amp;CC137&amp;FI$1)</f>
        <v/>
      </c>
      <c r="FJ137" s="72" t="str">
        <f t="shared" ref="FJ137:FJ140" si="2060">IF(CD137="","","|n"&amp;FJ$2&amp;"+"&amp;CD137&amp;FJ$1)</f>
        <v/>
      </c>
      <c r="FK137" s="72" t="str">
        <f t="shared" ref="FK137:FK140" si="2061">IF(CE137="","","|n"&amp;FK$2&amp;"+"&amp;CE137&amp;FK$1)</f>
        <v/>
      </c>
      <c r="FL137" s="72" t="str">
        <f t="shared" ref="FL137:FL140" si="2062">IF(CF137="","","|n"&amp;FL$2&amp;"+"&amp;CF137&amp;FL$1)</f>
        <v/>
      </c>
      <c r="FM137" s="72" t="str">
        <f t="shared" ref="FM137:FM140" si="2063">IF(CG137="","","|n"&amp;FM$2&amp;"+"&amp;CG137&amp;FM$1)</f>
        <v/>
      </c>
      <c r="FN137" s="72" t="str">
        <f t="shared" ref="FN137:FN140" si="2064">IF(CH137="","","|n"&amp;FN$2&amp;"+"&amp;CH137&amp;FN$1)</f>
        <v/>
      </c>
      <c r="FO137" s="72" t="str">
        <f t="shared" ref="FO137:FO140" si="2065">IF(CI137="","","|n"&amp;FO$2&amp;"+"&amp;CI137&amp;FO$1)</f>
        <v/>
      </c>
      <c r="FP137" s="72" t="str">
        <f t="shared" ref="FP137:FP140" si="2066">IF(CJ137="","","|n"&amp;FP$2&amp;"+"&amp;CJ137&amp;FP$1)</f>
        <v/>
      </c>
      <c r="FQ137" s="72" t="str">
        <f t="shared" ref="FQ137:FQ140" si="2067">IF(CK137="","","|n"&amp;FQ$2&amp;"+"&amp;CK137&amp;FQ$1)</f>
        <v/>
      </c>
      <c r="FR137" s="72" t="str">
        <f t="shared" ref="FR137:FR140" si="2068">IF(CL137="","","|n"&amp;FR$2&amp;"+"&amp;CL137&amp;FR$1)</f>
        <v/>
      </c>
      <c r="FS137" s="72" t="str">
        <f t="shared" ref="FS137:FS140" si="2069">IF(CM137="","","|n"&amp;FS$2&amp;"+"&amp;CM137&amp;FS$1)</f>
        <v/>
      </c>
    </row>
    <row r="138" spans="1:175" ht="16.5">
      <c r="A138" s="104"/>
      <c r="B138" s="104" t="s">
        <v>517</v>
      </c>
      <c r="C138" s="104" t="s">
        <v>518</v>
      </c>
      <c r="T138" s="121" t="s">
        <v>519</v>
      </c>
      <c r="U138" s="88" t="str">
        <f t="shared" si="1849"/>
        <v>ReplaceableTextures\\CommandButtons\\BTNI005.blp</v>
      </c>
      <c r="CN138" s="70" t="str">
        <f t="shared" si="1850"/>
        <v>InitUnitState('I005',,,,,,,,,,)</v>
      </c>
      <c r="CO138" s="70" t="str">
        <f t="shared" si="1851"/>
        <v>InitUnitNormal('I005',,,,,,,,,,)</v>
      </c>
      <c r="CP138" s="70" t="str">
        <f t="shared" si="1852"/>
        <v>InitUnitMagic('I005',,,,,,,,,,)</v>
      </c>
      <c r="CQ138" s="70" t="str">
        <f t="shared" si="1853"/>
        <v>InitUnitAdd('I005',,,,,,,,,,)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190&amp;CR$1&amp;")"</f>
        <v>InitEquipData('I005',,"",,,,,'','','','','','',"ReplaceableTextures\\CommandButtons\\BTNIT02.blp")</v>
      </c>
      <c r="CU138" s="98" t="str">
        <f t="shared" ref="CU138:CU139" si="207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1" t="str">
        <f t="shared" ref="CV138:CV139" si="2071">T138</f>
        <v>攻击伤害提高|Cffffd24d20%|r。|n|n|Cff00ff7f持续15秒。|r</v>
      </c>
      <c r="CW138" s="61"/>
      <c r="CX138" s="61"/>
      <c r="CY138" s="61"/>
      <c r="CZ138" s="61"/>
      <c r="DA138" s="61"/>
      <c r="DB138" s="72" t="str">
        <f t="shared" ref="DB138:DB139" si="2072">IF(V138="","","|n"&amp;DB$2&amp;"+"&amp;V138&amp;DB$1)</f>
        <v/>
      </c>
      <c r="DC138" s="72" t="str">
        <f t="shared" ref="DC138:DC139" si="2073">IF(W138="","","|n"&amp;DC$2&amp;"+"&amp;W138&amp;DC$1)</f>
        <v/>
      </c>
      <c r="DD138" s="72" t="str">
        <f t="shared" ref="DD138:DD139" si="2074">IF(X138="","","|n"&amp;DD$2&amp;"+"&amp;X138&amp;DD$1)</f>
        <v/>
      </c>
      <c r="DE138" s="72" t="str">
        <f t="shared" ref="DE138:DE139" si="2075">IF(Y138="","","|n"&amp;DE$2&amp;"+"&amp;Y138&amp;DE$1)</f>
        <v/>
      </c>
      <c r="DF138" s="72" t="str">
        <f t="shared" ref="DF138:DF139" si="2076">IF(Z138="","","|n"&amp;DF$2&amp;"+"&amp;Z138&amp;DF$1)</f>
        <v/>
      </c>
      <c r="DG138" s="72" t="str">
        <f t="shared" ref="DG138:DG139" si="2077">IF(AA138="","","|n"&amp;DG$2&amp;"+"&amp;AA138&amp;DG$1)</f>
        <v/>
      </c>
      <c r="DH138" s="72" t="str">
        <f t="shared" ref="DH138:DH139" si="2078">IF(AB138="","","|n"&amp;DH$2&amp;"+"&amp;AB138&amp;DH$1)</f>
        <v/>
      </c>
      <c r="DI138" s="72" t="str">
        <f t="shared" ref="DI138:DI139" si="2079">IF(AC138="","","|n"&amp;DI$2&amp;"+"&amp;AC138&amp;DI$1)</f>
        <v/>
      </c>
      <c r="DJ138" s="72" t="str">
        <f t="shared" ref="DJ138:DJ139" si="2080">IF(AD138="","","|n"&amp;DJ$2&amp;"+"&amp;AD138&amp;DJ$1)</f>
        <v/>
      </c>
      <c r="DK138" s="72" t="str">
        <f t="shared" ref="DK138:DK139" si="2081">IF(AE138="","","|n"&amp;DK$2&amp;"+"&amp;AE138&amp;DK$1)</f>
        <v/>
      </c>
      <c r="DL138" s="72" t="str">
        <f t="shared" ref="DL138:DL139" si="2082">IF(AF138="","","|n"&amp;DL$2&amp;"+"&amp;AF138&amp;DL$1)</f>
        <v/>
      </c>
      <c r="DM138" s="72" t="str">
        <f t="shared" ref="DM138:DM139" si="2083">IF(AG138="","","|n"&amp;DM$2&amp;"+"&amp;AG138&amp;DM$1)</f>
        <v/>
      </c>
      <c r="DN138" s="72" t="str">
        <f t="shared" ref="DN138:DN139" si="2084">IF(AH138="","","|n"&amp;DN$2&amp;"+"&amp;AH138&amp;DN$1)</f>
        <v/>
      </c>
      <c r="DO138" s="72" t="str">
        <f t="shared" ref="DO138:DO139" si="2085">IF(AI138="","","|n"&amp;DO$2&amp;"+"&amp;AI138&amp;DO$1)</f>
        <v/>
      </c>
      <c r="DP138" s="72" t="str">
        <f t="shared" ref="DP138:DP139" si="2086">IF(AJ138="","","|n"&amp;DP$2&amp;"+"&amp;AJ138&amp;DP$1)</f>
        <v/>
      </c>
      <c r="DQ138" s="72" t="str">
        <f t="shared" ref="DQ138:DQ139" si="2087">IF(AK138="","","|n"&amp;DQ$2&amp;"+"&amp;AK138&amp;DQ$1)</f>
        <v/>
      </c>
      <c r="DR138" s="72" t="str">
        <f t="shared" ref="DR138:DR139" si="2088">IF(AL138="","","|n"&amp;DR$2&amp;"+"&amp;AL138&amp;DR$1)</f>
        <v/>
      </c>
      <c r="DS138" s="72" t="str">
        <f t="shared" ref="DS138:DS139" si="2089">IF(AM138="","","|n"&amp;DS$2&amp;"+"&amp;AM138&amp;DS$1)</f>
        <v/>
      </c>
      <c r="DT138" s="72" t="str">
        <f t="shared" ref="DT138:DT139" si="2090">IF(AN138="","","|n"&amp;DT$2&amp;"+"&amp;AN138&amp;DT$1)</f>
        <v/>
      </c>
      <c r="DU138" s="72" t="str">
        <f t="shared" ref="DU138:DU139" si="2091">IF(AO138="","","|n"&amp;DU$2&amp;"+"&amp;AO138&amp;DU$1)</f>
        <v/>
      </c>
      <c r="DV138" s="72" t="str">
        <f t="shared" ref="DV138:DV139" si="2092">IF(AP138="","","|n"&amp;DV$2&amp;"+"&amp;AP138&amp;DV$1)</f>
        <v/>
      </c>
      <c r="DW138" s="72" t="str">
        <f t="shared" ref="DW138:DW139" si="2093">IF(AQ138="","","|n"&amp;DW$2&amp;"+"&amp;AQ138&amp;DW$1)</f>
        <v/>
      </c>
      <c r="DX138" s="72" t="str">
        <f t="shared" ref="DX138:DX139" si="2094">IF(AR138="","","|n"&amp;DX$2&amp;"+"&amp;AR138&amp;DX$1)</f>
        <v/>
      </c>
      <c r="DY138" s="72" t="str">
        <f t="shared" ref="DY138:DY139" si="2095">IF(AS138="","","|n"&amp;DY$2&amp;"+"&amp;AS138&amp;DY$1)</f>
        <v/>
      </c>
      <c r="DZ138" s="72" t="str">
        <f t="shared" ref="DZ138:DZ139" si="2096">IF(AT138="","","|n"&amp;DZ$2&amp;"+"&amp;AT138&amp;DZ$1)</f>
        <v/>
      </c>
      <c r="EA138" s="72" t="str">
        <f t="shared" ref="EA138:EA139" si="2097">IF(AU138="","","|n"&amp;EA$2&amp;"+"&amp;AU138&amp;EA$1)</f>
        <v/>
      </c>
      <c r="EB138" s="72" t="str">
        <f t="shared" ref="EB138:EB139" si="2098">IF(AV138="","","|n"&amp;EB$2&amp;"+"&amp;AV138&amp;EB$1)</f>
        <v/>
      </c>
      <c r="EC138" s="72" t="str">
        <f t="shared" ref="EC138:EC139" si="2099">IF(AW138="","","|n"&amp;EC$2&amp;"+"&amp;AW138&amp;EC$1)</f>
        <v/>
      </c>
      <c r="ED138" s="72" t="str">
        <f t="shared" ref="ED138:ED139" si="2100">IF(AX138="","","|n"&amp;ED$2&amp;"+"&amp;AX138&amp;ED$1)</f>
        <v/>
      </c>
      <c r="EE138" s="72" t="str">
        <f t="shared" ref="EE138:EE139" si="2101">IF(AY138="","","|n"&amp;EE$2&amp;"+"&amp;AY138&amp;EE$1)</f>
        <v/>
      </c>
      <c r="EF138" s="72" t="str">
        <f t="shared" ref="EF138:EF139" si="2102">IF(AZ138="","","|n"&amp;EF$2&amp;"+"&amp;AZ138&amp;EF$1)</f>
        <v/>
      </c>
      <c r="EG138" s="72" t="str">
        <f t="shared" ref="EG138:EG139" si="2103">IF(BA138="","","|n"&amp;EG$2&amp;"+"&amp;BA138&amp;EG$1)</f>
        <v/>
      </c>
      <c r="EH138" s="72" t="str">
        <f t="shared" ref="EH138:EH139" si="2104">IF(BB138="","","|n"&amp;EH$2&amp;"+"&amp;BB138&amp;EH$1)</f>
        <v/>
      </c>
      <c r="EI138" s="72" t="str">
        <f t="shared" ref="EI138:EI139" si="2105">IF(BC138="","","|n"&amp;EI$2&amp;"+"&amp;BC138&amp;EI$1)</f>
        <v/>
      </c>
      <c r="EJ138" s="72" t="str">
        <f t="shared" ref="EJ138:EJ139" si="2106">IF(BD138="","","|n"&amp;EJ$2&amp;"+"&amp;BD138&amp;EJ$1)</f>
        <v/>
      </c>
      <c r="EK138" s="72" t="str">
        <f t="shared" ref="EK138:EK139" si="2107">IF(BE138="","","|n"&amp;EK$2&amp;"+"&amp;BE138&amp;EK$1)</f>
        <v/>
      </c>
      <c r="EL138" s="72" t="str">
        <f t="shared" ref="EL138:EL139" si="2108">IF(BF138="","","|n"&amp;EL$2&amp;"+"&amp;BF138&amp;EL$1)</f>
        <v/>
      </c>
      <c r="EM138" s="72" t="str">
        <f t="shared" ref="EM138:EM139" si="2109">IF(BG138="","","|n"&amp;EM$2&amp;"+"&amp;BG138&amp;EM$1)</f>
        <v/>
      </c>
      <c r="EN138" s="72" t="str">
        <f t="shared" ref="EN138:EN139" si="2110">IF(BH138="","","|n"&amp;EN$2&amp;"+"&amp;BH138&amp;EN$1)</f>
        <v/>
      </c>
      <c r="EO138" s="72" t="str">
        <f t="shared" ref="EO138:EO139" si="2111">IF(BI138="","","|n"&amp;EO$2&amp;"+"&amp;BI138&amp;EO$1)</f>
        <v/>
      </c>
      <c r="EP138" s="72" t="str">
        <f t="shared" ref="EP138:EP139" si="2112">IF(BJ138="","","|n"&amp;EP$2&amp;"+"&amp;BJ138&amp;EP$1)</f>
        <v/>
      </c>
      <c r="EQ138" s="72" t="str">
        <f t="shared" ref="EQ138:EQ139" si="2113">IF(BK138="","","|n"&amp;EQ$2&amp;"+"&amp;BK138&amp;EQ$1)</f>
        <v/>
      </c>
      <c r="ER138" s="72" t="str">
        <f t="shared" ref="ER138:ER139" si="2114">IF(BL138="","","|n"&amp;ER$2&amp;"+"&amp;BL138&amp;ER$1)</f>
        <v/>
      </c>
      <c r="ES138" s="72" t="str">
        <f t="shared" ref="ES138:ES139" si="2115">IF(BM138="","","|n"&amp;ES$2&amp;"+"&amp;BM138&amp;ES$1)</f>
        <v/>
      </c>
      <c r="ET138" s="72" t="str">
        <f t="shared" ref="ET138:ET139" si="2116">IF(BN138="","","|n"&amp;ET$2&amp;"+"&amp;BN138&amp;ET$1)</f>
        <v/>
      </c>
      <c r="EU138" s="72" t="str">
        <f t="shared" ref="EU138:EU139" si="2117">IF(BO138="","","|n"&amp;EU$2&amp;"+"&amp;BO138&amp;EU$1)</f>
        <v/>
      </c>
      <c r="EV138" s="72" t="str">
        <f t="shared" ref="EV138:EV139" si="2118">IF(BP138="","","|n"&amp;EV$2&amp;"+"&amp;BP138&amp;EV$1)</f>
        <v/>
      </c>
      <c r="EW138" s="72" t="str">
        <f t="shared" ref="EW138:EW139" si="2119">IF(BQ138="","","|n"&amp;EW$2&amp;"+"&amp;BQ138&amp;EW$1)</f>
        <v/>
      </c>
      <c r="EX138" s="72" t="str">
        <f t="shared" ref="EX138:EX139" si="2120">IF(BR138="","","|n"&amp;EX$2&amp;"+"&amp;BR138&amp;EX$1)</f>
        <v/>
      </c>
      <c r="EY138" s="72" t="str">
        <f t="shared" ref="EY138:EY139" si="2121">IF(BS138="","","|n"&amp;EY$2&amp;"+"&amp;BS138&amp;EY$1)</f>
        <v/>
      </c>
      <c r="EZ138" s="72" t="str">
        <f t="shared" ref="EZ138:EZ139" si="2122">IF(BT138="","","|n"&amp;EZ$2&amp;"+"&amp;BT138&amp;EZ$1)</f>
        <v/>
      </c>
      <c r="FA138" s="72" t="str">
        <f t="shared" ref="FA138:FA139" si="2123">IF(BU138="","","|n"&amp;FA$2&amp;"+"&amp;BU138&amp;FA$1)</f>
        <v/>
      </c>
      <c r="FB138" s="72" t="str">
        <f t="shared" ref="FB138:FB139" si="2124">IF(BV138="","","|n"&amp;FB$2&amp;"+"&amp;BV138&amp;FB$1)</f>
        <v/>
      </c>
      <c r="FC138" s="72" t="str">
        <f t="shared" ref="FC138:FC139" si="2125">IF(BW138="","","|n"&amp;FC$2&amp;"+"&amp;BW138&amp;FC$1)</f>
        <v/>
      </c>
      <c r="FD138" s="72" t="str">
        <f t="shared" ref="FD138:FD139" si="2126">IF(BX138="","","|n"&amp;FD$2&amp;"+"&amp;BX138&amp;FD$1)</f>
        <v/>
      </c>
      <c r="FE138" s="72" t="str">
        <f t="shared" ref="FE138:FE139" si="2127">IF(BY138="","","|n"&amp;FE$2&amp;"+"&amp;BY138&amp;FE$1)</f>
        <v/>
      </c>
      <c r="FF138" s="72" t="str">
        <f t="shared" ref="FF138:FF139" si="2128">IF(BZ138="","","|n"&amp;FF$2&amp;"+"&amp;BZ138&amp;FF$1)</f>
        <v/>
      </c>
      <c r="FG138" s="72" t="str">
        <f t="shared" ref="FG138:FG139" si="2129">IF(CA138="","","|n"&amp;FG$2&amp;"+"&amp;CA138&amp;FG$1)</f>
        <v/>
      </c>
      <c r="FH138" s="72" t="str">
        <f t="shared" ref="FH138:FH139" si="2130">IF(CB138="","","|n"&amp;FH$2&amp;"+"&amp;CB138&amp;FH$1)</f>
        <v/>
      </c>
      <c r="FI138" s="72" t="str">
        <f t="shared" ref="FI138:FI139" si="2131">IF(CC138="","","|n"&amp;FI$2&amp;"+"&amp;CC138&amp;FI$1)</f>
        <v/>
      </c>
      <c r="FJ138" s="72" t="str">
        <f t="shared" ref="FJ138:FJ139" si="2132">IF(CD138="","","|n"&amp;FJ$2&amp;"+"&amp;CD138&amp;FJ$1)</f>
        <v/>
      </c>
      <c r="FK138" s="72" t="str">
        <f t="shared" ref="FK138:FK139" si="2133">IF(CE138="","","|n"&amp;FK$2&amp;"+"&amp;CE138&amp;FK$1)</f>
        <v/>
      </c>
      <c r="FL138" s="72" t="str">
        <f t="shared" ref="FL138:FL139" si="2134">IF(CF138="","","|n"&amp;FL$2&amp;"+"&amp;CF138&amp;FL$1)</f>
        <v/>
      </c>
      <c r="FM138" s="72" t="str">
        <f t="shared" ref="FM138:FM139" si="2135">IF(CG138="","","|n"&amp;FM$2&amp;"+"&amp;CG138&amp;FM$1)</f>
        <v/>
      </c>
      <c r="FN138" s="72" t="str">
        <f t="shared" ref="FN138:FN139" si="2136">IF(CH138="","","|n"&amp;FN$2&amp;"+"&amp;CH138&amp;FN$1)</f>
        <v/>
      </c>
      <c r="FO138" s="72" t="str">
        <f t="shared" ref="FO138:FO139" si="2137">IF(CI138="","","|n"&amp;FO$2&amp;"+"&amp;CI138&amp;FO$1)</f>
        <v/>
      </c>
      <c r="FP138" s="72" t="str">
        <f t="shared" ref="FP138:FP139" si="2138">IF(CJ138="","","|n"&amp;FP$2&amp;"+"&amp;CJ138&amp;FP$1)</f>
        <v/>
      </c>
      <c r="FQ138" s="72" t="str">
        <f t="shared" ref="FQ138:FQ139" si="2139">IF(CK138="","","|n"&amp;FQ$2&amp;"+"&amp;CK138&amp;FQ$1)</f>
        <v/>
      </c>
      <c r="FR138" s="72" t="str">
        <f t="shared" ref="FR138:FR139" si="2140">IF(CL138="","","|n"&amp;FR$2&amp;"+"&amp;CL138&amp;FR$1)</f>
        <v/>
      </c>
      <c r="FS138" s="72" t="str">
        <f t="shared" ref="FS138:FS139" si="2141">IF(CM138="","","|n"&amp;FS$2&amp;"+"&amp;CM138&amp;FS$1)</f>
        <v/>
      </c>
    </row>
    <row r="139" spans="1:175" ht="16.5">
      <c r="A139" s="104"/>
      <c r="B139" s="104" t="s">
        <v>520</v>
      </c>
      <c r="C139" s="81" t="s">
        <v>521</v>
      </c>
      <c r="T139" s="115" t="s">
        <v>522</v>
      </c>
      <c r="U139" s="111" t="s">
        <v>523</v>
      </c>
      <c r="V139" s="89"/>
      <c r="W139" s="89"/>
      <c r="X139" s="89">
        <v>5</v>
      </c>
      <c r="Y139" s="89"/>
      <c r="Z139" s="89"/>
      <c r="AA139" s="89"/>
      <c r="AB139" s="89"/>
      <c r="AC139" s="89"/>
      <c r="AD139" s="89"/>
      <c r="AE139" s="89"/>
      <c r="AF139" s="89"/>
      <c r="AG139" s="91"/>
      <c r="AH139" s="89"/>
      <c r="AI139" s="89"/>
      <c r="AJ139" s="89"/>
      <c r="AK139" s="89"/>
      <c r="AL139" s="91"/>
      <c r="AM139" s="89"/>
      <c r="AN139" s="89"/>
      <c r="AO139" s="89"/>
      <c r="AP139" s="89"/>
      <c r="AQ139" s="89"/>
      <c r="AR139" s="91"/>
      <c r="AS139" s="91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>
        <v>10</v>
      </c>
      <c r="CN139" s="70" t="str">
        <f t="shared" ref="CN139" si="2142">"InitUnitState('"&amp;B139&amp;"',"&amp;V139&amp;","&amp;W139&amp;","&amp;X139&amp;","&amp;Y139&amp;","&amp;Z139&amp;","&amp;AA139&amp;","&amp;AB139&amp;","&amp;AC139&amp;","&amp;AD139&amp;","&amp;AE139&amp;")"</f>
        <v>InitUnitState('I010',,,5,,,,,,,)</v>
      </c>
      <c r="CO139" s="70" t="str">
        <f t="shared" ref="CO139" si="2143">"InitUnitNormal('"&amp;B139&amp;"',"&amp;AF139&amp;","&amp;AG139&amp;","&amp;AH139&amp;","&amp;AI139&amp;","&amp;AJ139&amp;","&amp;AK139&amp;","&amp;AL139&amp;","&amp;AM139&amp;","&amp;AN139&amp;","&amp;AO139&amp;")"</f>
        <v>InitUnitNormal('I010',,,,,,,,,,)</v>
      </c>
      <c r="CP139" s="70" t="str">
        <f t="shared" ref="CP139" si="2144">"InitUnitMagic('"&amp;B139&amp;"',"&amp;AP139&amp;","&amp;AQ139&amp;","&amp;AR139&amp;","&amp;AS139&amp;","&amp;AT139&amp;","&amp;AU139&amp;","&amp;AV139&amp;","&amp;AW139&amp;","&amp;BI139&amp;","&amp;BJ139&amp;")"</f>
        <v>InitUnitMagic('I010',,,,,,,,,,10)</v>
      </c>
      <c r="CQ139" s="70" t="str">
        <f t="shared" ref="CQ139" si="2145">"InitUnitAdd('"&amp;B139&amp;"',"&amp;BK139&amp;","&amp;BL139&amp;","&amp;BM139&amp;","&amp;BN139&amp;","&amp;BO139&amp;","&amp;BP139&amp;","&amp;BQ139&amp;","&amp;BR139&amp;","&amp;BS139&amp;","&amp;BT139&amp;")"</f>
        <v>InitUnitAdd('I010',,,,,,,,,,)</v>
      </c>
      <c r="CR139" s="70" t="str">
        <f t="shared" ref="CR139:CR144" si="2146"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189&amp;CR$1&amp;")"</f>
        <v>InitEquipData('I010',,"",,,,,'','','','','','',"ReplaceableTextures\\CommandButtons\\BTNIT01.blp")</v>
      </c>
      <c r="CU139" s="98" t="str">
        <f t="shared" si="2070"/>
        <v>|n护甲+5|n金币加成+10|n</v>
      </c>
      <c r="CV139" s="71" t="str">
        <f t="shared" si="2071"/>
        <v>击杀|Cff00ff7f300个|r敌人后奖励：|n金币|Cffffc926+3000~6000|r|n|n|Cff00ff7f同时只能携带一个招魂幡|r</v>
      </c>
      <c r="CW139" s="61"/>
      <c r="CX139" s="61"/>
      <c r="CY139" s="61"/>
      <c r="CZ139" s="61"/>
      <c r="DA139" s="61"/>
      <c r="DB139" s="72" t="str">
        <f t="shared" si="2072"/>
        <v/>
      </c>
      <c r="DC139" s="72" t="str">
        <f t="shared" si="2073"/>
        <v/>
      </c>
      <c r="DD139" s="72" t="str">
        <f t="shared" si="2074"/>
        <v>|n护甲+5</v>
      </c>
      <c r="DE139" s="72" t="str">
        <f t="shared" si="2075"/>
        <v/>
      </c>
      <c r="DF139" s="72" t="str">
        <f t="shared" si="2076"/>
        <v/>
      </c>
      <c r="DG139" s="72" t="str">
        <f t="shared" si="2077"/>
        <v/>
      </c>
      <c r="DH139" s="72" t="str">
        <f t="shared" si="2078"/>
        <v/>
      </c>
      <c r="DI139" s="72" t="str">
        <f t="shared" si="2079"/>
        <v/>
      </c>
      <c r="DJ139" s="72" t="str">
        <f t="shared" si="2080"/>
        <v/>
      </c>
      <c r="DK139" s="72" t="str">
        <f t="shared" si="2081"/>
        <v/>
      </c>
      <c r="DL139" s="72" t="str">
        <f t="shared" si="2082"/>
        <v/>
      </c>
      <c r="DM139" s="72" t="str">
        <f t="shared" si="2083"/>
        <v/>
      </c>
      <c r="DN139" s="72" t="str">
        <f t="shared" si="2084"/>
        <v/>
      </c>
      <c r="DO139" s="72" t="str">
        <f t="shared" si="2085"/>
        <v/>
      </c>
      <c r="DP139" s="72" t="str">
        <f t="shared" si="2086"/>
        <v/>
      </c>
      <c r="DQ139" s="72" t="str">
        <f t="shared" si="2087"/>
        <v/>
      </c>
      <c r="DR139" s="72" t="str">
        <f t="shared" si="2088"/>
        <v/>
      </c>
      <c r="DS139" s="72" t="str">
        <f t="shared" si="2089"/>
        <v/>
      </c>
      <c r="DT139" s="72" t="str">
        <f t="shared" si="2090"/>
        <v/>
      </c>
      <c r="DU139" s="72" t="str">
        <f t="shared" si="2091"/>
        <v/>
      </c>
      <c r="DV139" s="72" t="str">
        <f t="shared" si="2092"/>
        <v/>
      </c>
      <c r="DW139" s="72" t="str">
        <f t="shared" si="2093"/>
        <v/>
      </c>
      <c r="DX139" s="72" t="str">
        <f t="shared" si="2094"/>
        <v/>
      </c>
      <c r="DY139" s="72" t="str">
        <f t="shared" si="2095"/>
        <v/>
      </c>
      <c r="DZ139" s="72" t="str">
        <f t="shared" si="2096"/>
        <v/>
      </c>
      <c r="EA139" s="72" t="str">
        <f t="shared" si="2097"/>
        <v/>
      </c>
      <c r="EB139" s="72" t="str">
        <f t="shared" si="2098"/>
        <v/>
      </c>
      <c r="EC139" s="72" t="str">
        <f t="shared" si="2099"/>
        <v/>
      </c>
      <c r="ED139" s="72" t="str">
        <f t="shared" si="2100"/>
        <v/>
      </c>
      <c r="EE139" s="72" t="str">
        <f t="shared" si="2101"/>
        <v/>
      </c>
      <c r="EF139" s="72" t="str">
        <f t="shared" si="2102"/>
        <v/>
      </c>
      <c r="EG139" s="72" t="str">
        <f t="shared" si="2103"/>
        <v/>
      </c>
      <c r="EH139" s="72" t="str">
        <f t="shared" si="2104"/>
        <v/>
      </c>
      <c r="EI139" s="72" t="str">
        <f t="shared" si="2105"/>
        <v/>
      </c>
      <c r="EJ139" s="72" t="str">
        <f t="shared" si="2106"/>
        <v/>
      </c>
      <c r="EK139" s="72" t="str">
        <f t="shared" si="2107"/>
        <v/>
      </c>
      <c r="EL139" s="72" t="str">
        <f t="shared" si="2108"/>
        <v/>
      </c>
      <c r="EM139" s="72" t="str">
        <f t="shared" si="2109"/>
        <v/>
      </c>
      <c r="EN139" s="72" t="str">
        <f t="shared" si="2110"/>
        <v/>
      </c>
      <c r="EO139" s="72" t="str">
        <f t="shared" si="2111"/>
        <v/>
      </c>
      <c r="EP139" s="72" t="str">
        <f t="shared" si="2112"/>
        <v>|n金币加成+10</v>
      </c>
      <c r="EQ139" s="72" t="str">
        <f t="shared" si="2113"/>
        <v/>
      </c>
      <c r="ER139" s="72" t="str">
        <f t="shared" si="2114"/>
        <v/>
      </c>
      <c r="ES139" s="72" t="str">
        <f t="shared" si="2115"/>
        <v/>
      </c>
      <c r="ET139" s="72" t="str">
        <f t="shared" si="2116"/>
        <v/>
      </c>
      <c r="EU139" s="72" t="str">
        <f t="shared" si="2117"/>
        <v/>
      </c>
      <c r="EV139" s="72" t="str">
        <f t="shared" si="2118"/>
        <v/>
      </c>
      <c r="EW139" s="72" t="str">
        <f t="shared" si="2119"/>
        <v/>
      </c>
      <c r="EX139" s="72" t="str">
        <f t="shared" si="2120"/>
        <v/>
      </c>
      <c r="EY139" s="72" t="str">
        <f t="shared" si="2121"/>
        <v/>
      </c>
      <c r="EZ139" s="72" t="str">
        <f t="shared" si="2122"/>
        <v/>
      </c>
      <c r="FA139" s="72" t="str">
        <f t="shared" si="2123"/>
        <v/>
      </c>
      <c r="FB139" s="72" t="str">
        <f t="shared" si="2124"/>
        <v/>
      </c>
      <c r="FC139" s="72" t="str">
        <f t="shared" si="2125"/>
        <v/>
      </c>
      <c r="FD139" s="72" t="str">
        <f t="shared" si="2126"/>
        <v/>
      </c>
      <c r="FE139" s="72" t="str">
        <f t="shared" si="2127"/>
        <v/>
      </c>
      <c r="FF139" s="72" t="str">
        <f t="shared" si="2128"/>
        <v/>
      </c>
      <c r="FG139" s="72" t="str">
        <f t="shared" si="2129"/>
        <v/>
      </c>
      <c r="FH139" s="72" t="str">
        <f t="shared" si="2130"/>
        <v/>
      </c>
      <c r="FI139" s="72" t="str">
        <f t="shared" si="2131"/>
        <v/>
      </c>
      <c r="FJ139" s="72" t="str">
        <f t="shared" si="2132"/>
        <v/>
      </c>
      <c r="FK139" s="72" t="str">
        <f t="shared" si="2133"/>
        <v/>
      </c>
      <c r="FL139" s="72" t="str">
        <f t="shared" si="2134"/>
        <v/>
      </c>
      <c r="FM139" s="72" t="str">
        <f t="shared" si="2135"/>
        <v/>
      </c>
      <c r="FN139" s="72" t="str">
        <f t="shared" si="2136"/>
        <v/>
      </c>
      <c r="FO139" s="72" t="str">
        <f t="shared" si="2137"/>
        <v/>
      </c>
      <c r="FP139" s="72" t="str">
        <f t="shared" si="2138"/>
        <v/>
      </c>
      <c r="FQ139" s="72" t="str">
        <f t="shared" si="2139"/>
        <v/>
      </c>
      <c r="FR139" s="72" t="str">
        <f t="shared" si="2140"/>
        <v/>
      </c>
      <c r="FS139" s="72" t="str">
        <f t="shared" si="2141"/>
        <v/>
      </c>
    </row>
    <row r="140" spans="1:175" ht="16.5">
      <c r="A140" s="104"/>
      <c r="B140" s="104" t="s">
        <v>524</v>
      </c>
      <c r="C140" s="81" t="s">
        <v>525</v>
      </c>
      <c r="T140" s="115" t="s">
        <v>526</v>
      </c>
      <c r="U140" s="111" t="s">
        <v>523</v>
      </c>
      <c r="V140" s="89"/>
      <c r="W140" s="89"/>
      <c r="X140" s="89">
        <v>10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15</v>
      </c>
      <c r="CN140" s="70" t="str">
        <f t="shared" si="1850"/>
        <v>InitUnitState('I011',,,10,,,,,,,)</v>
      </c>
      <c r="CO140" s="70" t="str">
        <f t="shared" si="1851"/>
        <v>InitUnitNormal('I011',,,,,,,,,,)</v>
      </c>
      <c r="CP140" s="70" t="str">
        <f t="shared" si="1852"/>
        <v>InitUnitMagic('I011',,,,,,,,,,15)</v>
      </c>
      <c r="CQ140" s="70" t="str">
        <f t="shared" si="1853"/>
        <v>InitUnitAdd('I011',,,,,,,,,,)</v>
      </c>
      <c r="CR140" s="70" t="str">
        <f t="shared" si="2146"/>
        <v>InitEquipData('I011',,"",,,,,'','','','','','',"ReplaceableTextures\\CommandButtons\\BTNIT02.blp")</v>
      </c>
      <c r="CU140" s="98" t="str">
        <f t="shared" si="1998"/>
        <v>|n护甲+10|n金币加成+15|n</v>
      </c>
      <c r="CV140" s="71" t="str">
        <f t="shared" si="1999"/>
        <v>击杀|Cff00ff7f1000|r个敌人后奖励：|n金币|Cffffc926+7000~12000|r|n经验|Cffffc926+1000|r|n|n|Cff00ff7f同时只能携带一个招魂幡|r</v>
      </c>
      <c r="CW140" s="61"/>
      <c r="CX140" s="61"/>
      <c r="CY140" s="61"/>
      <c r="CZ140" s="61"/>
      <c r="DA140" s="61"/>
      <c r="DB140" s="72" t="str">
        <f t="shared" si="2000"/>
        <v/>
      </c>
      <c r="DC140" s="72" t="str">
        <f t="shared" si="2001"/>
        <v/>
      </c>
      <c r="DD140" s="72" t="str">
        <f t="shared" si="2002"/>
        <v>|n护甲+10</v>
      </c>
      <c r="DE140" s="72" t="str">
        <f t="shared" si="2003"/>
        <v/>
      </c>
      <c r="DF140" s="72" t="str">
        <f t="shared" si="2004"/>
        <v/>
      </c>
      <c r="DG140" s="72" t="str">
        <f t="shared" si="2005"/>
        <v/>
      </c>
      <c r="DH140" s="72" t="str">
        <f t="shared" si="2006"/>
        <v/>
      </c>
      <c r="DI140" s="72" t="str">
        <f t="shared" si="2007"/>
        <v/>
      </c>
      <c r="DJ140" s="72" t="str">
        <f t="shared" si="2008"/>
        <v/>
      </c>
      <c r="DK140" s="72" t="str">
        <f t="shared" si="2009"/>
        <v/>
      </c>
      <c r="DL140" s="72" t="str">
        <f t="shared" si="2010"/>
        <v/>
      </c>
      <c r="DM140" s="72" t="str">
        <f t="shared" si="2011"/>
        <v/>
      </c>
      <c r="DN140" s="72" t="str">
        <f t="shared" si="2012"/>
        <v/>
      </c>
      <c r="DO140" s="72" t="str">
        <f t="shared" si="2013"/>
        <v/>
      </c>
      <c r="DP140" s="72" t="str">
        <f t="shared" si="2014"/>
        <v/>
      </c>
      <c r="DQ140" s="72" t="str">
        <f t="shared" si="2015"/>
        <v/>
      </c>
      <c r="DR140" s="72" t="str">
        <f t="shared" si="2016"/>
        <v/>
      </c>
      <c r="DS140" s="72" t="str">
        <f t="shared" si="2017"/>
        <v/>
      </c>
      <c r="DT140" s="72" t="str">
        <f t="shared" si="2018"/>
        <v/>
      </c>
      <c r="DU140" s="72" t="str">
        <f t="shared" si="2019"/>
        <v/>
      </c>
      <c r="DV140" s="72" t="str">
        <f t="shared" si="2020"/>
        <v/>
      </c>
      <c r="DW140" s="72" t="str">
        <f t="shared" si="2021"/>
        <v/>
      </c>
      <c r="DX140" s="72" t="str">
        <f t="shared" si="2022"/>
        <v/>
      </c>
      <c r="DY140" s="72" t="str">
        <f t="shared" si="2023"/>
        <v/>
      </c>
      <c r="DZ140" s="72" t="str">
        <f t="shared" si="2024"/>
        <v/>
      </c>
      <c r="EA140" s="72" t="str">
        <f t="shared" si="2025"/>
        <v/>
      </c>
      <c r="EB140" s="72" t="str">
        <f t="shared" si="2026"/>
        <v/>
      </c>
      <c r="EC140" s="72" t="str">
        <f t="shared" si="2027"/>
        <v/>
      </c>
      <c r="ED140" s="72" t="str">
        <f t="shared" si="2028"/>
        <v/>
      </c>
      <c r="EE140" s="72" t="str">
        <f t="shared" si="2029"/>
        <v/>
      </c>
      <c r="EF140" s="72" t="str">
        <f t="shared" si="2030"/>
        <v/>
      </c>
      <c r="EG140" s="72" t="str">
        <f t="shared" si="2031"/>
        <v/>
      </c>
      <c r="EH140" s="72" t="str">
        <f t="shared" si="2032"/>
        <v/>
      </c>
      <c r="EI140" s="72" t="str">
        <f t="shared" si="2033"/>
        <v/>
      </c>
      <c r="EJ140" s="72" t="str">
        <f t="shared" si="2034"/>
        <v/>
      </c>
      <c r="EK140" s="72" t="str">
        <f t="shared" si="2035"/>
        <v/>
      </c>
      <c r="EL140" s="72" t="str">
        <f t="shared" si="2036"/>
        <v/>
      </c>
      <c r="EM140" s="72" t="str">
        <f t="shared" si="2037"/>
        <v/>
      </c>
      <c r="EN140" s="72" t="str">
        <f t="shared" si="2038"/>
        <v/>
      </c>
      <c r="EO140" s="72" t="str">
        <f t="shared" si="2039"/>
        <v/>
      </c>
      <c r="EP140" s="72" t="str">
        <f t="shared" si="2040"/>
        <v>|n金币加成+15</v>
      </c>
      <c r="EQ140" s="72" t="str">
        <f t="shared" si="2041"/>
        <v/>
      </c>
      <c r="ER140" s="72" t="str">
        <f t="shared" si="2042"/>
        <v/>
      </c>
      <c r="ES140" s="72" t="str">
        <f t="shared" si="2043"/>
        <v/>
      </c>
      <c r="ET140" s="72" t="str">
        <f t="shared" si="2044"/>
        <v/>
      </c>
      <c r="EU140" s="72" t="str">
        <f t="shared" si="2045"/>
        <v/>
      </c>
      <c r="EV140" s="72" t="str">
        <f t="shared" si="2046"/>
        <v/>
      </c>
      <c r="EW140" s="72" t="str">
        <f t="shared" si="2047"/>
        <v/>
      </c>
      <c r="EX140" s="72" t="str">
        <f t="shared" si="2048"/>
        <v/>
      </c>
      <c r="EY140" s="72" t="str">
        <f t="shared" si="2049"/>
        <v/>
      </c>
      <c r="EZ140" s="72" t="str">
        <f t="shared" si="2050"/>
        <v/>
      </c>
      <c r="FA140" s="72" t="str">
        <f t="shared" si="2051"/>
        <v/>
      </c>
      <c r="FB140" s="72" t="str">
        <f t="shared" si="2052"/>
        <v/>
      </c>
      <c r="FC140" s="72" t="str">
        <f t="shared" si="2053"/>
        <v/>
      </c>
      <c r="FD140" s="72" t="str">
        <f t="shared" si="2054"/>
        <v/>
      </c>
      <c r="FE140" s="72" t="str">
        <f t="shared" si="2055"/>
        <v/>
      </c>
      <c r="FF140" s="72" t="str">
        <f t="shared" si="2056"/>
        <v/>
      </c>
      <c r="FG140" s="72" t="str">
        <f t="shared" si="2057"/>
        <v/>
      </c>
      <c r="FH140" s="72" t="str">
        <f t="shared" si="2058"/>
        <v/>
      </c>
      <c r="FI140" s="72" t="str">
        <f t="shared" si="2059"/>
        <v/>
      </c>
      <c r="FJ140" s="72" t="str">
        <f t="shared" si="2060"/>
        <v/>
      </c>
      <c r="FK140" s="72" t="str">
        <f t="shared" si="2061"/>
        <v/>
      </c>
      <c r="FL140" s="72" t="str">
        <f t="shared" si="2062"/>
        <v/>
      </c>
      <c r="FM140" s="72" t="str">
        <f t="shared" si="2063"/>
        <v/>
      </c>
      <c r="FN140" s="72" t="str">
        <f t="shared" si="2064"/>
        <v/>
      </c>
      <c r="FO140" s="72" t="str">
        <f t="shared" si="2065"/>
        <v/>
      </c>
      <c r="FP140" s="72" t="str">
        <f t="shared" si="2066"/>
        <v/>
      </c>
      <c r="FQ140" s="72" t="str">
        <f t="shared" si="2067"/>
        <v/>
      </c>
      <c r="FR140" s="72" t="str">
        <f t="shared" si="2068"/>
        <v/>
      </c>
      <c r="FS140" s="72" t="str">
        <f t="shared" si="2069"/>
        <v/>
      </c>
    </row>
    <row r="141" spans="1:175" ht="16.5">
      <c r="A141" s="104"/>
      <c r="B141" s="104" t="s">
        <v>527</v>
      </c>
      <c r="C141" s="117" t="s">
        <v>528</v>
      </c>
      <c r="T141" s="115" t="s">
        <v>529</v>
      </c>
      <c r="U141" s="111" t="s">
        <v>530</v>
      </c>
      <c r="V141" s="89"/>
      <c r="W141" s="89"/>
      <c r="X141" s="89">
        <v>20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20</v>
      </c>
      <c r="CN141" s="70" t="str">
        <f t="shared" si="1850"/>
        <v>InitUnitState('I012',,,20,,,,,,,)</v>
      </c>
      <c r="CO141" s="70" t="str">
        <f t="shared" si="1851"/>
        <v>InitUnitNormal('I012',,,,,,,,,,)</v>
      </c>
      <c r="CP141" s="70" t="str">
        <f t="shared" si="1852"/>
        <v>InitUnitMagic('I012',,,,,,,,,,20)</v>
      </c>
      <c r="CQ141" s="70" t="str">
        <f t="shared" si="1853"/>
        <v>InitUnitAdd('I012',,,,,,,,,,)</v>
      </c>
      <c r="CR141" s="70" t="str">
        <f t="shared" si="2146"/>
        <v>InitEquipData('I012',,"",,,,,'','','','','','',"ReplaceableTextures\\CommandButtons\\BTNIT03.blp")</v>
      </c>
      <c r="CU141" s="98" t="str">
        <f t="shared" ref="CU141:CU142" si="2147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|n护甲+20|n金币加成+20|n</v>
      </c>
      <c r="CV141" s="71" t="str">
        <f t="shared" ref="CV141:CV142" si="2148">T141</f>
        <v>金币加成|Cffffc926+5%|r|n|n击杀|Cff00ff7f1000个|r敌人后奖励：|n金币|Cffffc926+8000~13000|r|n经验|Cffffc926+2000|r|n|n|Cff00ff7f同时只能携带一个招魂幡|r</v>
      </c>
      <c r="CW141" s="61"/>
      <c r="CX141" s="61"/>
      <c r="CY141" s="61"/>
      <c r="CZ141" s="61"/>
      <c r="DA141" s="61"/>
      <c r="DB141" s="72" t="str">
        <f t="shared" ref="DB141:DB142" si="2149">IF(V141="","","|n"&amp;DB$2&amp;"+"&amp;V141&amp;DB$1)</f>
        <v/>
      </c>
      <c r="DC141" s="72" t="str">
        <f t="shared" ref="DC141:DC142" si="2150">IF(W141="","","|n"&amp;DC$2&amp;"+"&amp;W141&amp;DC$1)</f>
        <v/>
      </c>
      <c r="DD141" s="72" t="str">
        <f t="shared" ref="DD141:DD142" si="2151">IF(X141="","","|n"&amp;DD$2&amp;"+"&amp;X141&amp;DD$1)</f>
        <v>|n护甲+20</v>
      </c>
      <c r="DE141" s="72" t="str">
        <f t="shared" ref="DE141:DE142" si="2152">IF(Y141="","","|n"&amp;DE$2&amp;"+"&amp;Y141&amp;DE$1)</f>
        <v/>
      </c>
      <c r="DF141" s="72" t="str">
        <f t="shared" ref="DF141:DF142" si="2153">IF(Z141="","","|n"&amp;DF$2&amp;"+"&amp;Z141&amp;DF$1)</f>
        <v/>
      </c>
      <c r="DG141" s="72" t="str">
        <f t="shared" ref="DG141:DG142" si="2154">IF(AA141="","","|n"&amp;DG$2&amp;"+"&amp;AA141&amp;DG$1)</f>
        <v/>
      </c>
      <c r="DH141" s="72" t="str">
        <f t="shared" ref="DH141:DH142" si="2155">IF(AB141="","","|n"&amp;DH$2&amp;"+"&amp;AB141&amp;DH$1)</f>
        <v/>
      </c>
      <c r="DI141" s="72" t="str">
        <f t="shared" ref="DI141:DI142" si="2156">IF(AC141="","","|n"&amp;DI$2&amp;"+"&amp;AC141&amp;DI$1)</f>
        <v/>
      </c>
      <c r="DJ141" s="72" t="str">
        <f t="shared" ref="DJ141:DJ142" si="2157">IF(AD141="","","|n"&amp;DJ$2&amp;"+"&amp;AD141&amp;DJ$1)</f>
        <v/>
      </c>
      <c r="DK141" s="72" t="str">
        <f t="shared" ref="DK141:DK142" si="2158">IF(AE141="","","|n"&amp;DK$2&amp;"+"&amp;AE141&amp;DK$1)</f>
        <v/>
      </c>
      <c r="DL141" s="72" t="str">
        <f t="shared" ref="DL141:DL142" si="2159">IF(AF141="","","|n"&amp;DL$2&amp;"+"&amp;AF141&amp;DL$1)</f>
        <v/>
      </c>
      <c r="DM141" s="72" t="str">
        <f t="shared" ref="DM141:DM142" si="2160">IF(AG141="","","|n"&amp;DM$2&amp;"+"&amp;AG141&amp;DM$1)</f>
        <v/>
      </c>
      <c r="DN141" s="72" t="str">
        <f t="shared" ref="DN141:DN142" si="2161">IF(AH141="","","|n"&amp;DN$2&amp;"+"&amp;AH141&amp;DN$1)</f>
        <v/>
      </c>
      <c r="DO141" s="72" t="str">
        <f t="shared" ref="DO141:DO142" si="2162">IF(AI141="","","|n"&amp;DO$2&amp;"+"&amp;AI141&amp;DO$1)</f>
        <v/>
      </c>
      <c r="DP141" s="72" t="str">
        <f t="shared" ref="DP141:DP142" si="2163">IF(AJ141="","","|n"&amp;DP$2&amp;"+"&amp;AJ141&amp;DP$1)</f>
        <v/>
      </c>
      <c r="DQ141" s="72" t="str">
        <f t="shared" ref="DQ141:DQ142" si="2164">IF(AK141="","","|n"&amp;DQ$2&amp;"+"&amp;AK141&amp;DQ$1)</f>
        <v/>
      </c>
      <c r="DR141" s="72" t="str">
        <f t="shared" ref="DR141:DR142" si="2165">IF(AL141="","","|n"&amp;DR$2&amp;"+"&amp;AL141&amp;DR$1)</f>
        <v/>
      </c>
      <c r="DS141" s="72" t="str">
        <f t="shared" ref="DS141:DS142" si="2166">IF(AM141="","","|n"&amp;DS$2&amp;"+"&amp;AM141&amp;DS$1)</f>
        <v/>
      </c>
      <c r="DT141" s="72" t="str">
        <f t="shared" ref="DT141:DT142" si="2167">IF(AN141="","","|n"&amp;DT$2&amp;"+"&amp;AN141&amp;DT$1)</f>
        <v/>
      </c>
      <c r="DU141" s="72" t="str">
        <f t="shared" ref="DU141:DU142" si="2168">IF(AO141="","","|n"&amp;DU$2&amp;"+"&amp;AO141&amp;DU$1)</f>
        <v/>
      </c>
      <c r="DV141" s="72" t="str">
        <f t="shared" ref="DV141:DV142" si="2169">IF(AP141="","","|n"&amp;DV$2&amp;"+"&amp;AP141&amp;DV$1)</f>
        <v/>
      </c>
      <c r="DW141" s="72" t="str">
        <f t="shared" ref="DW141:DW142" si="2170">IF(AQ141="","","|n"&amp;DW$2&amp;"+"&amp;AQ141&amp;DW$1)</f>
        <v/>
      </c>
      <c r="DX141" s="72" t="str">
        <f t="shared" ref="DX141:DX142" si="2171">IF(AR141="","","|n"&amp;DX$2&amp;"+"&amp;AR141&amp;DX$1)</f>
        <v/>
      </c>
      <c r="DY141" s="72" t="str">
        <f t="shared" ref="DY141:DY142" si="2172">IF(AS141="","","|n"&amp;DY$2&amp;"+"&amp;AS141&amp;DY$1)</f>
        <v/>
      </c>
      <c r="DZ141" s="72" t="str">
        <f t="shared" ref="DZ141:DZ142" si="2173">IF(AT141="","","|n"&amp;DZ$2&amp;"+"&amp;AT141&amp;DZ$1)</f>
        <v/>
      </c>
      <c r="EA141" s="72" t="str">
        <f t="shared" ref="EA141:EA142" si="2174">IF(AU141="","","|n"&amp;EA$2&amp;"+"&amp;AU141&amp;EA$1)</f>
        <v/>
      </c>
      <c r="EB141" s="72" t="str">
        <f t="shared" ref="EB141:EB142" si="2175">IF(AV141="","","|n"&amp;EB$2&amp;"+"&amp;AV141&amp;EB$1)</f>
        <v/>
      </c>
      <c r="EC141" s="72" t="str">
        <f t="shared" ref="EC141:EC142" si="2176">IF(AW141="","","|n"&amp;EC$2&amp;"+"&amp;AW141&amp;EC$1)</f>
        <v/>
      </c>
      <c r="ED141" s="72" t="str">
        <f t="shared" ref="ED141:ED142" si="2177">IF(AX141="","","|n"&amp;ED$2&amp;"+"&amp;AX141&amp;ED$1)</f>
        <v/>
      </c>
      <c r="EE141" s="72" t="str">
        <f t="shared" ref="EE141:EE142" si="2178">IF(AY141="","","|n"&amp;EE$2&amp;"+"&amp;AY141&amp;EE$1)</f>
        <v/>
      </c>
      <c r="EF141" s="72" t="str">
        <f t="shared" ref="EF141:EF142" si="2179">IF(AZ141="","","|n"&amp;EF$2&amp;"+"&amp;AZ141&amp;EF$1)</f>
        <v/>
      </c>
      <c r="EG141" s="72" t="str">
        <f t="shared" ref="EG141:EG142" si="2180">IF(BA141="","","|n"&amp;EG$2&amp;"+"&amp;BA141&amp;EG$1)</f>
        <v/>
      </c>
      <c r="EH141" s="72" t="str">
        <f t="shared" ref="EH141:EH142" si="2181">IF(BB141="","","|n"&amp;EH$2&amp;"+"&amp;BB141&amp;EH$1)</f>
        <v/>
      </c>
      <c r="EI141" s="72" t="str">
        <f t="shared" ref="EI141:EI142" si="2182">IF(BC141="","","|n"&amp;EI$2&amp;"+"&amp;BC141&amp;EI$1)</f>
        <v/>
      </c>
      <c r="EJ141" s="72" t="str">
        <f t="shared" ref="EJ141:EJ142" si="2183">IF(BD141="","","|n"&amp;EJ$2&amp;"+"&amp;BD141&amp;EJ$1)</f>
        <v/>
      </c>
      <c r="EK141" s="72" t="str">
        <f t="shared" ref="EK141:EK142" si="2184">IF(BE141="","","|n"&amp;EK$2&amp;"+"&amp;BE141&amp;EK$1)</f>
        <v/>
      </c>
      <c r="EL141" s="72" t="str">
        <f t="shared" ref="EL141:EL142" si="2185">IF(BF141="","","|n"&amp;EL$2&amp;"+"&amp;BF141&amp;EL$1)</f>
        <v/>
      </c>
      <c r="EM141" s="72" t="str">
        <f t="shared" ref="EM141:EM142" si="2186">IF(BG141="","","|n"&amp;EM$2&amp;"+"&amp;BG141&amp;EM$1)</f>
        <v/>
      </c>
      <c r="EN141" s="72" t="str">
        <f t="shared" ref="EN141:EN142" si="2187">IF(BH141="","","|n"&amp;EN$2&amp;"+"&amp;BH141&amp;EN$1)</f>
        <v/>
      </c>
      <c r="EO141" s="72" t="str">
        <f t="shared" ref="EO141:EO142" si="2188">IF(BI141="","","|n"&amp;EO$2&amp;"+"&amp;BI141&amp;EO$1)</f>
        <v/>
      </c>
      <c r="EP141" s="72" t="str">
        <f t="shared" ref="EP141:EP142" si="2189">IF(BJ141="","","|n"&amp;EP$2&amp;"+"&amp;BJ141&amp;EP$1)</f>
        <v>|n金币加成+20</v>
      </c>
      <c r="EQ141" s="72" t="str">
        <f t="shared" ref="EQ141:EQ142" si="2190">IF(BK141="","","|n"&amp;EQ$2&amp;"+"&amp;BK141&amp;EQ$1)</f>
        <v/>
      </c>
      <c r="ER141" s="72" t="str">
        <f t="shared" ref="ER141:ER142" si="2191">IF(BL141="","","|n"&amp;ER$2&amp;"+"&amp;BL141&amp;ER$1)</f>
        <v/>
      </c>
      <c r="ES141" s="72" t="str">
        <f t="shared" ref="ES141:ES142" si="2192">IF(BM141="","","|n"&amp;ES$2&amp;"+"&amp;BM141&amp;ES$1)</f>
        <v/>
      </c>
      <c r="ET141" s="72" t="str">
        <f t="shared" ref="ET141:ET142" si="2193">IF(BN141="","","|n"&amp;ET$2&amp;"+"&amp;BN141&amp;ET$1)</f>
        <v/>
      </c>
      <c r="EU141" s="72" t="str">
        <f t="shared" ref="EU141:EU142" si="2194">IF(BO141="","","|n"&amp;EU$2&amp;"+"&amp;BO141&amp;EU$1)</f>
        <v/>
      </c>
      <c r="EV141" s="72" t="str">
        <f t="shared" ref="EV141:EV142" si="2195">IF(BP141="","","|n"&amp;EV$2&amp;"+"&amp;BP141&amp;EV$1)</f>
        <v/>
      </c>
      <c r="EW141" s="72" t="str">
        <f t="shared" ref="EW141:EW142" si="2196">IF(BQ141="","","|n"&amp;EW$2&amp;"+"&amp;BQ141&amp;EW$1)</f>
        <v/>
      </c>
      <c r="EX141" s="72" t="str">
        <f t="shared" ref="EX141:EX142" si="2197">IF(BR141="","","|n"&amp;EX$2&amp;"+"&amp;BR141&amp;EX$1)</f>
        <v/>
      </c>
      <c r="EY141" s="72" t="str">
        <f t="shared" ref="EY141:EY142" si="2198">IF(BS141="","","|n"&amp;EY$2&amp;"+"&amp;BS141&amp;EY$1)</f>
        <v/>
      </c>
      <c r="EZ141" s="72" t="str">
        <f t="shared" ref="EZ141:EZ142" si="2199">IF(BT141="","","|n"&amp;EZ$2&amp;"+"&amp;BT141&amp;EZ$1)</f>
        <v/>
      </c>
      <c r="FA141" s="72" t="str">
        <f t="shared" ref="FA141:FA142" si="2200">IF(BU141="","","|n"&amp;FA$2&amp;"+"&amp;BU141&amp;FA$1)</f>
        <v/>
      </c>
      <c r="FB141" s="72" t="str">
        <f t="shared" ref="FB141:FB142" si="2201">IF(BV141="","","|n"&amp;FB$2&amp;"+"&amp;BV141&amp;FB$1)</f>
        <v/>
      </c>
      <c r="FC141" s="72" t="str">
        <f t="shared" ref="FC141:FC142" si="2202">IF(BW141="","","|n"&amp;FC$2&amp;"+"&amp;BW141&amp;FC$1)</f>
        <v/>
      </c>
      <c r="FD141" s="72" t="str">
        <f t="shared" ref="FD141:FD142" si="2203">IF(BX141="","","|n"&amp;FD$2&amp;"+"&amp;BX141&amp;FD$1)</f>
        <v/>
      </c>
      <c r="FE141" s="72" t="str">
        <f t="shared" ref="FE141:FE142" si="2204">IF(BY141="","","|n"&amp;FE$2&amp;"+"&amp;BY141&amp;FE$1)</f>
        <v/>
      </c>
      <c r="FF141" s="72" t="str">
        <f t="shared" ref="FF141:FF142" si="2205">IF(BZ141="","","|n"&amp;FF$2&amp;"+"&amp;BZ141&amp;FF$1)</f>
        <v/>
      </c>
      <c r="FG141" s="72" t="str">
        <f t="shared" ref="FG141:FG142" si="2206">IF(CA141="","","|n"&amp;FG$2&amp;"+"&amp;CA141&amp;FG$1)</f>
        <v/>
      </c>
      <c r="FH141" s="72" t="str">
        <f t="shared" ref="FH141:FH142" si="2207">IF(CB141="","","|n"&amp;FH$2&amp;"+"&amp;CB141&amp;FH$1)</f>
        <v/>
      </c>
      <c r="FI141" s="72" t="str">
        <f t="shared" ref="FI141:FI142" si="2208">IF(CC141="","","|n"&amp;FI$2&amp;"+"&amp;CC141&amp;FI$1)</f>
        <v/>
      </c>
      <c r="FJ141" s="72" t="str">
        <f t="shared" ref="FJ141:FJ142" si="2209">IF(CD141="","","|n"&amp;FJ$2&amp;"+"&amp;CD141&amp;FJ$1)</f>
        <v/>
      </c>
      <c r="FK141" s="72" t="str">
        <f t="shared" ref="FK141:FK142" si="2210">IF(CE141="","","|n"&amp;FK$2&amp;"+"&amp;CE141&amp;FK$1)</f>
        <v/>
      </c>
      <c r="FL141" s="72" t="str">
        <f t="shared" ref="FL141:FL142" si="2211">IF(CF141="","","|n"&amp;FL$2&amp;"+"&amp;CF141&amp;FL$1)</f>
        <v/>
      </c>
      <c r="FM141" s="72" t="str">
        <f t="shared" ref="FM141:FM142" si="2212">IF(CG141="","","|n"&amp;FM$2&amp;"+"&amp;CG141&amp;FM$1)</f>
        <v/>
      </c>
      <c r="FN141" s="72" t="str">
        <f t="shared" ref="FN141:FN142" si="2213">IF(CH141="","","|n"&amp;FN$2&amp;"+"&amp;CH141&amp;FN$1)</f>
        <v/>
      </c>
      <c r="FO141" s="72" t="str">
        <f t="shared" ref="FO141:FO142" si="2214">IF(CI141="","","|n"&amp;FO$2&amp;"+"&amp;CI141&amp;FO$1)</f>
        <v/>
      </c>
      <c r="FP141" s="72" t="str">
        <f t="shared" ref="FP141:FP142" si="2215">IF(CJ141="","","|n"&amp;FP$2&amp;"+"&amp;CJ141&amp;FP$1)</f>
        <v/>
      </c>
      <c r="FQ141" s="72" t="str">
        <f t="shared" ref="FQ141:FQ142" si="2216">IF(CK141="","","|n"&amp;FQ$2&amp;"+"&amp;CK141&amp;FQ$1)</f>
        <v/>
      </c>
      <c r="FR141" s="72" t="str">
        <f t="shared" ref="FR141:FR142" si="2217">IF(CL141="","","|n"&amp;FR$2&amp;"+"&amp;CL141&amp;FR$1)</f>
        <v/>
      </c>
      <c r="FS141" s="72" t="str">
        <f t="shared" ref="FS141:FS142" si="2218">IF(CM141="","","|n"&amp;FS$2&amp;"+"&amp;CM141&amp;FS$1)</f>
        <v/>
      </c>
    </row>
    <row r="142" spans="1:175" ht="16.5">
      <c r="A142" s="104"/>
      <c r="B142" s="104" t="s">
        <v>531</v>
      </c>
      <c r="C142" s="117" t="s">
        <v>532</v>
      </c>
      <c r="T142" s="115" t="s">
        <v>533</v>
      </c>
      <c r="U142" s="111" t="s">
        <v>534</v>
      </c>
      <c r="V142" s="89"/>
      <c r="W142" s="89"/>
      <c r="X142" s="89">
        <v>30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25</v>
      </c>
      <c r="CN142" s="70" t="str">
        <f t="shared" si="1850"/>
        <v>InitUnitState('I013',,,30,,,,,,,)</v>
      </c>
      <c r="CO142" s="70" t="str">
        <f t="shared" si="1851"/>
        <v>InitUnitNormal('I013',,,,,,,,,,)</v>
      </c>
      <c r="CP142" s="70" t="str">
        <f t="shared" si="1852"/>
        <v>InitUnitMagic('I013',,,,,,,,,,25)</v>
      </c>
      <c r="CQ142" s="70" t="str">
        <f t="shared" si="1853"/>
        <v>InitUnitAdd('I013',,,,,,,,,,)</v>
      </c>
      <c r="CR142" s="70" t="str">
        <f t="shared" si="2146"/>
        <v>InitEquipData('I013',,"",,,,,'','','','','','',"ReplaceableTextures\\CommandButtons\\BTNIT04.blp")</v>
      </c>
      <c r="CU142" s="98" t="str">
        <f t="shared" si="2147"/>
        <v>|n护甲+30|n金币加成+25|n</v>
      </c>
      <c r="CV142" s="71" t="str">
        <f t="shared" si="2148"/>
        <v>金币加成|Cffffc926+10%|r|n|n击杀|Cff00ff7f1000个|r敌人后奖励：|n金币|Cffffc926+9000~14000|r|n经验|Cffffc926+4000|r|n|n|Cff00ff7f同时只能携带一个招魂幡|r</v>
      </c>
      <c r="CW142" s="61"/>
      <c r="CX142" s="61"/>
      <c r="CY142" s="61"/>
      <c r="CZ142" s="61"/>
      <c r="DA142" s="61"/>
      <c r="DB142" s="72" t="str">
        <f t="shared" si="2149"/>
        <v/>
      </c>
      <c r="DC142" s="72" t="str">
        <f t="shared" si="2150"/>
        <v/>
      </c>
      <c r="DD142" s="72" t="str">
        <f t="shared" si="2151"/>
        <v>|n护甲+30</v>
      </c>
      <c r="DE142" s="72" t="str">
        <f t="shared" si="2152"/>
        <v/>
      </c>
      <c r="DF142" s="72" t="str">
        <f t="shared" si="2153"/>
        <v/>
      </c>
      <c r="DG142" s="72" t="str">
        <f t="shared" si="2154"/>
        <v/>
      </c>
      <c r="DH142" s="72" t="str">
        <f t="shared" si="2155"/>
        <v/>
      </c>
      <c r="DI142" s="72" t="str">
        <f t="shared" si="2156"/>
        <v/>
      </c>
      <c r="DJ142" s="72" t="str">
        <f t="shared" si="2157"/>
        <v/>
      </c>
      <c r="DK142" s="72" t="str">
        <f t="shared" si="2158"/>
        <v/>
      </c>
      <c r="DL142" s="72" t="str">
        <f t="shared" si="2159"/>
        <v/>
      </c>
      <c r="DM142" s="72" t="str">
        <f t="shared" si="2160"/>
        <v/>
      </c>
      <c r="DN142" s="72" t="str">
        <f t="shared" si="2161"/>
        <v/>
      </c>
      <c r="DO142" s="72" t="str">
        <f t="shared" si="2162"/>
        <v/>
      </c>
      <c r="DP142" s="72" t="str">
        <f t="shared" si="2163"/>
        <v/>
      </c>
      <c r="DQ142" s="72" t="str">
        <f t="shared" si="2164"/>
        <v/>
      </c>
      <c r="DR142" s="72" t="str">
        <f t="shared" si="2165"/>
        <v/>
      </c>
      <c r="DS142" s="72" t="str">
        <f t="shared" si="2166"/>
        <v/>
      </c>
      <c r="DT142" s="72" t="str">
        <f t="shared" si="2167"/>
        <v/>
      </c>
      <c r="DU142" s="72" t="str">
        <f t="shared" si="2168"/>
        <v/>
      </c>
      <c r="DV142" s="72" t="str">
        <f t="shared" si="2169"/>
        <v/>
      </c>
      <c r="DW142" s="72" t="str">
        <f t="shared" si="2170"/>
        <v/>
      </c>
      <c r="DX142" s="72" t="str">
        <f t="shared" si="2171"/>
        <v/>
      </c>
      <c r="DY142" s="72" t="str">
        <f t="shared" si="2172"/>
        <v/>
      </c>
      <c r="DZ142" s="72" t="str">
        <f t="shared" si="2173"/>
        <v/>
      </c>
      <c r="EA142" s="72" t="str">
        <f t="shared" si="2174"/>
        <v/>
      </c>
      <c r="EB142" s="72" t="str">
        <f t="shared" si="2175"/>
        <v/>
      </c>
      <c r="EC142" s="72" t="str">
        <f t="shared" si="2176"/>
        <v/>
      </c>
      <c r="ED142" s="72" t="str">
        <f t="shared" si="2177"/>
        <v/>
      </c>
      <c r="EE142" s="72" t="str">
        <f t="shared" si="2178"/>
        <v/>
      </c>
      <c r="EF142" s="72" t="str">
        <f t="shared" si="2179"/>
        <v/>
      </c>
      <c r="EG142" s="72" t="str">
        <f t="shared" si="2180"/>
        <v/>
      </c>
      <c r="EH142" s="72" t="str">
        <f t="shared" si="2181"/>
        <v/>
      </c>
      <c r="EI142" s="72" t="str">
        <f t="shared" si="2182"/>
        <v/>
      </c>
      <c r="EJ142" s="72" t="str">
        <f t="shared" si="2183"/>
        <v/>
      </c>
      <c r="EK142" s="72" t="str">
        <f t="shared" si="2184"/>
        <v/>
      </c>
      <c r="EL142" s="72" t="str">
        <f t="shared" si="2185"/>
        <v/>
      </c>
      <c r="EM142" s="72" t="str">
        <f t="shared" si="2186"/>
        <v/>
      </c>
      <c r="EN142" s="72" t="str">
        <f t="shared" si="2187"/>
        <v/>
      </c>
      <c r="EO142" s="72" t="str">
        <f t="shared" si="2188"/>
        <v/>
      </c>
      <c r="EP142" s="72" t="str">
        <f t="shared" si="2189"/>
        <v>|n金币加成+25</v>
      </c>
      <c r="EQ142" s="72" t="str">
        <f t="shared" si="2190"/>
        <v/>
      </c>
      <c r="ER142" s="72" t="str">
        <f t="shared" si="2191"/>
        <v/>
      </c>
      <c r="ES142" s="72" t="str">
        <f t="shared" si="2192"/>
        <v/>
      </c>
      <c r="ET142" s="72" t="str">
        <f t="shared" si="2193"/>
        <v/>
      </c>
      <c r="EU142" s="72" t="str">
        <f t="shared" si="2194"/>
        <v/>
      </c>
      <c r="EV142" s="72" t="str">
        <f t="shared" si="2195"/>
        <v/>
      </c>
      <c r="EW142" s="72" t="str">
        <f t="shared" si="2196"/>
        <v/>
      </c>
      <c r="EX142" s="72" t="str">
        <f t="shared" si="2197"/>
        <v/>
      </c>
      <c r="EY142" s="72" t="str">
        <f t="shared" si="2198"/>
        <v/>
      </c>
      <c r="EZ142" s="72" t="str">
        <f t="shared" si="2199"/>
        <v/>
      </c>
      <c r="FA142" s="72" t="str">
        <f t="shared" si="2200"/>
        <v/>
      </c>
      <c r="FB142" s="72" t="str">
        <f t="shared" si="2201"/>
        <v/>
      </c>
      <c r="FC142" s="72" t="str">
        <f t="shared" si="2202"/>
        <v/>
      </c>
      <c r="FD142" s="72" t="str">
        <f t="shared" si="2203"/>
        <v/>
      </c>
      <c r="FE142" s="72" t="str">
        <f t="shared" si="2204"/>
        <v/>
      </c>
      <c r="FF142" s="72" t="str">
        <f t="shared" si="2205"/>
        <v/>
      </c>
      <c r="FG142" s="72" t="str">
        <f t="shared" si="2206"/>
        <v/>
      </c>
      <c r="FH142" s="72" t="str">
        <f t="shared" si="2207"/>
        <v/>
      </c>
      <c r="FI142" s="72" t="str">
        <f t="shared" si="2208"/>
        <v/>
      </c>
      <c r="FJ142" s="72" t="str">
        <f t="shared" si="2209"/>
        <v/>
      </c>
      <c r="FK142" s="72" t="str">
        <f t="shared" si="2210"/>
        <v/>
      </c>
      <c r="FL142" s="72" t="str">
        <f t="shared" si="2211"/>
        <v/>
      </c>
      <c r="FM142" s="72" t="str">
        <f t="shared" si="2212"/>
        <v/>
      </c>
      <c r="FN142" s="72" t="str">
        <f t="shared" si="2213"/>
        <v/>
      </c>
      <c r="FO142" s="72" t="str">
        <f t="shared" si="2214"/>
        <v/>
      </c>
      <c r="FP142" s="72" t="str">
        <f t="shared" si="2215"/>
        <v/>
      </c>
      <c r="FQ142" s="72" t="str">
        <f t="shared" si="2216"/>
        <v/>
      </c>
      <c r="FR142" s="72" t="str">
        <f t="shared" si="2217"/>
        <v/>
      </c>
      <c r="FS142" s="72" t="str">
        <f t="shared" si="2218"/>
        <v/>
      </c>
    </row>
    <row r="143" spans="1:175" ht="16.5">
      <c r="A143" s="104"/>
      <c r="B143" s="104" t="s">
        <v>535</v>
      </c>
      <c r="C143" s="117" t="s">
        <v>536</v>
      </c>
      <c r="T143" s="115" t="s">
        <v>537</v>
      </c>
      <c r="U143" s="111" t="s">
        <v>538</v>
      </c>
      <c r="V143" s="89"/>
      <c r="W143" s="89"/>
      <c r="X143" s="89">
        <v>40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30</v>
      </c>
      <c r="CN143" s="70" t="str">
        <f t="shared" si="1850"/>
        <v>InitUnitState('I014',,,40,,,,,,,)</v>
      </c>
      <c r="CO143" s="70" t="str">
        <f t="shared" si="1851"/>
        <v>InitUnitNormal('I014',,,,,,,,,,)</v>
      </c>
      <c r="CP143" s="70" t="str">
        <f t="shared" si="1852"/>
        <v>InitUnitMagic('I014',,,,,,,,,,30)</v>
      </c>
      <c r="CQ143" s="70" t="str">
        <f t="shared" si="1853"/>
        <v>InitUnitAdd('I014',,,,,,,,,,)</v>
      </c>
      <c r="CR143" s="70" t="str">
        <f t="shared" si="2146"/>
        <v>InitEquipData('I014',,"",,,,,'','','','','','',"ReplaceableTextures\\CommandButtons\\BTNIT05.blp")</v>
      </c>
      <c r="CU143" s="98" t="str">
        <f t="shared" ref="CU143:CU153" si="2219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|n护甲+40|n金币加成+30|n</v>
      </c>
      <c r="CV143" s="71" t="str">
        <f t="shared" ref="CV143:CV153" si="2220">T143</f>
        <v>金币加成|Cffffc926+20%|r|n|n击杀|Cff00ff7f1000个|r敌人后奖励：|n金币|Cffffc926+10000~15000|r|n经验|Cffffc926+7000|r|n|n|Cff00ff7f同时只能携带一个招魂幡|r</v>
      </c>
      <c r="CW143" s="61"/>
      <c r="CX143" s="61"/>
      <c r="CY143" s="61"/>
      <c r="CZ143" s="61"/>
      <c r="DA143" s="61"/>
      <c r="DB143" s="72" t="str">
        <f t="shared" ref="DB143:DB153" si="2221">IF(V143="","","|n"&amp;DB$2&amp;"+"&amp;V143&amp;DB$1)</f>
        <v/>
      </c>
      <c r="DC143" s="72" t="str">
        <f t="shared" ref="DC143:DC153" si="2222">IF(W143="","","|n"&amp;DC$2&amp;"+"&amp;W143&amp;DC$1)</f>
        <v/>
      </c>
      <c r="DD143" s="72" t="str">
        <f t="shared" ref="DD143:DD153" si="2223">IF(X143="","","|n"&amp;DD$2&amp;"+"&amp;X143&amp;DD$1)</f>
        <v>|n护甲+40</v>
      </c>
      <c r="DE143" s="72" t="str">
        <f t="shared" ref="DE143:DE153" si="2224">IF(Y143="","","|n"&amp;DE$2&amp;"+"&amp;Y143&amp;DE$1)</f>
        <v/>
      </c>
      <c r="DF143" s="72" t="str">
        <f t="shared" ref="DF143:DF153" si="2225">IF(Z143="","","|n"&amp;DF$2&amp;"+"&amp;Z143&amp;DF$1)</f>
        <v/>
      </c>
      <c r="DG143" s="72" t="str">
        <f t="shared" ref="DG143:DG153" si="2226">IF(AA143="","","|n"&amp;DG$2&amp;"+"&amp;AA143&amp;DG$1)</f>
        <v/>
      </c>
      <c r="DH143" s="72" t="str">
        <f t="shared" ref="DH143:DH153" si="2227">IF(AB143="","","|n"&amp;DH$2&amp;"+"&amp;AB143&amp;DH$1)</f>
        <v/>
      </c>
      <c r="DI143" s="72" t="str">
        <f t="shared" ref="DI143:DI153" si="2228">IF(AC143="","","|n"&amp;DI$2&amp;"+"&amp;AC143&amp;DI$1)</f>
        <v/>
      </c>
      <c r="DJ143" s="72" t="str">
        <f t="shared" ref="DJ143:DJ153" si="2229">IF(AD143="","","|n"&amp;DJ$2&amp;"+"&amp;AD143&amp;DJ$1)</f>
        <v/>
      </c>
      <c r="DK143" s="72" t="str">
        <f t="shared" ref="DK143:DK153" si="2230">IF(AE143="","","|n"&amp;DK$2&amp;"+"&amp;AE143&amp;DK$1)</f>
        <v/>
      </c>
      <c r="DL143" s="72" t="str">
        <f t="shared" ref="DL143:DL153" si="2231">IF(AF143="","","|n"&amp;DL$2&amp;"+"&amp;AF143&amp;DL$1)</f>
        <v/>
      </c>
      <c r="DM143" s="72" t="str">
        <f t="shared" ref="DM143:DM153" si="2232">IF(AG143="","","|n"&amp;DM$2&amp;"+"&amp;AG143&amp;DM$1)</f>
        <v/>
      </c>
      <c r="DN143" s="72" t="str">
        <f t="shared" ref="DN143:DN153" si="2233">IF(AH143="","","|n"&amp;DN$2&amp;"+"&amp;AH143&amp;DN$1)</f>
        <v/>
      </c>
      <c r="DO143" s="72" t="str">
        <f t="shared" ref="DO143:DO153" si="2234">IF(AI143="","","|n"&amp;DO$2&amp;"+"&amp;AI143&amp;DO$1)</f>
        <v/>
      </c>
      <c r="DP143" s="72" t="str">
        <f t="shared" ref="DP143:DP153" si="2235">IF(AJ143="","","|n"&amp;DP$2&amp;"+"&amp;AJ143&amp;DP$1)</f>
        <v/>
      </c>
      <c r="DQ143" s="72" t="str">
        <f t="shared" ref="DQ143:DQ153" si="2236">IF(AK143="","","|n"&amp;DQ$2&amp;"+"&amp;AK143&amp;DQ$1)</f>
        <v/>
      </c>
      <c r="DR143" s="72" t="str">
        <f t="shared" ref="DR143:DR153" si="2237">IF(AL143="","","|n"&amp;DR$2&amp;"+"&amp;AL143&amp;DR$1)</f>
        <v/>
      </c>
      <c r="DS143" s="72" t="str">
        <f t="shared" ref="DS143:DS153" si="2238">IF(AM143="","","|n"&amp;DS$2&amp;"+"&amp;AM143&amp;DS$1)</f>
        <v/>
      </c>
      <c r="DT143" s="72" t="str">
        <f t="shared" ref="DT143:DT153" si="2239">IF(AN143="","","|n"&amp;DT$2&amp;"+"&amp;AN143&amp;DT$1)</f>
        <v/>
      </c>
      <c r="DU143" s="72" t="str">
        <f t="shared" ref="DU143:DU153" si="2240">IF(AO143="","","|n"&amp;DU$2&amp;"+"&amp;AO143&amp;DU$1)</f>
        <v/>
      </c>
      <c r="DV143" s="72" t="str">
        <f t="shared" ref="DV143:DV153" si="2241">IF(AP143="","","|n"&amp;DV$2&amp;"+"&amp;AP143&amp;DV$1)</f>
        <v/>
      </c>
      <c r="DW143" s="72" t="str">
        <f t="shared" ref="DW143:DW153" si="2242">IF(AQ143="","","|n"&amp;DW$2&amp;"+"&amp;AQ143&amp;DW$1)</f>
        <v/>
      </c>
      <c r="DX143" s="72" t="str">
        <f t="shared" ref="DX143:DX153" si="2243">IF(AR143="","","|n"&amp;DX$2&amp;"+"&amp;AR143&amp;DX$1)</f>
        <v/>
      </c>
      <c r="DY143" s="72" t="str">
        <f t="shared" ref="DY143:DY153" si="2244">IF(AS143="","","|n"&amp;DY$2&amp;"+"&amp;AS143&amp;DY$1)</f>
        <v/>
      </c>
      <c r="DZ143" s="72" t="str">
        <f t="shared" ref="DZ143:DZ153" si="2245">IF(AT143="","","|n"&amp;DZ$2&amp;"+"&amp;AT143&amp;DZ$1)</f>
        <v/>
      </c>
      <c r="EA143" s="72" t="str">
        <f t="shared" ref="EA143:EA153" si="2246">IF(AU143="","","|n"&amp;EA$2&amp;"+"&amp;AU143&amp;EA$1)</f>
        <v/>
      </c>
      <c r="EB143" s="72" t="str">
        <f t="shared" ref="EB143:EB153" si="2247">IF(AV143="","","|n"&amp;EB$2&amp;"+"&amp;AV143&amp;EB$1)</f>
        <v/>
      </c>
      <c r="EC143" s="72" t="str">
        <f t="shared" ref="EC143:EC153" si="2248">IF(AW143="","","|n"&amp;EC$2&amp;"+"&amp;AW143&amp;EC$1)</f>
        <v/>
      </c>
      <c r="ED143" s="72" t="str">
        <f t="shared" ref="ED143:ED153" si="2249">IF(AX143="","","|n"&amp;ED$2&amp;"+"&amp;AX143&amp;ED$1)</f>
        <v/>
      </c>
      <c r="EE143" s="72" t="str">
        <f t="shared" ref="EE143:EE153" si="2250">IF(AY143="","","|n"&amp;EE$2&amp;"+"&amp;AY143&amp;EE$1)</f>
        <v/>
      </c>
      <c r="EF143" s="72" t="str">
        <f t="shared" ref="EF143:EF153" si="2251">IF(AZ143="","","|n"&amp;EF$2&amp;"+"&amp;AZ143&amp;EF$1)</f>
        <v/>
      </c>
      <c r="EG143" s="72" t="str">
        <f t="shared" ref="EG143:EG153" si="2252">IF(BA143="","","|n"&amp;EG$2&amp;"+"&amp;BA143&amp;EG$1)</f>
        <v/>
      </c>
      <c r="EH143" s="72" t="str">
        <f t="shared" ref="EH143:EH153" si="2253">IF(BB143="","","|n"&amp;EH$2&amp;"+"&amp;BB143&amp;EH$1)</f>
        <v/>
      </c>
      <c r="EI143" s="72" t="str">
        <f t="shared" ref="EI143:EI153" si="2254">IF(BC143="","","|n"&amp;EI$2&amp;"+"&amp;BC143&amp;EI$1)</f>
        <v/>
      </c>
      <c r="EJ143" s="72" t="str">
        <f t="shared" ref="EJ143:EJ153" si="2255">IF(BD143="","","|n"&amp;EJ$2&amp;"+"&amp;BD143&amp;EJ$1)</f>
        <v/>
      </c>
      <c r="EK143" s="72" t="str">
        <f t="shared" ref="EK143:EK153" si="2256">IF(BE143="","","|n"&amp;EK$2&amp;"+"&amp;BE143&amp;EK$1)</f>
        <v/>
      </c>
      <c r="EL143" s="72" t="str">
        <f t="shared" ref="EL143:EL153" si="2257">IF(BF143="","","|n"&amp;EL$2&amp;"+"&amp;BF143&amp;EL$1)</f>
        <v/>
      </c>
      <c r="EM143" s="72" t="str">
        <f t="shared" ref="EM143:EM153" si="2258">IF(BG143="","","|n"&amp;EM$2&amp;"+"&amp;BG143&amp;EM$1)</f>
        <v/>
      </c>
      <c r="EN143" s="72" t="str">
        <f t="shared" ref="EN143:EN153" si="2259">IF(BH143="","","|n"&amp;EN$2&amp;"+"&amp;BH143&amp;EN$1)</f>
        <v/>
      </c>
      <c r="EO143" s="72" t="str">
        <f t="shared" ref="EO143:EO153" si="2260">IF(BI143="","","|n"&amp;EO$2&amp;"+"&amp;BI143&amp;EO$1)</f>
        <v/>
      </c>
      <c r="EP143" s="72" t="str">
        <f t="shared" ref="EP143:EP153" si="2261">IF(BJ143="","","|n"&amp;EP$2&amp;"+"&amp;BJ143&amp;EP$1)</f>
        <v>|n金币加成+30</v>
      </c>
      <c r="EQ143" s="72" t="str">
        <f t="shared" ref="EQ143:EQ153" si="2262">IF(BK143="","","|n"&amp;EQ$2&amp;"+"&amp;BK143&amp;EQ$1)</f>
        <v/>
      </c>
      <c r="ER143" s="72" t="str">
        <f t="shared" ref="ER143:ER153" si="2263">IF(BL143="","","|n"&amp;ER$2&amp;"+"&amp;BL143&amp;ER$1)</f>
        <v/>
      </c>
      <c r="ES143" s="72" t="str">
        <f t="shared" ref="ES143:ES153" si="2264">IF(BM143="","","|n"&amp;ES$2&amp;"+"&amp;BM143&amp;ES$1)</f>
        <v/>
      </c>
      <c r="ET143" s="72" t="str">
        <f t="shared" ref="ET143:ET153" si="2265">IF(BN143="","","|n"&amp;ET$2&amp;"+"&amp;BN143&amp;ET$1)</f>
        <v/>
      </c>
      <c r="EU143" s="72" t="str">
        <f t="shared" ref="EU143:EU153" si="2266">IF(BO143="","","|n"&amp;EU$2&amp;"+"&amp;BO143&amp;EU$1)</f>
        <v/>
      </c>
      <c r="EV143" s="72" t="str">
        <f t="shared" ref="EV143:EV153" si="2267">IF(BP143="","","|n"&amp;EV$2&amp;"+"&amp;BP143&amp;EV$1)</f>
        <v/>
      </c>
      <c r="EW143" s="72" t="str">
        <f t="shared" ref="EW143:EW153" si="2268">IF(BQ143="","","|n"&amp;EW$2&amp;"+"&amp;BQ143&amp;EW$1)</f>
        <v/>
      </c>
      <c r="EX143" s="72" t="str">
        <f t="shared" ref="EX143:EX153" si="2269">IF(BR143="","","|n"&amp;EX$2&amp;"+"&amp;BR143&amp;EX$1)</f>
        <v/>
      </c>
      <c r="EY143" s="72" t="str">
        <f t="shared" ref="EY143:EY153" si="2270">IF(BS143="","","|n"&amp;EY$2&amp;"+"&amp;BS143&amp;EY$1)</f>
        <v/>
      </c>
      <c r="EZ143" s="72" t="str">
        <f t="shared" ref="EZ143:EZ153" si="2271">IF(BT143="","","|n"&amp;EZ$2&amp;"+"&amp;BT143&amp;EZ$1)</f>
        <v/>
      </c>
      <c r="FA143" s="72" t="str">
        <f t="shared" ref="FA143:FA153" si="2272">IF(BU143="","","|n"&amp;FA$2&amp;"+"&amp;BU143&amp;FA$1)</f>
        <v/>
      </c>
      <c r="FB143" s="72" t="str">
        <f t="shared" ref="FB143:FB153" si="2273">IF(BV143="","","|n"&amp;FB$2&amp;"+"&amp;BV143&amp;FB$1)</f>
        <v/>
      </c>
      <c r="FC143" s="72" t="str">
        <f t="shared" ref="FC143:FC153" si="2274">IF(BW143="","","|n"&amp;FC$2&amp;"+"&amp;BW143&amp;FC$1)</f>
        <v/>
      </c>
      <c r="FD143" s="72" t="str">
        <f t="shared" ref="FD143:FD153" si="2275">IF(BX143="","","|n"&amp;FD$2&amp;"+"&amp;BX143&amp;FD$1)</f>
        <v/>
      </c>
      <c r="FE143" s="72" t="str">
        <f t="shared" ref="FE143:FE153" si="2276">IF(BY143="","","|n"&amp;FE$2&amp;"+"&amp;BY143&amp;FE$1)</f>
        <v/>
      </c>
      <c r="FF143" s="72" t="str">
        <f t="shared" ref="FF143:FF153" si="2277">IF(BZ143="","","|n"&amp;FF$2&amp;"+"&amp;BZ143&amp;FF$1)</f>
        <v/>
      </c>
      <c r="FG143" s="72" t="str">
        <f t="shared" ref="FG143:FG153" si="2278">IF(CA143="","","|n"&amp;FG$2&amp;"+"&amp;CA143&amp;FG$1)</f>
        <v/>
      </c>
      <c r="FH143" s="72" t="str">
        <f t="shared" ref="FH143:FH153" si="2279">IF(CB143="","","|n"&amp;FH$2&amp;"+"&amp;CB143&amp;FH$1)</f>
        <v/>
      </c>
      <c r="FI143" s="72" t="str">
        <f t="shared" ref="FI143:FI153" si="2280">IF(CC143="","","|n"&amp;FI$2&amp;"+"&amp;CC143&amp;FI$1)</f>
        <v/>
      </c>
      <c r="FJ143" s="72" t="str">
        <f t="shared" ref="FJ143:FJ153" si="2281">IF(CD143="","","|n"&amp;FJ$2&amp;"+"&amp;CD143&amp;FJ$1)</f>
        <v/>
      </c>
      <c r="FK143" s="72" t="str">
        <f t="shared" ref="FK143:FK153" si="2282">IF(CE143="","","|n"&amp;FK$2&amp;"+"&amp;CE143&amp;FK$1)</f>
        <v/>
      </c>
      <c r="FL143" s="72" t="str">
        <f t="shared" ref="FL143:FL153" si="2283">IF(CF143="","","|n"&amp;FL$2&amp;"+"&amp;CF143&amp;FL$1)</f>
        <v/>
      </c>
      <c r="FM143" s="72" t="str">
        <f t="shared" ref="FM143:FM153" si="2284">IF(CG143="","","|n"&amp;FM$2&amp;"+"&amp;CG143&amp;FM$1)</f>
        <v/>
      </c>
      <c r="FN143" s="72" t="str">
        <f t="shared" ref="FN143:FN153" si="2285">IF(CH143="","","|n"&amp;FN$2&amp;"+"&amp;CH143&amp;FN$1)</f>
        <v/>
      </c>
      <c r="FO143" s="72" t="str">
        <f t="shared" ref="FO143:FO153" si="2286">IF(CI143="","","|n"&amp;FO$2&amp;"+"&amp;CI143&amp;FO$1)</f>
        <v/>
      </c>
      <c r="FP143" s="72" t="str">
        <f t="shared" ref="FP143:FP153" si="2287">IF(CJ143="","","|n"&amp;FP$2&amp;"+"&amp;CJ143&amp;FP$1)</f>
        <v/>
      </c>
      <c r="FQ143" s="72" t="str">
        <f t="shared" ref="FQ143:FQ153" si="2288">IF(CK143="","","|n"&amp;FQ$2&amp;"+"&amp;CK143&amp;FQ$1)</f>
        <v/>
      </c>
      <c r="FR143" s="72" t="str">
        <f t="shared" ref="FR143:FR153" si="2289">IF(CL143="","","|n"&amp;FR$2&amp;"+"&amp;CL143&amp;FR$1)</f>
        <v/>
      </c>
      <c r="FS143" s="72" t="str">
        <f t="shared" ref="FS143:FS153" si="2290">IF(CM143="","","|n"&amp;FS$2&amp;"+"&amp;CM143&amp;FS$1)</f>
        <v/>
      </c>
    </row>
    <row r="144" spans="1:175" ht="16.5">
      <c r="A144" s="104"/>
      <c r="B144" s="104" t="s">
        <v>539</v>
      </c>
      <c r="C144" s="117" t="s">
        <v>540</v>
      </c>
      <c r="T144" s="115" t="s">
        <v>541</v>
      </c>
      <c r="U144" s="111" t="s">
        <v>542</v>
      </c>
      <c r="V144" s="89"/>
      <c r="W144" s="89"/>
      <c r="X144" s="89">
        <v>50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35</v>
      </c>
      <c r="CN144" s="70" t="str">
        <f t="shared" ref="CN144" si="2291">"InitUnitState('"&amp;B144&amp;"',"&amp;V144&amp;","&amp;W144&amp;","&amp;X144&amp;","&amp;Y144&amp;","&amp;Z144&amp;","&amp;AA144&amp;","&amp;AB144&amp;","&amp;AC144&amp;","&amp;AD144&amp;","&amp;AE144&amp;")"</f>
        <v>InitUnitState('I015',,,50,,,,,,,)</v>
      </c>
      <c r="CO144" s="70" t="str">
        <f t="shared" ref="CO144" si="2292">"InitUnitNormal('"&amp;B144&amp;"',"&amp;AF144&amp;","&amp;AG144&amp;","&amp;AH144&amp;","&amp;AI144&amp;","&amp;AJ144&amp;","&amp;AK144&amp;","&amp;AL144&amp;","&amp;AM144&amp;","&amp;AN144&amp;","&amp;AO144&amp;")"</f>
        <v>InitUnitNormal('I015',,,,,,,,,,)</v>
      </c>
      <c r="CP144" s="70" t="str">
        <f t="shared" ref="CP144" si="2293">"InitUnitMagic('"&amp;B144&amp;"',"&amp;AP144&amp;","&amp;AQ144&amp;","&amp;AR144&amp;","&amp;AS144&amp;","&amp;AT144&amp;","&amp;AU144&amp;","&amp;AV144&amp;","&amp;AW144&amp;","&amp;BI144&amp;","&amp;BJ144&amp;")"</f>
        <v>InitUnitMagic('I015',,,,,,,,,,35)</v>
      </c>
      <c r="CQ144" s="70" t="str">
        <f t="shared" ref="CQ144" si="2294">"InitUnitAdd('"&amp;B144&amp;"',"&amp;BK144&amp;","&amp;BL144&amp;","&amp;BM144&amp;","&amp;BN144&amp;","&amp;BO144&amp;","&amp;BP144&amp;","&amp;BQ144&amp;","&amp;BR144&amp;","&amp;BS144&amp;","&amp;BT144&amp;")"</f>
        <v>InitUnitAdd('I015',,,,,,,,,,)</v>
      </c>
      <c r="CR144" s="70" t="str">
        <f t="shared" si="2146"/>
        <v>InitEquipData('I015',,"",,,,,'','','','','','',"ReplaceableTextures\\CommandButtons\\BTNIT06.blp")</v>
      </c>
      <c r="CU144" s="98" t="str">
        <f t="shared" ref="CU144" si="229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|n护甲+50|n金币加成+35|n</v>
      </c>
      <c r="CV144" s="71" t="str">
        <f t="shared" ref="CV144" si="2296">T144</f>
        <v>金币加成|Cffffc926+30%|r|n|n击杀|Cff00ff7f1000个|r敌人后奖励：|n金币|Cffffc926+12000~17000|r|n经验|Cffffc926+10000|r|n|n|Cff00ff7f同时只能携带一个招魂幡|r</v>
      </c>
      <c r="CW144" s="61"/>
      <c r="CX144" s="61"/>
      <c r="CY144" s="61"/>
      <c r="CZ144" s="61"/>
      <c r="DA144" s="61"/>
      <c r="DB144" s="72" t="str">
        <f t="shared" ref="DB144" si="2297">IF(V144="","","|n"&amp;DB$2&amp;"+"&amp;V144&amp;DB$1)</f>
        <v/>
      </c>
      <c r="DC144" s="72" t="str">
        <f t="shared" ref="DC144" si="2298">IF(W144="","","|n"&amp;DC$2&amp;"+"&amp;W144&amp;DC$1)</f>
        <v/>
      </c>
      <c r="DD144" s="72" t="str">
        <f t="shared" ref="DD144" si="2299">IF(X144="","","|n"&amp;DD$2&amp;"+"&amp;X144&amp;DD$1)</f>
        <v>|n护甲+50</v>
      </c>
      <c r="DE144" s="72" t="str">
        <f t="shared" ref="DE144" si="2300">IF(Y144="","","|n"&amp;DE$2&amp;"+"&amp;Y144&amp;DE$1)</f>
        <v/>
      </c>
      <c r="DF144" s="72" t="str">
        <f t="shared" ref="DF144" si="2301">IF(Z144="","","|n"&amp;DF$2&amp;"+"&amp;Z144&amp;DF$1)</f>
        <v/>
      </c>
      <c r="DG144" s="72" t="str">
        <f t="shared" ref="DG144" si="2302">IF(AA144="","","|n"&amp;DG$2&amp;"+"&amp;AA144&amp;DG$1)</f>
        <v/>
      </c>
      <c r="DH144" s="72" t="str">
        <f t="shared" ref="DH144" si="2303">IF(AB144="","","|n"&amp;DH$2&amp;"+"&amp;AB144&amp;DH$1)</f>
        <v/>
      </c>
      <c r="DI144" s="72" t="str">
        <f t="shared" ref="DI144" si="2304">IF(AC144="","","|n"&amp;DI$2&amp;"+"&amp;AC144&amp;DI$1)</f>
        <v/>
      </c>
      <c r="DJ144" s="72" t="str">
        <f t="shared" ref="DJ144" si="2305">IF(AD144="","","|n"&amp;DJ$2&amp;"+"&amp;AD144&amp;DJ$1)</f>
        <v/>
      </c>
      <c r="DK144" s="72" t="str">
        <f t="shared" ref="DK144" si="2306">IF(AE144="","","|n"&amp;DK$2&amp;"+"&amp;AE144&amp;DK$1)</f>
        <v/>
      </c>
      <c r="DL144" s="72" t="str">
        <f t="shared" ref="DL144" si="2307">IF(AF144="","","|n"&amp;DL$2&amp;"+"&amp;AF144&amp;DL$1)</f>
        <v/>
      </c>
      <c r="DM144" s="72" t="str">
        <f t="shared" ref="DM144" si="2308">IF(AG144="","","|n"&amp;DM$2&amp;"+"&amp;AG144&amp;DM$1)</f>
        <v/>
      </c>
      <c r="DN144" s="72" t="str">
        <f t="shared" ref="DN144" si="2309">IF(AH144="","","|n"&amp;DN$2&amp;"+"&amp;AH144&amp;DN$1)</f>
        <v/>
      </c>
      <c r="DO144" s="72" t="str">
        <f t="shared" ref="DO144" si="2310">IF(AI144="","","|n"&amp;DO$2&amp;"+"&amp;AI144&amp;DO$1)</f>
        <v/>
      </c>
      <c r="DP144" s="72" t="str">
        <f t="shared" ref="DP144" si="2311">IF(AJ144="","","|n"&amp;DP$2&amp;"+"&amp;AJ144&amp;DP$1)</f>
        <v/>
      </c>
      <c r="DQ144" s="72" t="str">
        <f t="shared" ref="DQ144" si="2312">IF(AK144="","","|n"&amp;DQ$2&amp;"+"&amp;AK144&amp;DQ$1)</f>
        <v/>
      </c>
      <c r="DR144" s="72" t="str">
        <f t="shared" ref="DR144" si="2313">IF(AL144="","","|n"&amp;DR$2&amp;"+"&amp;AL144&amp;DR$1)</f>
        <v/>
      </c>
      <c r="DS144" s="72" t="str">
        <f t="shared" ref="DS144" si="2314">IF(AM144="","","|n"&amp;DS$2&amp;"+"&amp;AM144&amp;DS$1)</f>
        <v/>
      </c>
      <c r="DT144" s="72" t="str">
        <f t="shared" ref="DT144" si="2315">IF(AN144="","","|n"&amp;DT$2&amp;"+"&amp;AN144&amp;DT$1)</f>
        <v/>
      </c>
      <c r="DU144" s="72" t="str">
        <f t="shared" ref="DU144" si="2316">IF(AO144="","","|n"&amp;DU$2&amp;"+"&amp;AO144&amp;DU$1)</f>
        <v/>
      </c>
      <c r="DV144" s="72" t="str">
        <f t="shared" ref="DV144" si="2317">IF(AP144="","","|n"&amp;DV$2&amp;"+"&amp;AP144&amp;DV$1)</f>
        <v/>
      </c>
      <c r="DW144" s="72" t="str">
        <f t="shared" ref="DW144" si="2318">IF(AQ144="","","|n"&amp;DW$2&amp;"+"&amp;AQ144&amp;DW$1)</f>
        <v/>
      </c>
      <c r="DX144" s="72" t="str">
        <f t="shared" ref="DX144" si="2319">IF(AR144="","","|n"&amp;DX$2&amp;"+"&amp;AR144&amp;DX$1)</f>
        <v/>
      </c>
      <c r="DY144" s="72" t="str">
        <f t="shared" ref="DY144" si="2320">IF(AS144="","","|n"&amp;DY$2&amp;"+"&amp;AS144&amp;DY$1)</f>
        <v/>
      </c>
      <c r="DZ144" s="72" t="str">
        <f t="shared" ref="DZ144" si="2321">IF(AT144="","","|n"&amp;DZ$2&amp;"+"&amp;AT144&amp;DZ$1)</f>
        <v/>
      </c>
      <c r="EA144" s="72" t="str">
        <f t="shared" ref="EA144" si="2322">IF(AU144="","","|n"&amp;EA$2&amp;"+"&amp;AU144&amp;EA$1)</f>
        <v/>
      </c>
      <c r="EB144" s="72" t="str">
        <f t="shared" ref="EB144" si="2323">IF(AV144="","","|n"&amp;EB$2&amp;"+"&amp;AV144&amp;EB$1)</f>
        <v/>
      </c>
      <c r="EC144" s="72" t="str">
        <f t="shared" ref="EC144" si="2324">IF(AW144="","","|n"&amp;EC$2&amp;"+"&amp;AW144&amp;EC$1)</f>
        <v/>
      </c>
      <c r="ED144" s="72" t="str">
        <f t="shared" ref="ED144" si="2325">IF(AX144="","","|n"&amp;ED$2&amp;"+"&amp;AX144&amp;ED$1)</f>
        <v/>
      </c>
      <c r="EE144" s="72" t="str">
        <f t="shared" ref="EE144" si="2326">IF(AY144="","","|n"&amp;EE$2&amp;"+"&amp;AY144&amp;EE$1)</f>
        <v/>
      </c>
      <c r="EF144" s="72" t="str">
        <f t="shared" ref="EF144" si="2327">IF(AZ144="","","|n"&amp;EF$2&amp;"+"&amp;AZ144&amp;EF$1)</f>
        <v/>
      </c>
      <c r="EG144" s="72" t="str">
        <f t="shared" ref="EG144" si="2328">IF(BA144="","","|n"&amp;EG$2&amp;"+"&amp;BA144&amp;EG$1)</f>
        <v/>
      </c>
      <c r="EH144" s="72" t="str">
        <f t="shared" ref="EH144" si="2329">IF(BB144="","","|n"&amp;EH$2&amp;"+"&amp;BB144&amp;EH$1)</f>
        <v/>
      </c>
      <c r="EI144" s="72" t="str">
        <f t="shared" ref="EI144" si="2330">IF(BC144="","","|n"&amp;EI$2&amp;"+"&amp;BC144&amp;EI$1)</f>
        <v/>
      </c>
      <c r="EJ144" s="72" t="str">
        <f t="shared" ref="EJ144" si="2331">IF(BD144="","","|n"&amp;EJ$2&amp;"+"&amp;BD144&amp;EJ$1)</f>
        <v/>
      </c>
      <c r="EK144" s="72" t="str">
        <f t="shared" ref="EK144" si="2332">IF(BE144="","","|n"&amp;EK$2&amp;"+"&amp;BE144&amp;EK$1)</f>
        <v/>
      </c>
      <c r="EL144" s="72" t="str">
        <f t="shared" ref="EL144" si="2333">IF(BF144="","","|n"&amp;EL$2&amp;"+"&amp;BF144&amp;EL$1)</f>
        <v/>
      </c>
      <c r="EM144" s="72" t="str">
        <f t="shared" ref="EM144" si="2334">IF(BG144="","","|n"&amp;EM$2&amp;"+"&amp;BG144&amp;EM$1)</f>
        <v/>
      </c>
      <c r="EN144" s="72" t="str">
        <f t="shared" ref="EN144" si="2335">IF(BH144="","","|n"&amp;EN$2&amp;"+"&amp;BH144&amp;EN$1)</f>
        <v/>
      </c>
      <c r="EO144" s="72" t="str">
        <f t="shared" ref="EO144" si="2336">IF(BI144="","","|n"&amp;EO$2&amp;"+"&amp;BI144&amp;EO$1)</f>
        <v/>
      </c>
      <c r="EP144" s="72" t="str">
        <f t="shared" ref="EP144" si="2337">IF(BJ144="","","|n"&amp;EP$2&amp;"+"&amp;BJ144&amp;EP$1)</f>
        <v>|n金币加成+35</v>
      </c>
      <c r="EQ144" s="72" t="str">
        <f t="shared" ref="EQ144" si="2338">IF(BK144="","","|n"&amp;EQ$2&amp;"+"&amp;BK144&amp;EQ$1)</f>
        <v/>
      </c>
      <c r="ER144" s="72" t="str">
        <f t="shared" ref="ER144" si="2339">IF(BL144="","","|n"&amp;ER$2&amp;"+"&amp;BL144&amp;ER$1)</f>
        <v/>
      </c>
      <c r="ES144" s="72" t="str">
        <f t="shared" ref="ES144" si="2340">IF(BM144="","","|n"&amp;ES$2&amp;"+"&amp;BM144&amp;ES$1)</f>
        <v/>
      </c>
      <c r="ET144" s="72" t="str">
        <f t="shared" ref="ET144" si="2341">IF(BN144="","","|n"&amp;ET$2&amp;"+"&amp;BN144&amp;ET$1)</f>
        <v/>
      </c>
      <c r="EU144" s="72" t="str">
        <f t="shared" ref="EU144" si="2342">IF(BO144="","","|n"&amp;EU$2&amp;"+"&amp;BO144&amp;EU$1)</f>
        <v/>
      </c>
      <c r="EV144" s="72" t="str">
        <f t="shared" ref="EV144" si="2343">IF(BP144="","","|n"&amp;EV$2&amp;"+"&amp;BP144&amp;EV$1)</f>
        <v/>
      </c>
      <c r="EW144" s="72" t="str">
        <f t="shared" ref="EW144" si="2344">IF(BQ144="","","|n"&amp;EW$2&amp;"+"&amp;BQ144&amp;EW$1)</f>
        <v/>
      </c>
      <c r="EX144" s="72" t="str">
        <f t="shared" ref="EX144" si="2345">IF(BR144="","","|n"&amp;EX$2&amp;"+"&amp;BR144&amp;EX$1)</f>
        <v/>
      </c>
      <c r="EY144" s="72" t="str">
        <f t="shared" ref="EY144" si="2346">IF(BS144="","","|n"&amp;EY$2&amp;"+"&amp;BS144&amp;EY$1)</f>
        <v/>
      </c>
      <c r="EZ144" s="72" t="str">
        <f t="shared" ref="EZ144" si="2347">IF(BT144="","","|n"&amp;EZ$2&amp;"+"&amp;BT144&amp;EZ$1)</f>
        <v/>
      </c>
      <c r="FA144" s="72" t="str">
        <f t="shared" ref="FA144" si="2348">IF(BU144="","","|n"&amp;FA$2&amp;"+"&amp;BU144&amp;FA$1)</f>
        <v/>
      </c>
      <c r="FB144" s="72" t="str">
        <f t="shared" ref="FB144" si="2349">IF(BV144="","","|n"&amp;FB$2&amp;"+"&amp;BV144&amp;FB$1)</f>
        <v/>
      </c>
      <c r="FC144" s="72" t="str">
        <f t="shared" ref="FC144" si="2350">IF(BW144="","","|n"&amp;FC$2&amp;"+"&amp;BW144&amp;FC$1)</f>
        <v/>
      </c>
      <c r="FD144" s="72" t="str">
        <f t="shared" ref="FD144" si="2351">IF(BX144="","","|n"&amp;FD$2&amp;"+"&amp;BX144&amp;FD$1)</f>
        <v/>
      </c>
      <c r="FE144" s="72" t="str">
        <f t="shared" ref="FE144" si="2352">IF(BY144="","","|n"&amp;FE$2&amp;"+"&amp;BY144&amp;FE$1)</f>
        <v/>
      </c>
      <c r="FF144" s="72" t="str">
        <f t="shared" ref="FF144" si="2353">IF(BZ144="","","|n"&amp;FF$2&amp;"+"&amp;BZ144&amp;FF$1)</f>
        <v/>
      </c>
      <c r="FG144" s="72" t="str">
        <f t="shared" ref="FG144" si="2354">IF(CA144="","","|n"&amp;FG$2&amp;"+"&amp;CA144&amp;FG$1)</f>
        <v/>
      </c>
      <c r="FH144" s="72" t="str">
        <f t="shared" ref="FH144" si="2355">IF(CB144="","","|n"&amp;FH$2&amp;"+"&amp;CB144&amp;FH$1)</f>
        <v/>
      </c>
      <c r="FI144" s="72" t="str">
        <f t="shared" ref="FI144" si="2356">IF(CC144="","","|n"&amp;FI$2&amp;"+"&amp;CC144&amp;FI$1)</f>
        <v/>
      </c>
      <c r="FJ144" s="72" t="str">
        <f t="shared" ref="FJ144" si="2357">IF(CD144="","","|n"&amp;FJ$2&amp;"+"&amp;CD144&amp;FJ$1)</f>
        <v/>
      </c>
      <c r="FK144" s="72" t="str">
        <f t="shared" ref="FK144" si="2358">IF(CE144="","","|n"&amp;FK$2&amp;"+"&amp;CE144&amp;FK$1)</f>
        <v/>
      </c>
      <c r="FL144" s="72" t="str">
        <f t="shared" ref="FL144" si="2359">IF(CF144="","","|n"&amp;FL$2&amp;"+"&amp;CF144&amp;FL$1)</f>
        <v/>
      </c>
      <c r="FM144" s="72" t="str">
        <f t="shared" ref="FM144" si="2360">IF(CG144="","","|n"&amp;FM$2&amp;"+"&amp;CG144&amp;FM$1)</f>
        <v/>
      </c>
      <c r="FN144" s="72" t="str">
        <f t="shared" ref="FN144" si="2361">IF(CH144="","","|n"&amp;FN$2&amp;"+"&amp;CH144&amp;FN$1)</f>
        <v/>
      </c>
      <c r="FO144" s="72" t="str">
        <f t="shared" ref="FO144" si="2362">IF(CI144="","","|n"&amp;FO$2&amp;"+"&amp;CI144&amp;FO$1)</f>
        <v/>
      </c>
      <c r="FP144" s="72" t="str">
        <f t="shared" ref="FP144" si="2363">IF(CJ144="","","|n"&amp;FP$2&amp;"+"&amp;CJ144&amp;FP$1)</f>
        <v/>
      </c>
      <c r="FQ144" s="72" t="str">
        <f t="shared" ref="FQ144" si="2364">IF(CK144="","","|n"&amp;FQ$2&amp;"+"&amp;CK144&amp;FQ$1)</f>
        <v/>
      </c>
      <c r="FR144" s="72" t="str">
        <f t="shared" ref="FR144" si="2365">IF(CL144="","","|n"&amp;FR$2&amp;"+"&amp;CL144&amp;FR$1)</f>
        <v/>
      </c>
      <c r="FS144" s="72" t="str">
        <f t="shared" ref="FS144" si="2366">IF(CM144="","","|n"&amp;FS$2&amp;"+"&amp;CM144&amp;FS$1)</f>
        <v/>
      </c>
    </row>
    <row r="145" spans="1:175" ht="16.5">
      <c r="A145" s="104"/>
      <c r="B145" s="104" t="s">
        <v>543</v>
      </c>
      <c r="C145" s="104" t="s">
        <v>544</v>
      </c>
      <c r="T145" s="120" t="s">
        <v>545</v>
      </c>
      <c r="U145" s="88" t="str">
        <f t="shared" si="1849"/>
        <v>ReplaceableTextures\\CommandButtons\\BTNIN00.blp</v>
      </c>
      <c r="CN145" s="70" t="str">
        <f t="shared" ref="CN145:CN168" si="2367">"InitUnitState('"&amp;B145&amp;"',"&amp;V145&amp;","&amp;W145&amp;","&amp;X145&amp;","&amp;Y145&amp;","&amp;Z145&amp;","&amp;AA145&amp;","&amp;AB145&amp;","&amp;AC145&amp;","&amp;AD145&amp;","&amp;AE145&amp;")"</f>
        <v>InitUnitState('IN00',,,,,,,,,,)</v>
      </c>
      <c r="CO145" s="70" t="str">
        <f t="shared" ref="CO145:CO168" si="2368">"InitUnitNormal('"&amp;B145&amp;"',"&amp;AF145&amp;","&amp;AG145&amp;","&amp;AH145&amp;","&amp;AI145&amp;","&amp;AJ145&amp;","&amp;AK145&amp;","&amp;AL145&amp;","&amp;AM145&amp;","&amp;AN145&amp;","&amp;AO145&amp;")"</f>
        <v>InitUnitNormal('IN00',,,,,,,,,,)</v>
      </c>
      <c r="CP145" s="70" t="str">
        <f t="shared" ref="CP145:CP168" si="2369">"InitUnitMagic('"&amp;B145&amp;"',"&amp;AP145&amp;","&amp;AQ145&amp;","&amp;AR145&amp;","&amp;AS145&amp;","&amp;AT145&amp;","&amp;AU145&amp;","&amp;AV145&amp;","&amp;AW145&amp;","&amp;BI145&amp;","&amp;BJ145&amp;")"</f>
        <v>InitUnitMagic('IN00',,,,,,,,,,)</v>
      </c>
      <c r="CQ145" s="70" t="str">
        <f t="shared" ref="CQ145:CQ168" si="2370">"InitUnitAdd('"&amp;B145&amp;"',"&amp;BK145&amp;","&amp;BL145&amp;","&amp;BM145&amp;","&amp;BN145&amp;","&amp;BO145&amp;","&amp;BP145&amp;","&amp;BQ145&amp;","&amp;BR145&amp;","&amp;BS145&amp;","&amp;BT145&amp;")"</f>
        <v>InitUnitAdd('IN00',,,,,,,,,,)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194&amp;CR$1&amp;")"</f>
        <v>InitEquipData('IN00',,"",,,,,'','','','','','',"ReplaceableTextures\\CommandButtons\\BTNIT06.blp")</v>
      </c>
      <c r="CU145" s="98" t="str">
        <f t="shared" si="2219"/>
        <v>|n</v>
      </c>
      <c r="CV145" s="71" t="str">
        <f t="shared" si="2220"/>
        <v>开启后获得一个|Cffffc926随机锦囊|r。</v>
      </c>
      <c r="CW145" s="61"/>
      <c r="CX145" s="61"/>
      <c r="CY145" s="61"/>
      <c r="CZ145" s="61"/>
      <c r="DA145" s="61"/>
      <c r="DB145" s="72" t="str">
        <f t="shared" si="2221"/>
        <v/>
      </c>
      <c r="DC145" s="72" t="str">
        <f t="shared" si="2222"/>
        <v/>
      </c>
      <c r="DD145" s="72" t="str">
        <f t="shared" si="2223"/>
        <v/>
      </c>
      <c r="DE145" s="72" t="str">
        <f t="shared" si="2224"/>
        <v/>
      </c>
      <c r="DF145" s="72" t="str">
        <f t="shared" si="2225"/>
        <v/>
      </c>
      <c r="DG145" s="72" t="str">
        <f t="shared" si="2226"/>
        <v/>
      </c>
      <c r="DH145" s="72" t="str">
        <f t="shared" si="2227"/>
        <v/>
      </c>
      <c r="DI145" s="72" t="str">
        <f t="shared" si="2228"/>
        <v/>
      </c>
      <c r="DJ145" s="72" t="str">
        <f t="shared" si="2229"/>
        <v/>
      </c>
      <c r="DK145" s="72" t="str">
        <f t="shared" si="2230"/>
        <v/>
      </c>
      <c r="DL145" s="72" t="str">
        <f t="shared" si="2231"/>
        <v/>
      </c>
      <c r="DM145" s="72" t="str">
        <f t="shared" si="2232"/>
        <v/>
      </c>
      <c r="DN145" s="72" t="str">
        <f t="shared" si="2233"/>
        <v/>
      </c>
      <c r="DO145" s="72" t="str">
        <f t="shared" si="2234"/>
        <v/>
      </c>
      <c r="DP145" s="72" t="str">
        <f t="shared" si="2235"/>
        <v/>
      </c>
      <c r="DQ145" s="72" t="str">
        <f t="shared" si="2236"/>
        <v/>
      </c>
      <c r="DR145" s="72" t="str">
        <f t="shared" si="2237"/>
        <v/>
      </c>
      <c r="DS145" s="72" t="str">
        <f t="shared" si="2238"/>
        <v/>
      </c>
      <c r="DT145" s="72" t="str">
        <f t="shared" si="2239"/>
        <v/>
      </c>
      <c r="DU145" s="72" t="str">
        <f t="shared" si="2240"/>
        <v/>
      </c>
      <c r="DV145" s="72" t="str">
        <f t="shared" si="2241"/>
        <v/>
      </c>
      <c r="DW145" s="72" t="str">
        <f t="shared" si="2242"/>
        <v/>
      </c>
      <c r="DX145" s="72" t="str">
        <f t="shared" si="2243"/>
        <v/>
      </c>
      <c r="DY145" s="72" t="str">
        <f t="shared" si="2244"/>
        <v/>
      </c>
      <c r="DZ145" s="72" t="str">
        <f t="shared" si="2245"/>
        <v/>
      </c>
      <c r="EA145" s="72" t="str">
        <f t="shared" si="2246"/>
        <v/>
      </c>
      <c r="EB145" s="72" t="str">
        <f t="shared" si="2247"/>
        <v/>
      </c>
      <c r="EC145" s="72" t="str">
        <f t="shared" si="2248"/>
        <v/>
      </c>
      <c r="ED145" s="72" t="str">
        <f t="shared" si="2249"/>
        <v/>
      </c>
      <c r="EE145" s="72" t="str">
        <f t="shared" si="2250"/>
        <v/>
      </c>
      <c r="EF145" s="72" t="str">
        <f t="shared" si="2251"/>
        <v/>
      </c>
      <c r="EG145" s="72" t="str">
        <f t="shared" si="2252"/>
        <v/>
      </c>
      <c r="EH145" s="72" t="str">
        <f t="shared" si="2253"/>
        <v/>
      </c>
      <c r="EI145" s="72" t="str">
        <f t="shared" si="2254"/>
        <v/>
      </c>
      <c r="EJ145" s="72" t="str">
        <f t="shared" si="2255"/>
        <v/>
      </c>
      <c r="EK145" s="72" t="str">
        <f t="shared" si="2256"/>
        <v/>
      </c>
      <c r="EL145" s="72" t="str">
        <f t="shared" si="2257"/>
        <v/>
      </c>
      <c r="EM145" s="72" t="str">
        <f t="shared" si="2258"/>
        <v/>
      </c>
      <c r="EN145" s="72" t="str">
        <f t="shared" si="2259"/>
        <v/>
      </c>
      <c r="EO145" s="72" t="str">
        <f t="shared" si="2260"/>
        <v/>
      </c>
      <c r="EP145" s="72" t="str">
        <f t="shared" si="2261"/>
        <v/>
      </c>
      <c r="EQ145" s="72" t="str">
        <f t="shared" si="2262"/>
        <v/>
      </c>
      <c r="ER145" s="72" t="str">
        <f t="shared" si="2263"/>
        <v/>
      </c>
      <c r="ES145" s="72" t="str">
        <f t="shared" si="2264"/>
        <v/>
      </c>
      <c r="ET145" s="72" t="str">
        <f t="shared" si="2265"/>
        <v/>
      </c>
      <c r="EU145" s="72" t="str">
        <f t="shared" si="2266"/>
        <v/>
      </c>
      <c r="EV145" s="72" t="str">
        <f t="shared" si="2267"/>
        <v/>
      </c>
      <c r="EW145" s="72" t="str">
        <f t="shared" si="2268"/>
        <v/>
      </c>
      <c r="EX145" s="72" t="str">
        <f t="shared" si="2269"/>
        <v/>
      </c>
      <c r="EY145" s="72" t="str">
        <f t="shared" si="2270"/>
        <v/>
      </c>
      <c r="EZ145" s="72" t="str">
        <f t="shared" si="2271"/>
        <v/>
      </c>
      <c r="FA145" s="72" t="str">
        <f t="shared" si="2272"/>
        <v/>
      </c>
      <c r="FB145" s="72" t="str">
        <f t="shared" si="2273"/>
        <v/>
      </c>
      <c r="FC145" s="72" t="str">
        <f t="shared" si="2274"/>
        <v/>
      </c>
      <c r="FD145" s="72" t="str">
        <f t="shared" si="2275"/>
        <v/>
      </c>
      <c r="FE145" s="72" t="str">
        <f t="shared" si="2276"/>
        <v/>
      </c>
      <c r="FF145" s="72" t="str">
        <f t="shared" si="2277"/>
        <v/>
      </c>
      <c r="FG145" s="72" t="str">
        <f t="shared" si="2278"/>
        <v/>
      </c>
      <c r="FH145" s="72" t="str">
        <f t="shared" si="2279"/>
        <v/>
      </c>
      <c r="FI145" s="72" t="str">
        <f t="shared" si="2280"/>
        <v/>
      </c>
      <c r="FJ145" s="72" t="str">
        <f t="shared" si="2281"/>
        <v/>
      </c>
      <c r="FK145" s="72" t="str">
        <f t="shared" si="2282"/>
        <v/>
      </c>
      <c r="FL145" s="72" t="str">
        <f t="shared" si="2283"/>
        <v/>
      </c>
      <c r="FM145" s="72" t="str">
        <f t="shared" si="2284"/>
        <v/>
      </c>
      <c r="FN145" s="72" t="str">
        <f t="shared" si="2285"/>
        <v/>
      </c>
      <c r="FO145" s="72" t="str">
        <f t="shared" si="2286"/>
        <v/>
      </c>
      <c r="FP145" s="72" t="str">
        <f t="shared" si="2287"/>
        <v/>
      </c>
      <c r="FQ145" s="72" t="str">
        <f t="shared" si="2288"/>
        <v/>
      </c>
      <c r="FR145" s="72" t="str">
        <f t="shared" si="2289"/>
        <v/>
      </c>
      <c r="FS145" s="72" t="str">
        <f t="shared" si="2290"/>
        <v/>
      </c>
    </row>
    <row r="146" spans="1:175" ht="16.5">
      <c r="A146" s="104"/>
      <c r="B146" s="118" t="s">
        <v>546</v>
      </c>
      <c r="C146" s="23" t="s">
        <v>547</v>
      </c>
      <c r="T146" s="71" t="s">
        <v>548</v>
      </c>
      <c r="U146" s="88" t="str">
        <f t="shared" si="1849"/>
        <v>ReplaceableTextures\\CommandButtons\\BTNIN07.blp</v>
      </c>
      <c r="CN146" s="70" t="str">
        <f t="shared" si="2367"/>
        <v>InitUnitState('IN07',,,,,,,,,,)</v>
      </c>
      <c r="CO146" s="70" t="str">
        <f t="shared" si="2368"/>
        <v>InitUnitNormal('IN07',,,,,,,,,,)</v>
      </c>
      <c r="CP146" s="70" t="str">
        <f t="shared" si="2369"/>
        <v>InitUnitMagic('IN07',,,,,,,,,,)</v>
      </c>
      <c r="CQ146" s="70" t="str">
        <f t="shared" si="2370"/>
        <v>InitUnitAdd('IN07',,,,,,,,,,)</v>
      </c>
      <c r="CR146" s="70" t="str">
        <f t="shared" ref="CR146:CR160" si="2371"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189&amp;CR$1&amp;")"</f>
        <v>InitEquipData('IN07',,"",,,,,'','','','','','',"ReplaceableTextures\\CommandButtons\\BTNIT01.blp")</v>
      </c>
      <c r="CU146" s="98" t="str">
        <f t="shared" ref="CU146:CU151" si="2372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71" t="str">
        <f t="shared" ref="CV146:CV151" si="2373">T146</f>
        <v>每秒回复|Cffffc92610%|r生命值，持续|Cffffc92610|r秒</v>
      </c>
      <c r="CW146" s="61"/>
      <c r="CX146" s="61"/>
      <c r="CY146" s="61"/>
      <c r="CZ146" s="61"/>
      <c r="DA146" s="61"/>
      <c r="DB146" s="72" t="str">
        <f t="shared" ref="DB146:DB151" si="2374">IF(V146="","","|n"&amp;DB$2&amp;"+"&amp;V146&amp;DB$1)</f>
        <v/>
      </c>
      <c r="DC146" s="72" t="str">
        <f t="shared" ref="DC146:DC151" si="2375">IF(W146="","","|n"&amp;DC$2&amp;"+"&amp;W146&amp;DC$1)</f>
        <v/>
      </c>
      <c r="DD146" s="72" t="str">
        <f t="shared" ref="DD146:DD151" si="2376">IF(X146="","","|n"&amp;DD$2&amp;"+"&amp;X146&amp;DD$1)</f>
        <v/>
      </c>
      <c r="DE146" s="72" t="str">
        <f t="shared" ref="DE146:DE151" si="2377">IF(Y146="","","|n"&amp;DE$2&amp;"+"&amp;Y146&amp;DE$1)</f>
        <v/>
      </c>
      <c r="DF146" s="72" t="str">
        <f t="shared" ref="DF146:DF151" si="2378">IF(Z146="","","|n"&amp;DF$2&amp;"+"&amp;Z146&amp;DF$1)</f>
        <v/>
      </c>
      <c r="DG146" s="72" t="str">
        <f t="shared" ref="DG146:DG151" si="2379">IF(AA146="","","|n"&amp;DG$2&amp;"+"&amp;AA146&amp;DG$1)</f>
        <v/>
      </c>
      <c r="DH146" s="72" t="str">
        <f t="shared" ref="DH146:DH151" si="2380">IF(AB146="","","|n"&amp;DH$2&amp;"+"&amp;AB146&amp;DH$1)</f>
        <v/>
      </c>
      <c r="DI146" s="72" t="str">
        <f t="shared" ref="DI146:DI151" si="2381">IF(AC146="","","|n"&amp;DI$2&amp;"+"&amp;AC146&amp;DI$1)</f>
        <v/>
      </c>
      <c r="DJ146" s="72" t="str">
        <f t="shared" ref="DJ146:DJ151" si="2382">IF(AD146="","","|n"&amp;DJ$2&amp;"+"&amp;AD146&amp;DJ$1)</f>
        <v/>
      </c>
      <c r="DK146" s="72" t="str">
        <f t="shared" ref="DK146:DK151" si="2383">IF(AE146="","","|n"&amp;DK$2&amp;"+"&amp;AE146&amp;DK$1)</f>
        <v/>
      </c>
      <c r="DL146" s="72" t="str">
        <f t="shared" ref="DL146:DL151" si="2384">IF(AF146="","","|n"&amp;DL$2&amp;"+"&amp;AF146&amp;DL$1)</f>
        <v/>
      </c>
      <c r="DM146" s="72" t="str">
        <f t="shared" ref="DM146:DM151" si="2385">IF(AG146="","","|n"&amp;DM$2&amp;"+"&amp;AG146&amp;DM$1)</f>
        <v/>
      </c>
      <c r="DN146" s="72" t="str">
        <f t="shared" ref="DN146:DN151" si="2386">IF(AH146="","","|n"&amp;DN$2&amp;"+"&amp;AH146&amp;DN$1)</f>
        <v/>
      </c>
      <c r="DO146" s="72" t="str">
        <f t="shared" ref="DO146:DO151" si="2387">IF(AI146="","","|n"&amp;DO$2&amp;"+"&amp;AI146&amp;DO$1)</f>
        <v/>
      </c>
      <c r="DP146" s="72" t="str">
        <f t="shared" ref="DP146:DP151" si="2388">IF(AJ146="","","|n"&amp;DP$2&amp;"+"&amp;AJ146&amp;DP$1)</f>
        <v/>
      </c>
      <c r="DQ146" s="72" t="str">
        <f t="shared" ref="DQ146:DQ151" si="2389">IF(AK146="","","|n"&amp;DQ$2&amp;"+"&amp;AK146&amp;DQ$1)</f>
        <v/>
      </c>
      <c r="DR146" s="72" t="str">
        <f t="shared" ref="DR146:DR151" si="2390">IF(AL146="","","|n"&amp;DR$2&amp;"+"&amp;AL146&amp;DR$1)</f>
        <v/>
      </c>
      <c r="DS146" s="72" t="str">
        <f t="shared" ref="DS146:DS151" si="2391">IF(AM146="","","|n"&amp;DS$2&amp;"+"&amp;AM146&amp;DS$1)</f>
        <v/>
      </c>
      <c r="DT146" s="72" t="str">
        <f t="shared" ref="DT146:DT151" si="2392">IF(AN146="","","|n"&amp;DT$2&amp;"+"&amp;AN146&amp;DT$1)</f>
        <v/>
      </c>
      <c r="DU146" s="72" t="str">
        <f t="shared" ref="DU146:DU151" si="2393">IF(AO146="","","|n"&amp;DU$2&amp;"+"&amp;AO146&amp;DU$1)</f>
        <v/>
      </c>
      <c r="DV146" s="72" t="str">
        <f t="shared" ref="DV146:DV151" si="2394">IF(AP146="","","|n"&amp;DV$2&amp;"+"&amp;AP146&amp;DV$1)</f>
        <v/>
      </c>
      <c r="DW146" s="72" t="str">
        <f t="shared" ref="DW146:DW151" si="2395">IF(AQ146="","","|n"&amp;DW$2&amp;"+"&amp;AQ146&amp;DW$1)</f>
        <v/>
      </c>
      <c r="DX146" s="72" t="str">
        <f t="shared" ref="DX146:DX151" si="2396">IF(AR146="","","|n"&amp;DX$2&amp;"+"&amp;AR146&amp;DX$1)</f>
        <v/>
      </c>
      <c r="DY146" s="72" t="str">
        <f t="shared" ref="DY146:DY151" si="2397">IF(AS146="","","|n"&amp;DY$2&amp;"+"&amp;AS146&amp;DY$1)</f>
        <v/>
      </c>
      <c r="DZ146" s="72" t="str">
        <f t="shared" ref="DZ146:DZ151" si="2398">IF(AT146="","","|n"&amp;DZ$2&amp;"+"&amp;AT146&amp;DZ$1)</f>
        <v/>
      </c>
      <c r="EA146" s="72" t="str">
        <f t="shared" ref="EA146:EA151" si="2399">IF(AU146="","","|n"&amp;EA$2&amp;"+"&amp;AU146&amp;EA$1)</f>
        <v/>
      </c>
      <c r="EB146" s="72" t="str">
        <f t="shared" ref="EB146:EB151" si="2400">IF(AV146="","","|n"&amp;EB$2&amp;"+"&amp;AV146&amp;EB$1)</f>
        <v/>
      </c>
      <c r="EC146" s="72" t="str">
        <f t="shared" ref="EC146:EC151" si="2401">IF(AW146="","","|n"&amp;EC$2&amp;"+"&amp;AW146&amp;EC$1)</f>
        <v/>
      </c>
      <c r="ED146" s="72" t="str">
        <f t="shared" ref="ED146:ED151" si="2402">IF(AX146="","","|n"&amp;ED$2&amp;"+"&amp;AX146&amp;ED$1)</f>
        <v/>
      </c>
      <c r="EE146" s="72" t="str">
        <f t="shared" ref="EE146:EE151" si="2403">IF(AY146="","","|n"&amp;EE$2&amp;"+"&amp;AY146&amp;EE$1)</f>
        <v/>
      </c>
      <c r="EF146" s="72" t="str">
        <f t="shared" ref="EF146:EF151" si="2404">IF(AZ146="","","|n"&amp;EF$2&amp;"+"&amp;AZ146&amp;EF$1)</f>
        <v/>
      </c>
      <c r="EG146" s="72" t="str">
        <f t="shared" ref="EG146:EG151" si="2405">IF(BA146="","","|n"&amp;EG$2&amp;"+"&amp;BA146&amp;EG$1)</f>
        <v/>
      </c>
      <c r="EH146" s="72" t="str">
        <f t="shared" ref="EH146:EH151" si="2406">IF(BB146="","","|n"&amp;EH$2&amp;"+"&amp;BB146&amp;EH$1)</f>
        <v/>
      </c>
      <c r="EI146" s="72" t="str">
        <f t="shared" ref="EI146:EI151" si="2407">IF(BC146="","","|n"&amp;EI$2&amp;"+"&amp;BC146&amp;EI$1)</f>
        <v/>
      </c>
      <c r="EJ146" s="72" t="str">
        <f t="shared" ref="EJ146:EJ151" si="2408">IF(BD146="","","|n"&amp;EJ$2&amp;"+"&amp;BD146&amp;EJ$1)</f>
        <v/>
      </c>
      <c r="EK146" s="72" t="str">
        <f t="shared" ref="EK146:EK151" si="2409">IF(BE146="","","|n"&amp;EK$2&amp;"+"&amp;BE146&amp;EK$1)</f>
        <v/>
      </c>
      <c r="EL146" s="72" t="str">
        <f t="shared" ref="EL146:EL151" si="2410">IF(BF146="","","|n"&amp;EL$2&amp;"+"&amp;BF146&amp;EL$1)</f>
        <v/>
      </c>
      <c r="EM146" s="72" t="str">
        <f t="shared" ref="EM146:EM151" si="2411">IF(BG146="","","|n"&amp;EM$2&amp;"+"&amp;BG146&amp;EM$1)</f>
        <v/>
      </c>
      <c r="EN146" s="72" t="str">
        <f t="shared" ref="EN146:EN151" si="2412">IF(BH146="","","|n"&amp;EN$2&amp;"+"&amp;BH146&amp;EN$1)</f>
        <v/>
      </c>
      <c r="EO146" s="72" t="str">
        <f t="shared" ref="EO146:EO151" si="2413">IF(BI146="","","|n"&amp;EO$2&amp;"+"&amp;BI146&amp;EO$1)</f>
        <v/>
      </c>
      <c r="EP146" s="72" t="str">
        <f t="shared" ref="EP146:EP151" si="2414">IF(BJ146="","","|n"&amp;EP$2&amp;"+"&amp;BJ146&amp;EP$1)</f>
        <v/>
      </c>
      <c r="EQ146" s="72" t="str">
        <f t="shared" ref="EQ146:EQ151" si="2415">IF(BK146="","","|n"&amp;EQ$2&amp;"+"&amp;BK146&amp;EQ$1)</f>
        <v/>
      </c>
      <c r="ER146" s="72" t="str">
        <f t="shared" ref="ER146:ER151" si="2416">IF(BL146="","","|n"&amp;ER$2&amp;"+"&amp;BL146&amp;ER$1)</f>
        <v/>
      </c>
      <c r="ES146" s="72" t="str">
        <f t="shared" ref="ES146:ES151" si="2417">IF(BM146="","","|n"&amp;ES$2&amp;"+"&amp;BM146&amp;ES$1)</f>
        <v/>
      </c>
      <c r="ET146" s="72" t="str">
        <f t="shared" ref="ET146:ET151" si="2418">IF(BN146="","","|n"&amp;ET$2&amp;"+"&amp;BN146&amp;ET$1)</f>
        <v/>
      </c>
      <c r="EU146" s="72" t="str">
        <f t="shared" ref="EU146:EU151" si="2419">IF(BO146="","","|n"&amp;EU$2&amp;"+"&amp;BO146&amp;EU$1)</f>
        <v/>
      </c>
      <c r="EV146" s="72" t="str">
        <f t="shared" ref="EV146:EV151" si="2420">IF(BP146="","","|n"&amp;EV$2&amp;"+"&amp;BP146&amp;EV$1)</f>
        <v/>
      </c>
      <c r="EW146" s="72" t="str">
        <f t="shared" ref="EW146:EW151" si="2421">IF(BQ146="","","|n"&amp;EW$2&amp;"+"&amp;BQ146&amp;EW$1)</f>
        <v/>
      </c>
      <c r="EX146" s="72" t="str">
        <f t="shared" ref="EX146:EX151" si="2422">IF(BR146="","","|n"&amp;EX$2&amp;"+"&amp;BR146&amp;EX$1)</f>
        <v/>
      </c>
      <c r="EY146" s="72" t="str">
        <f t="shared" ref="EY146:EY151" si="2423">IF(BS146="","","|n"&amp;EY$2&amp;"+"&amp;BS146&amp;EY$1)</f>
        <v/>
      </c>
      <c r="EZ146" s="72" t="str">
        <f t="shared" ref="EZ146:EZ151" si="2424">IF(BT146="","","|n"&amp;EZ$2&amp;"+"&amp;BT146&amp;EZ$1)</f>
        <v/>
      </c>
      <c r="FA146" s="72" t="str">
        <f t="shared" ref="FA146:FA151" si="2425">IF(BU146="","","|n"&amp;FA$2&amp;"+"&amp;BU146&amp;FA$1)</f>
        <v/>
      </c>
      <c r="FB146" s="72" t="str">
        <f t="shared" ref="FB146:FB151" si="2426">IF(BV146="","","|n"&amp;FB$2&amp;"+"&amp;BV146&amp;FB$1)</f>
        <v/>
      </c>
      <c r="FC146" s="72" t="str">
        <f t="shared" ref="FC146:FC151" si="2427">IF(BW146="","","|n"&amp;FC$2&amp;"+"&amp;BW146&amp;FC$1)</f>
        <v/>
      </c>
      <c r="FD146" s="72" t="str">
        <f t="shared" ref="FD146:FD151" si="2428">IF(BX146="","","|n"&amp;FD$2&amp;"+"&amp;BX146&amp;FD$1)</f>
        <v/>
      </c>
      <c r="FE146" s="72" t="str">
        <f t="shared" ref="FE146:FE151" si="2429">IF(BY146="","","|n"&amp;FE$2&amp;"+"&amp;BY146&amp;FE$1)</f>
        <v/>
      </c>
      <c r="FF146" s="72" t="str">
        <f t="shared" ref="FF146:FF151" si="2430">IF(BZ146="","","|n"&amp;FF$2&amp;"+"&amp;BZ146&amp;FF$1)</f>
        <v/>
      </c>
      <c r="FG146" s="72" t="str">
        <f t="shared" ref="FG146:FG151" si="2431">IF(CA146="","","|n"&amp;FG$2&amp;"+"&amp;CA146&amp;FG$1)</f>
        <v/>
      </c>
      <c r="FH146" s="72" t="str">
        <f t="shared" ref="FH146:FH151" si="2432">IF(CB146="","","|n"&amp;FH$2&amp;"+"&amp;CB146&amp;FH$1)</f>
        <v/>
      </c>
      <c r="FI146" s="72" t="str">
        <f t="shared" ref="FI146:FI151" si="2433">IF(CC146="","","|n"&amp;FI$2&amp;"+"&amp;CC146&amp;FI$1)</f>
        <v/>
      </c>
      <c r="FJ146" s="72" t="str">
        <f t="shared" ref="FJ146:FJ151" si="2434">IF(CD146="","","|n"&amp;FJ$2&amp;"+"&amp;CD146&amp;FJ$1)</f>
        <v/>
      </c>
      <c r="FK146" s="72" t="str">
        <f t="shared" ref="FK146:FK151" si="2435">IF(CE146="","","|n"&amp;FK$2&amp;"+"&amp;CE146&amp;FK$1)</f>
        <v/>
      </c>
      <c r="FL146" s="72" t="str">
        <f t="shared" ref="FL146:FL151" si="2436">IF(CF146="","","|n"&amp;FL$2&amp;"+"&amp;CF146&amp;FL$1)</f>
        <v/>
      </c>
      <c r="FM146" s="72" t="str">
        <f t="shared" ref="FM146:FM151" si="2437">IF(CG146="","","|n"&amp;FM$2&amp;"+"&amp;CG146&amp;FM$1)</f>
        <v/>
      </c>
      <c r="FN146" s="72" t="str">
        <f t="shared" ref="FN146:FN151" si="2438">IF(CH146="","","|n"&amp;FN$2&amp;"+"&amp;CH146&amp;FN$1)</f>
        <v/>
      </c>
      <c r="FO146" s="72" t="str">
        <f t="shared" ref="FO146:FO151" si="2439">IF(CI146="","","|n"&amp;FO$2&amp;"+"&amp;CI146&amp;FO$1)</f>
        <v/>
      </c>
      <c r="FP146" s="72" t="str">
        <f t="shared" ref="FP146:FP151" si="2440">IF(CJ146="","","|n"&amp;FP$2&amp;"+"&amp;CJ146&amp;FP$1)</f>
        <v/>
      </c>
      <c r="FQ146" s="72" t="str">
        <f t="shared" ref="FQ146:FQ151" si="2441">IF(CK146="","","|n"&amp;FQ$2&amp;"+"&amp;CK146&amp;FQ$1)</f>
        <v/>
      </c>
      <c r="FR146" s="72" t="str">
        <f t="shared" ref="FR146:FR151" si="2442">IF(CL146="","","|n"&amp;FR$2&amp;"+"&amp;CL146&amp;FR$1)</f>
        <v/>
      </c>
      <c r="FS146" s="72" t="str">
        <f t="shared" ref="FS146:FS151" si="2443">IF(CM146="","","|n"&amp;FS$2&amp;"+"&amp;CM146&amp;FS$1)</f>
        <v/>
      </c>
    </row>
    <row r="147" spans="1:175" ht="16.5">
      <c r="A147" s="104"/>
      <c r="B147" s="104" t="s">
        <v>549</v>
      </c>
      <c r="C147" s="71" t="s">
        <v>550</v>
      </c>
      <c r="T147" s="71" t="s">
        <v>551</v>
      </c>
      <c r="U147" s="88" t="str">
        <f t="shared" si="1849"/>
        <v>ReplaceableTextures\\CommandButtons\\BTNIN08.blp</v>
      </c>
      <c r="CN147" s="70" t="str">
        <f t="shared" si="2367"/>
        <v>InitUnitState('IN08',,,,,,,,,,)</v>
      </c>
      <c r="CO147" s="70" t="str">
        <f t="shared" si="2368"/>
        <v>InitUnitNormal('IN08',,,,,,,,,,)</v>
      </c>
      <c r="CP147" s="70" t="str">
        <f t="shared" si="2369"/>
        <v>InitUnitMagic('IN08',,,,,,,,,,)</v>
      </c>
      <c r="CQ147" s="70" t="str">
        <f t="shared" si="2370"/>
        <v>InitUnitAdd('IN08',,,,,,,,,,)</v>
      </c>
      <c r="CR147" s="70" t="str">
        <f t="shared" si="2371"/>
        <v>InitEquipData('IN08',,"",,,,,'','','','','','',"ReplaceableTextures\\CommandButtons\\BTNIT02.blp")</v>
      </c>
      <c r="CU147" s="98" t="str">
        <f t="shared" si="2372"/>
        <v>|n</v>
      </c>
      <c r="CV147" s="71" t="str">
        <f t="shared" si="2373"/>
        <v>|CffFFC926击杀|r当前存在的|Cffffc926进攻怪|r和|Cffffc926Boss|r。|n|n|Cff00ff7f无法在大决战时使用|r</v>
      </c>
      <c r="CW147" s="61"/>
      <c r="CX147" s="61"/>
      <c r="CY147" s="61"/>
      <c r="CZ147" s="61"/>
      <c r="DA147" s="61"/>
      <c r="DB147" s="72" t="str">
        <f t="shared" si="2374"/>
        <v/>
      </c>
      <c r="DC147" s="72" t="str">
        <f t="shared" si="2375"/>
        <v/>
      </c>
      <c r="DD147" s="72" t="str">
        <f t="shared" si="2376"/>
        <v/>
      </c>
      <c r="DE147" s="72" t="str">
        <f t="shared" si="2377"/>
        <v/>
      </c>
      <c r="DF147" s="72" t="str">
        <f t="shared" si="2378"/>
        <v/>
      </c>
      <c r="DG147" s="72" t="str">
        <f t="shared" si="2379"/>
        <v/>
      </c>
      <c r="DH147" s="72" t="str">
        <f t="shared" si="2380"/>
        <v/>
      </c>
      <c r="DI147" s="72" t="str">
        <f t="shared" si="2381"/>
        <v/>
      </c>
      <c r="DJ147" s="72" t="str">
        <f t="shared" si="2382"/>
        <v/>
      </c>
      <c r="DK147" s="72" t="str">
        <f t="shared" si="2383"/>
        <v/>
      </c>
      <c r="DL147" s="72" t="str">
        <f t="shared" si="2384"/>
        <v/>
      </c>
      <c r="DM147" s="72" t="str">
        <f t="shared" si="2385"/>
        <v/>
      </c>
      <c r="DN147" s="72" t="str">
        <f t="shared" si="2386"/>
        <v/>
      </c>
      <c r="DO147" s="72" t="str">
        <f t="shared" si="2387"/>
        <v/>
      </c>
      <c r="DP147" s="72" t="str">
        <f t="shared" si="2388"/>
        <v/>
      </c>
      <c r="DQ147" s="72" t="str">
        <f t="shared" si="2389"/>
        <v/>
      </c>
      <c r="DR147" s="72" t="str">
        <f t="shared" si="2390"/>
        <v/>
      </c>
      <c r="DS147" s="72" t="str">
        <f t="shared" si="2391"/>
        <v/>
      </c>
      <c r="DT147" s="72" t="str">
        <f t="shared" si="2392"/>
        <v/>
      </c>
      <c r="DU147" s="72" t="str">
        <f t="shared" si="2393"/>
        <v/>
      </c>
      <c r="DV147" s="72" t="str">
        <f t="shared" si="2394"/>
        <v/>
      </c>
      <c r="DW147" s="72" t="str">
        <f t="shared" si="2395"/>
        <v/>
      </c>
      <c r="DX147" s="72" t="str">
        <f t="shared" si="2396"/>
        <v/>
      </c>
      <c r="DY147" s="72" t="str">
        <f t="shared" si="2397"/>
        <v/>
      </c>
      <c r="DZ147" s="72" t="str">
        <f t="shared" si="2398"/>
        <v/>
      </c>
      <c r="EA147" s="72" t="str">
        <f t="shared" si="2399"/>
        <v/>
      </c>
      <c r="EB147" s="72" t="str">
        <f t="shared" si="2400"/>
        <v/>
      </c>
      <c r="EC147" s="72" t="str">
        <f t="shared" si="2401"/>
        <v/>
      </c>
      <c r="ED147" s="72" t="str">
        <f t="shared" si="2402"/>
        <v/>
      </c>
      <c r="EE147" s="72" t="str">
        <f t="shared" si="2403"/>
        <v/>
      </c>
      <c r="EF147" s="72" t="str">
        <f t="shared" si="2404"/>
        <v/>
      </c>
      <c r="EG147" s="72" t="str">
        <f t="shared" si="2405"/>
        <v/>
      </c>
      <c r="EH147" s="72" t="str">
        <f t="shared" si="2406"/>
        <v/>
      </c>
      <c r="EI147" s="72" t="str">
        <f t="shared" si="2407"/>
        <v/>
      </c>
      <c r="EJ147" s="72" t="str">
        <f t="shared" si="2408"/>
        <v/>
      </c>
      <c r="EK147" s="72" t="str">
        <f t="shared" si="2409"/>
        <v/>
      </c>
      <c r="EL147" s="72" t="str">
        <f t="shared" si="2410"/>
        <v/>
      </c>
      <c r="EM147" s="72" t="str">
        <f t="shared" si="2411"/>
        <v/>
      </c>
      <c r="EN147" s="72" t="str">
        <f t="shared" si="2412"/>
        <v/>
      </c>
      <c r="EO147" s="72" t="str">
        <f t="shared" si="2413"/>
        <v/>
      </c>
      <c r="EP147" s="72" t="str">
        <f t="shared" si="2414"/>
        <v/>
      </c>
      <c r="EQ147" s="72" t="str">
        <f t="shared" si="2415"/>
        <v/>
      </c>
      <c r="ER147" s="72" t="str">
        <f t="shared" si="2416"/>
        <v/>
      </c>
      <c r="ES147" s="72" t="str">
        <f t="shared" si="2417"/>
        <v/>
      </c>
      <c r="ET147" s="72" t="str">
        <f t="shared" si="2418"/>
        <v/>
      </c>
      <c r="EU147" s="72" t="str">
        <f t="shared" si="2419"/>
        <v/>
      </c>
      <c r="EV147" s="72" t="str">
        <f t="shared" si="2420"/>
        <v/>
      </c>
      <c r="EW147" s="72" t="str">
        <f t="shared" si="2421"/>
        <v/>
      </c>
      <c r="EX147" s="72" t="str">
        <f t="shared" si="2422"/>
        <v/>
      </c>
      <c r="EY147" s="72" t="str">
        <f t="shared" si="2423"/>
        <v/>
      </c>
      <c r="EZ147" s="72" t="str">
        <f t="shared" si="2424"/>
        <v/>
      </c>
      <c r="FA147" s="72" t="str">
        <f t="shared" si="2425"/>
        <v/>
      </c>
      <c r="FB147" s="72" t="str">
        <f t="shared" si="2426"/>
        <v/>
      </c>
      <c r="FC147" s="72" t="str">
        <f t="shared" si="2427"/>
        <v/>
      </c>
      <c r="FD147" s="72" t="str">
        <f t="shared" si="2428"/>
        <v/>
      </c>
      <c r="FE147" s="72" t="str">
        <f t="shared" si="2429"/>
        <v/>
      </c>
      <c r="FF147" s="72" t="str">
        <f t="shared" si="2430"/>
        <v/>
      </c>
      <c r="FG147" s="72" t="str">
        <f t="shared" si="2431"/>
        <v/>
      </c>
      <c r="FH147" s="72" t="str">
        <f t="shared" si="2432"/>
        <v/>
      </c>
      <c r="FI147" s="72" t="str">
        <f t="shared" si="2433"/>
        <v/>
      </c>
      <c r="FJ147" s="72" t="str">
        <f t="shared" si="2434"/>
        <v/>
      </c>
      <c r="FK147" s="72" t="str">
        <f t="shared" si="2435"/>
        <v/>
      </c>
      <c r="FL147" s="72" t="str">
        <f t="shared" si="2436"/>
        <v/>
      </c>
      <c r="FM147" s="72" t="str">
        <f t="shared" si="2437"/>
        <v/>
      </c>
      <c r="FN147" s="72" t="str">
        <f t="shared" si="2438"/>
        <v/>
      </c>
      <c r="FO147" s="72" t="str">
        <f t="shared" si="2439"/>
        <v/>
      </c>
      <c r="FP147" s="72" t="str">
        <f t="shared" si="2440"/>
        <v/>
      </c>
      <c r="FQ147" s="72" t="str">
        <f t="shared" si="2441"/>
        <v/>
      </c>
      <c r="FR147" s="72" t="str">
        <f t="shared" si="2442"/>
        <v/>
      </c>
      <c r="FS147" s="72" t="str">
        <f t="shared" si="2443"/>
        <v/>
      </c>
    </row>
    <row r="148" spans="1:175" ht="16.5">
      <c r="A148" s="104"/>
      <c r="B148" s="118" t="s">
        <v>552</v>
      </c>
      <c r="C148" s="23" t="s">
        <v>553</v>
      </c>
      <c r="T148" s="71" t="s">
        <v>554</v>
      </c>
      <c r="U148" s="88" t="str">
        <f t="shared" si="1849"/>
        <v>ReplaceableTextures\\CommandButtons\\BTNIN09.blp</v>
      </c>
      <c r="CN148" s="70" t="str">
        <f t="shared" si="2367"/>
        <v>InitUnitState('IN09',,,,,,,,,,)</v>
      </c>
      <c r="CO148" s="70" t="str">
        <f t="shared" si="2368"/>
        <v>InitUnitNormal('IN09',,,,,,,,,,)</v>
      </c>
      <c r="CP148" s="70" t="str">
        <f t="shared" si="2369"/>
        <v>InitUnitMagic('IN09',,,,,,,,,,)</v>
      </c>
      <c r="CQ148" s="70" t="str">
        <f t="shared" si="2370"/>
        <v>InitUnitAdd('IN09',,,,,,,,,,)</v>
      </c>
      <c r="CR148" s="70" t="str">
        <f t="shared" si="2371"/>
        <v>InitEquipData('IN09',,"",,,,,'','','','','','',"ReplaceableTextures\\CommandButtons\\BTNIT03.blp")</v>
      </c>
      <c r="CU148" s="98" t="str">
        <f t="shared" si="2372"/>
        <v>|n</v>
      </c>
      <c r="CV148" s="71" t="str">
        <f t="shared" si="2373"/>
        <v>死亡时复活。</v>
      </c>
      <c r="CW148" s="61"/>
      <c r="CX148" s="61"/>
      <c r="CY148" s="61"/>
      <c r="CZ148" s="61"/>
      <c r="DA148" s="61"/>
      <c r="DB148" s="72" t="str">
        <f t="shared" si="2374"/>
        <v/>
      </c>
      <c r="DC148" s="72" t="str">
        <f t="shared" si="2375"/>
        <v/>
      </c>
      <c r="DD148" s="72" t="str">
        <f t="shared" si="2376"/>
        <v/>
      </c>
      <c r="DE148" s="72" t="str">
        <f t="shared" si="2377"/>
        <v/>
      </c>
      <c r="DF148" s="72" t="str">
        <f t="shared" si="2378"/>
        <v/>
      </c>
      <c r="DG148" s="72" t="str">
        <f t="shared" si="2379"/>
        <v/>
      </c>
      <c r="DH148" s="72" t="str">
        <f t="shared" si="2380"/>
        <v/>
      </c>
      <c r="DI148" s="72" t="str">
        <f t="shared" si="2381"/>
        <v/>
      </c>
      <c r="DJ148" s="72" t="str">
        <f t="shared" si="2382"/>
        <v/>
      </c>
      <c r="DK148" s="72" t="str">
        <f t="shared" si="2383"/>
        <v/>
      </c>
      <c r="DL148" s="72" t="str">
        <f t="shared" si="2384"/>
        <v/>
      </c>
      <c r="DM148" s="72" t="str">
        <f t="shared" si="2385"/>
        <v/>
      </c>
      <c r="DN148" s="72" t="str">
        <f t="shared" si="2386"/>
        <v/>
      </c>
      <c r="DO148" s="72" t="str">
        <f t="shared" si="2387"/>
        <v/>
      </c>
      <c r="DP148" s="72" t="str">
        <f t="shared" si="2388"/>
        <v/>
      </c>
      <c r="DQ148" s="72" t="str">
        <f t="shared" si="2389"/>
        <v/>
      </c>
      <c r="DR148" s="72" t="str">
        <f t="shared" si="2390"/>
        <v/>
      </c>
      <c r="DS148" s="72" t="str">
        <f t="shared" si="2391"/>
        <v/>
      </c>
      <c r="DT148" s="72" t="str">
        <f t="shared" si="2392"/>
        <v/>
      </c>
      <c r="DU148" s="72" t="str">
        <f t="shared" si="2393"/>
        <v/>
      </c>
      <c r="DV148" s="72" t="str">
        <f t="shared" si="2394"/>
        <v/>
      </c>
      <c r="DW148" s="72" t="str">
        <f t="shared" si="2395"/>
        <v/>
      </c>
      <c r="DX148" s="72" t="str">
        <f t="shared" si="2396"/>
        <v/>
      </c>
      <c r="DY148" s="72" t="str">
        <f t="shared" si="2397"/>
        <v/>
      </c>
      <c r="DZ148" s="72" t="str">
        <f t="shared" si="2398"/>
        <v/>
      </c>
      <c r="EA148" s="72" t="str">
        <f t="shared" si="2399"/>
        <v/>
      </c>
      <c r="EB148" s="72" t="str">
        <f t="shared" si="2400"/>
        <v/>
      </c>
      <c r="EC148" s="72" t="str">
        <f t="shared" si="2401"/>
        <v/>
      </c>
      <c r="ED148" s="72" t="str">
        <f t="shared" si="2402"/>
        <v/>
      </c>
      <c r="EE148" s="72" t="str">
        <f t="shared" si="2403"/>
        <v/>
      </c>
      <c r="EF148" s="72" t="str">
        <f t="shared" si="2404"/>
        <v/>
      </c>
      <c r="EG148" s="72" t="str">
        <f t="shared" si="2405"/>
        <v/>
      </c>
      <c r="EH148" s="72" t="str">
        <f t="shared" si="2406"/>
        <v/>
      </c>
      <c r="EI148" s="72" t="str">
        <f t="shared" si="2407"/>
        <v/>
      </c>
      <c r="EJ148" s="72" t="str">
        <f t="shared" si="2408"/>
        <v/>
      </c>
      <c r="EK148" s="72" t="str">
        <f t="shared" si="2409"/>
        <v/>
      </c>
      <c r="EL148" s="72" t="str">
        <f t="shared" si="2410"/>
        <v/>
      </c>
      <c r="EM148" s="72" t="str">
        <f t="shared" si="2411"/>
        <v/>
      </c>
      <c r="EN148" s="72" t="str">
        <f t="shared" si="2412"/>
        <v/>
      </c>
      <c r="EO148" s="72" t="str">
        <f t="shared" si="2413"/>
        <v/>
      </c>
      <c r="EP148" s="72" t="str">
        <f t="shared" si="2414"/>
        <v/>
      </c>
      <c r="EQ148" s="72" t="str">
        <f t="shared" si="2415"/>
        <v/>
      </c>
      <c r="ER148" s="72" t="str">
        <f t="shared" si="2416"/>
        <v/>
      </c>
      <c r="ES148" s="72" t="str">
        <f t="shared" si="2417"/>
        <v/>
      </c>
      <c r="ET148" s="72" t="str">
        <f t="shared" si="2418"/>
        <v/>
      </c>
      <c r="EU148" s="72" t="str">
        <f t="shared" si="2419"/>
        <v/>
      </c>
      <c r="EV148" s="72" t="str">
        <f t="shared" si="2420"/>
        <v/>
      </c>
      <c r="EW148" s="72" t="str">
        <f t="shared" si="2421"/>
        <v/>
      </c>
      <c r="EX148" s="72" t="str">
        <f t="shared" si="2422"/>
        <v/>
      </c>
      <c r="EY148" s="72" t="str">
        <f t="shared" si="2423"/>
        <v/>
      </c>
      <c r="EZ148" s="72" t="str">
        <f t="shared" si="2424"/>
        <v/>
      </c>
      <c r="FA148" s="72" t="str">
        <f t="shared" si="2425"/>
        <v/>
      </c>
      <c r="FB148" s="72" t="str">
        <f t="shared" si="2426"/>
        <v/>
      </c>
      <c r="FC148" s="72" t="str">
        <f t="shared" si="2427"/>
        <v/>
      </c>
      <c r="FD148" s="72" t="str">
        <f t="shared" si="2428"/>
        <v/>
      </c>
      <c r="FE148" s="72" t="str">
        <f t="shared" si="2429"/>
        <v/>
      </c>
      <c r="FF148" s="72" t="str">
        <f t="shared" si="2430"/>
        <v/>
      </c>
      <c r="FG148" s="72" t="str">
        <f t="shared" si="2431"/>
        <v/>
      </c>
      <c r="FH148" s="72" t="str">
        <f t="shared" si="2432"/>
        <v/>
      </c>
      <c r="FI148" s="72" t="str">
        <f t="shared" si="2433"/>
        <v/>
      </c>
      <c r="FJ148" s="72" t="str">
        <f t="shared" si="2434"/>
        <v/>
      </c>
      <c r="FK148" s="72" t="str">
        <f t="shared" si="2435"/>
        <v/>
      </c>
      <c r="FL148" s="72" t="str">
        <f t="shared" si="2436"/>
        <v/>
      </c>
      <c r="FM148" s="72" t="str">
        <f t="shared" si="2437"/>
        <v/>
      </c>
      <c r="FN148" s="72" t="str">
        <f t="shared" si="2438"/>
        <v/>
      </c>
      <c r="FO148" s="72" t="str">
        <f t="shared" si="2439"/>
        <v/>
      </c>
      <c r="FP148" s="72" t="str">
        <f t="shared" si="2440"/>
        <v/>
      </c>
      <c r="FQ148" s="72" t="str">
        <f t="shared" si="2441"/>
        <v/>
      </c>
      <c r="FR148" s="72" t="str">
        <f t="shared" si="2442"/>
        <v/>
      </c>
      <c r="FS148" s="72" t="str">
        <f t="shared" si="2443"/>
        <v/>
      </c>
    </row>
    <row r="149" spans="1:175" ht="16.5">
      <c r="A149" s="104"/>
      <c r="B149" s="118" t="s">
        <v>555</v>
      </c>
      <c r="C149" s="23" t="s">
        <v>556</v>
      </c>
      <c r="T149" s="122" t="s">
        <v>557</v>
      </c>
      <c r="U149" s="88" t="str">
        <f t="shared" si="1849"/>
        <v>ReplaceableTextures\\CommandButtons\\BTNIN10.blp</v>
      </c>
      <c r="CN149" s="70" t="str">
        <f t="shared" si="2367"/>
        <v>InitUnitState('IN10',,,,,,,,,,)</v>
      </c>
      <c r="CO149" s="70" t="str">
        <f t="shared" si="2368"/>
        <v>InitUnitNormal('IN10',,,,,,,,,,)</v>
      </c>
      <c r="CP149" s="70" t="str">
        <f t="shared" si="2369"/>
        <v>InitUnitMagic('IN10',,,,,,,,,,)</v>
      </c>
      <c r="CQ149" s="70" t="str">
        <f t="shared" si="2370"/>
        <v>InitUnitAdd('IN10',,,,,,,,,,)</v>
      </c>
      <c r="CR149" s="70" t="str">
        <f t="shared" si="2371"/>
        <v>InitEquipData('IN10',,"",,,,,'','','','','','',"ReplaceableTextures\\CommandButtons\\BTNIT04.blp")</v>
      </c>
      <c r="CU149" s="98" t="str">
        <f t="shared" si="2372"/>
        <v>|n</v>
      </c>
      <c r="CV149" s="71" t="str">
        <f t="shared" si="2373"/>
        <v>点金一个|Cffffc926练功房福娃|r，获得|Cffffc926300|r倍金币奖励</v>
      </c>
      <c r="CW149" s="61"/>
      <c r="CX149" s="61"/>
      <c r="CY149" s="61"/>
      <c r="CZ149" s="61"/>
      <c r="DA149" s="61"/>
      <c r="DB149" s="72" t="str">
        <f t="shared" si="2374"/>
        <v/>
      </c>
      <c r="DC149" s="72" t="str">
        <f t="shared" si="2375"/>
        <v/>
      </c>
      <c r="DD149" s="72" t="str">
        <f t="shared" si="2376"/>
        <v/>
      </c>
      <c r="DE149" s="72" t="str">
        <f t="shared" si="2377"/>
        <v/>
      </c>
      <c r="DF149" s="72" t="str">
        <f t="shared" si="2378"/>
        <v/>
      </c>
      <c r="DG149" s="72" t="str">
        <f t="shared" si="2379"/>
        <v/>
      </c>
      <c r="DH149" s="72" t="str">
        <f t="shared" si="2380"/>
        <v/>
      </c>
      <c r="DI149" s="72" t="str">
        <f t="shared" si="2381"/>
        <v/>
      </c>
      <c r="DJ149" s="72" t="str">
        <f t="shared" si="2382"/>
        <v/>
      </c>
      <c r="DK149" s="72" t="str">
        <f t="shared" si="2383"/>
        <v/>
      </c>
      <c r="DL149" s="72" t="str">
        <f t="shared" si="2384"/>
        <v/>
      </c>
      <c r="DM149" s="72" t="str">
        <f t="shared" si="2385"/>
        <v/>
      </c>
      <c r="DN149" s="72" t="str">
        <f t="shared" si="2386"/>
        <v/>
      </c>
      <c r="DO149" s="72" t="str">
        <f t="shared" si="2387"/>
        <v/>
      </c>
      <c r="DP149" s="72" t="str">
        <f t="shared" si="2388"/>
        <v/>
      </c>
      <c r="DQ149" s="72" t="str">
        <f t="shared" si="2389"/>
        <v/>
      </c>
      <c r="DR149" s="72" t="str">
        <f t="shared" si="2390"/>
        <v/>
      </c>
      <c r="DS149" s="72" t="str">
        <f t="shared" si="2391"/>
        <v/>
      </c>
      <c r="DT149" s="72" t="str">
        <f t="shared" si="2392"/>
        <v/>
      </c>
      <c r="DU149" s="72" t="str">
        <f t="shared" si="2393"/>
        <v/>
      </c>
      <c r="DV149" s="72" t="str">
        <f t="shared" si="2394"/>
        <v/>
      </c>
      <c r="DW149" s="72" t="str">
        <f t="shared" si="2395"/>
        <v/>
      </c>
      <c r="DX149" s="72" t="str">
        <f t="shared" si="2396"/>
        <v/>
      </c>
      <c r="DY149" s="72" t="str">
        <f t="shared" si="2397"/>
        <v/>
      </c>
      <c r="DZ149" s="72" t="str">
        <f t="shared" si="2398"/>
        <v/>
      </c>
      <c r="EA149" s="72" t="str">
        <f t="shared" si="2399"/>
        <v/>
      </c>
      <c r="EB149" s="72" t="str">
        <f t="shared" si="2400"/>
        <v/>
      </c>
      <c r="EC149" s="72" t="str">
        <f t="shared" si="2401"/>
        <v/>
      </c>
      <c r="ED149" s="72" t="str">
        <f t="shared" si="2402"/>
        <v/>
      </c>
      <c r="EE149" s="72" t="str">
        <f t="shared" si="2403"/>
        <v/>
      </c>
      <c r="EF149" s="72" t="str">
        <f t="shared" si="2404"/>
        <v/>
      </c>
      <c r="EG149" s="72" t="str">
        <f t="shared" si="2405"/>
        <v/>
      </c>
      <c r="EH149" s="72" t="str">
        <f t="shared" si="2406"/>
        <v/>
      </c>
      <c r="EI149" s="72" t="str">
        <f t="shared" si="2407"/>
        <v/>
      </c>
      <c r="EJ149" s="72" t="str">
        <f t="shared" si="2408"/>
        <v/>
      </c>
      <c r="EK149" s="72" t="str">
        <f t="shared" si="2409"/>
        <v/>
      </c>
      <c r="EL149" s="72" t="str">
        <f t="shared" si="2410"/>
        <v/>
      </c>
      <c r="EM149" s="72" t="str">
        <f t="shared" si="2411"/>
        <v/>
      </c>
      <c r="EN149" s="72" t="str">
        <f t="shared" si="2412"/>
        <v/>
      </c>
      <c r="EO149" s="72" t="str">
        <f t="shared" si="2413"/>
        <v/>
      </c>
      <c r="EP149" s="72" t="str">
        <f t="shared" si="2414"/>
        <v/>
      </c>
      <c r="EQ149" s="72" t="str">
        <f t="shared" si="2415"/>
        <v/>
      </c>
      <c r="ER149" s="72" t="str">
        <f t="shared" si="2416"/>
        <v/>
      </c>
      <c r="ES149" s="72" t="str">
        <f t="shared" si="2417"/>
        <v/>
      </c>
      <c r="ET149" s="72" t="str">
        <f t="shared" si="2418"/>
        <v/>
      </c>
      <c r="EU149" s="72" t="str">
        <f t="shared" si="2419"/>
        <v/>
      </c>
      <c r="EV149" s="72" t="str">
        <f t="shared" si="2420"/>
        <v/>
      </c>
      <c r="EW149" s="72" t="str">
        <f t="shared" si="2421"/>
        <v/>
      </c>
      <c r="EX149" s="72" t="str">
        <f t="shared" si="2422"/>
        <v/>
      </c>
      <c r="EY149" s="72" t="str">
        <f t="shared" si="2423"/>
        <v/>
      </c>
      <c r="EZ149" s="72" t="str">
        <f t="shared" si="2424"/>
        <v/>
      </c>
      <c r="FA149" s="72" t="str">
        <f t="shared" si="2425"/>
        <v/>
      </c>
      <c r="FB149" s="72" t="str">
        <f t="shared" si="2426"/>
        <v/>
      </c>
      <c r="FC149" s="72" t="str">
        <f t="shared" si="2427"/>
        <v/>
      </c>
      <c r="FD149" s="72" t="str">
        <f t="shared" si="2428"/>
        <v/>
      </c>
      <c r="FE149" s="72" t="str">
        <f t="shared" si="2429"/>
        <v/>
      </c>
      <c r="FF149" s="72" t="str">
        <f t="shared" si="2430"/>
        <v/>
      </c>
      <c r="FG149" s="72" t="str">
        <f t="shared" si="2431"/>
        <v/>
      </c>
      <c r="FH149" s="72" t="str">
        <f t="shared" si="2432"/>
        <v/>
      </c>
      <c r="FI149" s="72" t="str">
        <f t="shared" si="2433"/>
        <v/>
      </c>
      <c r="FJ149" s="72" t="str">
        <f t="shared" si="2434"/>
        <v/>
      </c>
      <c r="FK149" s="72" t="str">
        <f t="shared" si="2435"/>
        <v/>
      </c>
      <c r="FL149" s="72" t="str">
        <f t="shared" si="2436"/>
        <v/>
      </c>
      <c r="FM149" s="72" t="str">
        <f t="shared" si="2437"/>
        <v/>
      </c>
      <c r="FN149" s="72" t="str">
        <f t="shared" si="2438"/>
        <v/>
      </c>
      <c r="FO149" s="72" t="str">
        <f t="shared" si="2439"/>
        <v/>
      </c>
      <c r="FP149" s="72" t="str">
        <f t="shared" si="2440"/>
        <v/>
      </c>
      <c r="FQ149" s="72" t="str">
        <f t="shared" si="2441"/>
        <v/>
      </c>
      <c r="FR149" s="72" t="str">
        <f t="shared" si="2442"/>
        <v/>
      </c>
      <c r="FS149" s="72" t="str">
        <f t="shared" si="2443"/>
        <v/>
      </c>
    </row>
    <row r="150" spans="1:175" ht="16.5">
      <c r="A150" s="104"/>
      <c r="B150" s="118" t="s">
        <v>558</v>
      </c>
      <c r="C150" s="23" t="s">
        <v>559</v>
      </c>
      <c r="T150" s="122" t="s">
        <v>560</v>
      </c>
      <c r="U150" s="88" t="str">
        <f t="shared" si="1849"/>
        <v>ReplaceableTextures\\CommandButtons\\BTNIN11.blp</v>
      </c>
      <c r="CN150" s="70" t="str">
        <f t="shared" si="2367"/>
        <v>InitUnitState('IN11',,,,,,,,,,)</v>
      </c>
      <c r="CO150" s="70" t="str">
        <f t="shared" si="2368"/>
        <v>InitUnitNormal('IN11',,,,,,,,,,)</v>
      </c>
      <c r="CP150" s="70" t="str">
        <f t="shared" si="2369"/>
        <v>InitUnitMagic('IN11',,,,,,,,,,)</v>
      </c>
      <c r="CQ150" s="70" t="str">
        <f t="shared" si="2370"/>
        <v>InitUnitAdd('IN11',,,,,,,,,,)</v>
      </c>
      <c r="CR150" s="70" t="str">
        <f t="shared" si="2371"/>
        <v>InitEquipData('IN11',,"",,,,,'','','','','','',"ReplaceableTextures\\CommandButtons\\BTNIT05.blp")</v>
      </c>
      <c r="CU150" s="98" t="str">
        <f t="shared" si="2372"/>
        <v>|n</v>
      </c>
      <c r="CV150" s="71" t="str">
        <f t="shared" si="2373"/>
        <v>|CffFFC92610秒|r内提高|Cffffc926100%|r攻击伤害</v>
      </c>
      <c r="CW150" s="61"/>
      <c r="CX150" s="61"/>
      <c r="CY150" s="61"/>
      <c r="CZ150" s="61"/>
      <c r="DA150" s="61"/>
      <c r="DB150" s="72" t="str">
        <f t="shared" si="2374"/>
        <v/>
      </c>
      <c r="DC150" s="72" t="str">
        <f t="shared" si="2375"/>
        <v/>
      </c>
      <c r="DD150" s="72" t="str">
        <f t="shared" si="2376"/>
        <v/>
      </c>
      <c r="DE150" s="72" t="str">
        <f t="shared" si="2377"/>
        <v/>
      </c>
      <c r="DF150" s="72" t="str">
        <f t="shared" si="2378"/>
        <v/>
      </c>
      <c r="DG150" s="72" t="str">
        <f t="shared" si="2379"/>
        <v/>
      </c>
      <c r="DH150" s="72" t="str">
        <f t="shared" si="2380"/>
        <v/>
      </c>
      <c r="DI150" s="72" t="str">
        <f t="shared" si="2381"/>
        <v/>
      </c>
      <c r="DJ150" s="72" t="str">
        <f t="shared" si="2382"/>
        <v/>
      </c>
      <c r="DK150" s="72" t="str">
        <f t="shared" si="2383"/>
        <v/>
      </c>
      <c r="DL150" s="72" t="str">
        <f t="shared" si="2384"/>
        <v/>
      </c>
      <c r="DM150" s="72" t="str">
        <f t="shared" si="2385"/>
        <v/>
      </c>
      <c r="DN150" s="72" t="str">
        <f t="shared" si="2386"/>
        <v/>
      </c>
      <c r="DO150" s="72" t="str">
        <f t="shared" si="2387"/>
        <v/>
      </c>
      <c r="DP150" s="72" t="str">
        <f t="shared" si="2388"/>
        <v/>
      </c>
      <c r="DQ150" s="72" t="str">
        <f t="shared" si="2389"/>
        <v/>
      </c>
      <c r="DR150" s="72" t="str">
        <f t="shared" si="2390"/>
        <v/>
      </c>
      <c r="DS150" s="72" t="str">
        <f t="shared" si="2391"/>
        <v/>
      </c>
      <c r="DT150" s="72" t="str">
        <f t="shared" si="2392"/>
        <v/>
      </c>
      <c r="DU150" s="72" t="str">
        <f t="shared" si="2393"/>
        <v/>
      </c>
      <c r="DV150" s="72" t="str">
        <f t="shared" si="2394"/>
        <v/>
      </c>
      <c r="DW150" s="72" t="str">
        <f t="shared" si="2395"/>
        <v/>
      </c>
      <c r="DX150" s="72" t="str">
        <f t="shared" si="2396"/>
        <v/>
      </c>
      <c r="DY150" s="72" t="str">
        <f t="shared" si="2397"/>
        <v/>
      </c>
      <c r="DZ150" s="72" t="str">
        <f t="shared" si="2398"/>
        <v/>
      </c>
      <c r="EA150" s="72" t="str">
        <f t="shared" si="2399"/>
        <v/>
      </c>
      <c r="EB150" s="72" t="str">
        <f t="shared" si="2400"/>
        <v/>
      </c>
      <c r="EC150" s="72" t="str">
        <f t="shared" si="2401"/>
        <v/>
      </c>
      <c r="ED150" s="72" t="str">
        <f t="shared" si="2402"/>
        <v/>
      </c>
      <c r="EE150" s="72" t="str">
        <f t="shared" si="2403"/>
        <v/>
      </c>
      <c r="EF150" s="72" t="str">
        <f t="shared" si="2404"/>
        <v/>
      </c>
      <c r="EG150" s="72" t="str">
        <f t="shared" si="2405"/>
        <v/>
      </c>
      <c r="EH150" s="72" t="str">
        <f t="shared" si="2406"/>
        <v/>
      </c>
      <c r="EI150" s="72" t="str">
        <f t="shared" si="2407"/>
        <v/>
      </c>
      <c r="EJ150" s="72" t="str">
        <f t="shared" si="2408"/>
        <v/>
      </c>
      <c r="EK150" s="72" t="str">
        <f t="shared" si="2409"/>
        <v/>
      </c>
      <c r="EL150" s="72" t="str">
        <f t="shared" si="2410"/>
        <v/>
      </c>
      <c r="EM150" s="72" t="str">
        <f t="shared" si="2411"/>
        <v/>
      </c>
      <c r="EN150" s="72" t="str">
        <f t="shared" si="2412"/>
        <v/>
      </c>
      <c r="EO150" s="72" t="str">
        <f t="shared" si="2413"/>
        <v/>
      </c>
      <c r="EP150" s="72" t="str">
        <f t="shared" si="2414"/>
        <v/>
      </c>
      <c r="EQ150" s="72" t="str">
        <f t="shared" si="2415"/>
        <v/>
      </c>
      <c r="ER150" s="72" t="str">
        <f t="shared" si="2416"/>
        <v/>
      </c>
      <c r="ES150" s="72" t="str">
        <f t="shared" si="2417"/>
        <v/>
      </c>
      <c r="ET150" s="72" t="str">
        <f t="shared" si="2418"/>
        <v/>
      </c>
      <c r="EU150" s="72" t="str">
        <f t="shared" si="2419"/>
        <v/>
      </c>
      <c r="EV150" s="72" t="str">
        <f t="shared" si="2420"/>
        <v/>
      </c>
      <c r="EW150" s="72" t="str">
        <f t="shared" si="2421"/>
        <v/>
      </c>
      <c r="EX150" s="72" t="str">
        <f t="shared" si="2422"/>
        <v/>
      </c>
      <c r="EY150" s="72" t="str">
        <f t="shared" si="2423"/>
        <v/>
      </c>
      <c r="EZ150" s="72" t="str">
        <f t="shared" si="2424"/>
        <v/>
      </c>
      <c r="FA150" s="72" t="str">
        <f t="shared" si="2425"/>
        <v/>
      </c>
      <c r="FB150" s="72" t="str">
        <f t="shared" si="2426"/>
        <v/>
      </c>
      <c r="FC150" s="72" t="str">
        <f t="shared" si="2427"/>
        <v/>
      </c>
      <c r="FD150" s="72" t="str">
        <f t="shared" si="2428"/>
        <v/>
      </c>
      <c r="FE150" s="72" t="str">
        <f t="shared" si="2429"/>
        <v/>
      </c>
      <c r="FF150" s="72" t="str">
        <f t="shared" si="2430"/>
        <v/>
      </c>
      <c r="FG150" s="72" t="str">
        <f t="shared" si="2431"/>
        <v/>
      </c>
      <c r="FH150" s="72" t="str">
        <f t="shared" si="2432"/>
        <v/>
      </c>
      <c r="FI150" s="72" t="str">
        <f t="shared" si="2433"/>
        <v/>
      </c>
      <c r="FJ150" s="72" t="str">
        <f t="shared" si="2434"/>
        <v/>
      </c>
      <c r="FK150" s="72" t="str">
        <f t="shared" si="2435"/>
        <v/>
      </c>
      <c r="FL150" s="72" t="str">
        <f t="shared" si="2436"/>
        <v/>
      </c>
      <c r="FM150" s="72" t="str">
        <f t="shared" si="2437"/>
        <v/>
      </c>
      <c r="FN150" s="72" t="str">
        <f t="shared" si="2438"/>
        <v/>
      </c>
      <c r="FO150" s="72" t="str">
        <f t="shared" si="2439"/>
        <v/>
      </c>
      <c r="FP150" s="72" t="str">
        <f t="shared" si="2440"/>
        <v/>
      </c>
      <c r="FQ150" s="72" t="str">
        <f t="shared" si="2441"/>
        <v/>
      </c>
      <c r="FR150" s="72" t="str">
        <f t="shared" si="2442"/>
        <v/>
      </c>
      <c r="FS150" s="72" t="str">
        <f t="shared" si="2443"/>
        <v/>
      </c>
    </row>
    <row r="151" spans="1:175" ht="16.5">
      <c r="A151" s="104"/>
      <c r="B151" s="118" t="s">
        <v>561</v>
      </c>
      <c r="C151" s="23" t="s">
        <v>562</v>
      </c>
      <c r="T151" s="71" t="s">
        <v>563</v>
      </c>
      <c r="U151" s="88" t="str">
        <f t="shared" si="1849"/>
        <v>ReplaceableTextures\\CommandButtons\\BTNIN12.blp</v>
      </c>
      <c r="CN151" s="70" t="str">
        <f t="shared" si="2367"/>
        <v>InitUnitState('IN12',,,,,,,,,,)</v>
      </c>
      <c r="CO151" s="70" t="str">
        <f t="shared" si="2368"/>
        <v>InitUnitNormal('IN12',,,,,,,,,,)</v>
      </c>
      <c r="CP151" s="70" t="str">
        <f t="shared" si="2369"/>
        <v>InitUnitMagic('IN12',,,,,,,,,,)</v>
      </c>
      <c r="CQ151" s="70" t="str">
        <f t="shared" si="2370"/>
        <v>InitUnitAdd('IN12',,,,,,,,,,)</v>
      </c>
      <c r="CR151" s="70" t="str">
        <f t="shared" si="2371"/>
        <v>InitEquipData('IN12',,"",,,,,'','','','','','',"ReplaceableTextures\\CommandButtons\\BTNIT06.blp")</v>
      </c>
      <c r="CU151" s="98" t="str">
        <f t="shared" si="2372"/>
        <v>|n</v>
      </c>
      <c r="CV151" s="71" t="str">
        <f t="shared" si="2373"/>
        <v>在|Cffffc926基地-周文王|r附近召唤|Cffffc9261|r个|Cffffc926黑市商店|r，仅存在|Cffffc92630|r秒。</v>
      </c>
      <c r="CW151" s="61"/>
      <c r="CX151" s="61"/>
      <c r="CY151" s="61"/>
      <c r="CZ151" s="61"/>
      <c r="DA151" s="61"/>
      <c r="DB151" s="72" t="str">
        <f t="shared" si="2374"/>
        <v/>
      </c>
      <c r="DC151" s="72" t="str">
        <f t="shared" si="2375"/>
        <v/>
      </c>
      <c r="DD151" s="72" t="str">
        <f t="shared" si="2376"/>
        <v/>
      </c>
      <c r="DE151" s="72" t="str">
        <f t="shared" si="2377"/>
        <v/>
      </c>
      <c r="DF151" s="72" t="str">
        <f t="shared" si="2378"/>
        <v/>
      </c>
      <c r="DG151" s="72" t="str">
        <f t="shared" si="2379"/>
        <v/>
      </c>
      <c r="DH151" s="72" t="str">
        <f t="shared" si="2380"/>
        <v/>
      </c>
      <c r="DI151" s="72" t="str">
        <f t="shared" si="2381"/>
        <v/>
      </c>
      <c r="DJ151" s="72" t="str">
        <f t="shared" si="2382"/>
        <v/>
      </c>
      <c r="DK151" s="72" t="str">
        <f t="shared" si="2383"/>
        <v/>
      </c>
      <c r="DL151" s="72" t="str">
        <f t="shared" si="2384"/>
        <v/>
      </c>
      <c r="DM151" s="72" t="str">
        <f t="shared" si="2385"/>
        <v/>
      </c>
      <c r="DN151" s="72" t="str">
        <f t="shared" si="2386"/>
        <v/>
      </c>
      <c r="DO151" s="72" t="str">
        <f t="shared" si="2387"/>
        <v/>
      </c>
      <c r="DP151" s="72" t="str">
        <f t="shared" si="2388"/>
        <v/>
      </c>
      <c r="DQ151" s="72" t="str">
        <f t="shared" si="2389"/>
        <v/>
      </c>
      <c r="DR151" s="72" t="str">
        <f t="shared" si="2390"/>
        <v/>
      </c>
      <c r="DS151" s="72" t="str">
        <f t="shared" si="2391"/>
        <v/>
      </c>
      <c r="DT151" s="72" t="str">
        <f t="shared" si="2392"/>
        <v/>
      </c>
      <c r="DU151" s="72" t="str">
        <f t="shared" si="2393"/>
        <v/>
      </c>
      <c r="DV151" s="72" t="str">
        <f t="shared" si="2394"/>
        <v/>
      </c>
      <c r="DW151" s="72" t="str">
        <f t="shared" si="2395"/>
        <v/>
      </c>
      <c r="DX151" s="72" t="str">
        <f t="shared" si="2396"/>
        <v/>
      </c>
      <c r="DY151" s="72" t="str">
        <f t="shared" si="2397"/>
        <v/>
      </c>
      <c r="DZ151" s="72" t="str">
        <f t="shared" si="2398"/>
        <v/>
      </c>
      <c r="EA151" s="72" t="str">
        <f t="shared" si="2399"/>
        <v/>
      </c>
      <c r="EB151" s="72" t="str">
        <f t="shared" si="2400"/>
        <v/>
      </c>
      <c r="EC151" s="72" t="str">
        <f t="shared" si="2401"/>
        <v/>
      </c>
      <c r="ED151" s="72" t="str">
        <f t="shared" si="2402"/>
        <v/>
      </c>
      <c r="EE151" s="72" t="str">
        <f t="shared" si="2403"/>
        <v/>
      </c>
      <c r="EF151" s="72" t="str">
        <f t="shared" si="2404"/>
        <v/>
      </c>
      <c r="EG151" s="72" t="str">
        <f t="shared" si="2405"/>
        <v/>
      </c>
      <c r="EH151" s="72" t="str">
        <f t="shared" si="2406"/>
        <v/>
      </c>
      <c r="EI151" s="72" t="str">
        <f t="shared" si="2407"/>
        <v/>
      </c>
      <c r="EJ151" s="72" t="str">
        <f t="shared" si="2408"/>
        <v/>
      </c>
      <c r="EK151" s="72" t="str">
        <f t="shared" si="2409"/>
        <v/>
      </c>
      <c r="EL151" s="72" t="str">
        <f t="shared" si="2410"/>
        <v/>
      </c>
      <c r="EM151" s="72" t="str">
        <f t="shared" si="2411"/>
        <v/>
      </c>
      <c r="EN151" s="72" t="str">
        <f t="shared" si="2412"/>
        <v/>
      </c>
      <c r="EO151" s="72" t="str">
        <f t="shared" si="2413"/>
        <v/>
      </c>
      <c r="EP151" s="72" t="str">
        <f t="shared" si="2414"/>
        <v/>
      </c>
      <c r="EQ151" s="72" t="str">
        <f t="shared" si="2415"/>
        <v/>
      </c>
      <c r="ER151" s="72" t="str">
        <f t="shared" si="2416"/>
        <v/>
      </c>
      <c r="ES151" s="72" t="str">
        <f t="shared" si="2417"/>
        <v/>
      </c>
      <c r="ET151" s="72" t="str">
        <f t="shared" si="2418"/>
        <v/>
      </c>
      <c r="EU151" s="72" t="str">
        <f t="shared" si="2419"/>
        <v/>
      </c>
      <c r="EV151" s="72" t="str">
        <f t="shared" si="2420"/>
        <v/>
      </c>
      <c r="EW151" s="72" t="str">
        <f t="shared" si="2421"/>
        <v/>
      </c>
      <c r="EX151" s="72" t="str">
        <f t="shared" si="2422"/>
        <v/>
      </c>
      <c r="EY151" s="72" t="str">
        <f t="shared" si="2423"/>
        <v/>
      </c>
      <c r="EZ151" s="72" t="str">
        <f t="shared" si="2424"/>
        <v/>
      </c>
      <c r="FA151" s="72" t="str">
        <f t="shared" si="2425"/>
        <v/>
      </c>
      <c r="FB151" s="72" t="str">
        <f t="shared" si="2426"/>
        <v/>
      </c>
      <c r="FC151" s="72" t="str">
        <f t="shared" si="2427"/>
        <v/>
      </c>
      <c r="FD151" s="72" t="str">
        <f t="shared" si="2428"/>
        <v/>
      </c>
      <c r="FE151" s="72" t="str">
        <f t="shared" si="2429"/>
        <v/>
      </c>
      <c r="FF151" s="72" t="str">
        <f t="shared" si="2430"/>
        <v/>
      </c>
      <c r="FG151" s="72" t="str">
        <f t="shared" si="2431"/>
        <v/>
      </c>
      <c r="FH151" s="72" t="str">
        <f t="shared" si="2432"/>
        <v/>
      </c>
      <c r="FI151" s="72" t="str">
        <f t="shared" si="2433"/>
        <v/>
      </c>
      <c r="FJ151" s="72" t="str">
        <f t="shared" si="2434"/>
        <v/>
      </c>
      <c r="FK151" s="72" t="str">
        <f t="shared" si="2435"/>
        <v/>
      </c>
      <c r="FL151" s="72" t="str">
        <f t="shared" si="2436"/>
        <v/>
      </c>
      <c r="FM151" s="72" t="str">
        <f t="shared" si="2437"/>
        <v/>
      </c>
      <c r="FN151" s="72" t="str">
        <f t="shared" si="2438"/>
        <v/>
      </c>
      <c r="FO151" s="72" t="str">
        <f t="shared" si="2439"/>
        <v/>
      </c>
      <c r="FP151" s="72" t="str">
        <f t="shared" si="2440"/>
        <v/>
      </c>
      <c r="FQ151" s="72" t="str">
        <f t="shared" si="2441"/>
        <v/>
      </c>
      <c r="FR151" s="72" t="str">
        <f t="shared" si="2442"/>
        <v/>
      </c>
      <c r="FS151" s="72" t="str">
        <f t="shared" si="2443"/>
        <v/>
      </c>
    </row>
    <row r="152" spans="1:175" ht="16.5">
      <c r="A152" s="104"/>
      <c r="B152" s="118" t="s">
        <v>564</v>
      </c>
      <c r="C152" s="23" t="s">
        <v>565</v>
      </c>
      <c r="T152" s="122" t="s">
        <v>566</v>
      </c>
      <c r="U152" s="88" t="str">
        <f t="shared" si="1849"/>
        <v>ReplaceableTextures\\CommandButtons\\BTNIN13.blp</v>
      </c>
      <c r="CN152" s="70" t="str">
        <f t="shared" si="2367"/>
        <v>InitUnitState('IN13',,,,,,,,,,)</v>
      </c>
      <c r="CO152" s="70" t="str">
        <f t="shared" si="2368"/>
        <v>InitUnitNormal('IN13',,,,,,,,,,)</v>
      </c>
      <c r="CP152" s="70" t="str">
        <f t="shared" si="2369"/>
        <v>InitUnitMagic('IN13',,,,,,,,,,)</v>
      </c>
      <c r="CQ152" s="70" t="str">
        <f t="shared" si="2370"/>
        <v>InitUnitAdd('IN13',,,,,,,,,,)</v>
      </c>
      <c r="CR152" s="70" t="str">
        <f t="shared" si="2371"/>
        <v>InitEquipData('IN13',,"",,,,,'','','','','','',"ReplaceableTextures\\CommandButtons\\BTNIT07.blp")</v>
      </c>
      <c r="CU152" s="98" t="str">
        <f t="shared" si="2219"/>
        <v>|n</v>
      </c>
      <c r="CV152" s="71" t="str">
        <f t="shared" si="2220"/>
        <v>场上存活的队友|Cffffc92615|r秒内提高|Cffffc92650%|r技能伤害</v>
      </c>
      <c r="CW152" s="61"/>
      <c r="CX152" s="61"/>
      <c r="CY152" s="61"/>
      <c r="CZ152" s="61"/>
      <c r="DA152" s="61"/>
      <c r="DB152" s="72" t="str">
        <f t="shared" si="2221"/>
        <v/>
      </c>
      <c r="DC152" s="72" t="str">
        <f t="shared" si="2222"/>
        <v/>
      </c>
      <c r="DD152" s="72" t="str">
        <f t="shared" si="2223"/>
        <v/>
      </c>
      <c r="DE152" s="72" t="str">
        <f t="shared" si="2224"/>
        <v/>
      </c>
      <c r="DF152" s="72" t="str">
        <f t="shared" si="2225"/>
        <v/>
      </c>
      <c r="DG152" s="72" t="str">
        <f t="shared" si="2226"/>
        <v/>
      </c>
      <c r="DH152" s="72" t="str">
        <f t="shared" si="2227"/>
        <v/>
      </c>
      <c r="DI152" s="72" t="str">
        <f t="shared" si="2228"/>
        <v/>
      </c>
      <c r="DJ152" s="72" t="str">
        <f t="shared" si="2229"/>
        <v/>
      </c>
      <c r="DK152" s="72" t="str">
        <f t="shared" si="2230"/>
        <v/>
      </c>
      <c r="DL152" s="72" t="str">
        <f t="shared" si="2231"/>
        <v/>
      </c>
      <c r="DM152" s="72" t="str">
        <f t="shared" si="2232"/>
        <v/>
      </c>
      <c r="DN152" s="72" t="str">
        <f t="shared" si="2233"/>
        <v/>
      </c>
      <c r="DO152" s="72" t="str">
        <f t="shared" si="2234"/>
        <v/>
      </c>
      <c r="DP152" s="72" t="str">
        <f t="shared" si="2235"/>
        <v/>
      </c>
      <c r="DQ152" s="72" t="str">
        <f t="shared" si="2236"/>
        <v/>
      </c>
      <c r="DR152" s="72" t="str">
        <f t="shared" si="2237"/>
        <v/>
      </c>
      <c r="DS152" s="72" t="str">
        <f t="shared" si="2238"/>
        <v/>
      </c>
      <c r="DT152" s="72" t="str">
        <f t="shared" si="2239"/>
        <v/>
      </c>
      <c r="DU152" s="72" t="str">
        <f t="shared" si="2240"/>
        <v/>
      </c>
      <c r="DV152" s="72" t="str">
        <f t="shared" si="2241"/>
        <v/>
      </c>
      <c r="DW152" s="72" t="str">
        <f t="shared" si="2242"/>
        <v/>
      </c>
      <c r="DX152" s="72" t="str">
        <f t="shared" si="2243"/>
        <v/>
      </c>
      <c r="DY152" s="72" t="str">
        <f t="shared" si="2244"/>
        <v/>
      </c>
      <c r="DZ152" s="72" t="str">
        <f t="shared" si="2245"/>
        <v/>
      </c>
      <c r="EA152" s="72" t="str">
        <f t="shared" si="2246"/>
        <v/>
      </c>
      <c r="EB152" s="72" t="str">
        <f t="shared" si="2247"/>
        <v/>
      </c>
      <c r="EC152" s="72" t="str">
        <f t="shared" si="2248"/>
        <v/>
      </c>
      <c r="ED152" s="72" t="str">
        <f t="shared" si="2249"/>
        <v/>
      </c>
      <c r="EE152" s="72" t="str">
        <f t="shared" si="2250"/>
        <v/>
      </c>
      <c r="EF152" s="72" t="str">
        <f t="shared" si="2251"/>
        <v/>
      </c>
      <c r="EG152" s="72" t="str">
        <f t="shared" si="2252"/>
        <v/>
      </c>
      <c r="EH152" s="72" t="str">
        <f t="shared" si="2253"/>
        <v/>
      </c>
      <c r="EI152" s="72" t="str">
        <f t="shared" si="2254"/>
        <v/>
      </c>
      <c r="EJ152" s="72" t="str">
        <f t="shared" si="2255"/>
        <v/>
      </c>
      <c r="EK152" s="72" t="str">
        <f t="shared" si="2256"/>
        <v/>
      </c>
      <c r="EL152" s="72" t="str">
        <f t="shared" si="2257"/>
        <v/>
      </c>
      <c r="EM152" s="72" t="str">
        <f t="shared" si="2258"/>
        <v/>
      </c>
      <c r="EN152" s="72" t="str">
        <f t="shared" si="2259"/>
        <v/>
      </c>
      <c r="EO152" s="72" t="str">
        <f t="shared" si="2260"/>
        <v/>
      </c>
      <c r="EP152" s="72" t="str">
        <f t="shared" si="2261"/>
        <v/>
      </c>
      <c r="EQ152" s="72" t="str">
        <f t="shared" si="2262"/>
        <v/>
      </c>
      <c r="ER152" s="72" t="str">
        <f t="shared" si="2263"/>
        <v/>
      </c>
      <c r="ES152" s="72" t="str">
        <f t="shared" si="2264"/>
        <v/>
      </c>
      <c r="ET152" s="72" t="str">
        <f t="shared" si="2265"/>
        <v/>
      </c>
      <c r="EU152" s="72" t="str">
        <f t="shared" si="2266"/>
        <v/>
      </c>
      <c r="EV152" s="72" t="str">
        <f t="shared" si="2267"/>
        <v/>
      </c>
      <c r="EW152" s="72" t="str">
        <f t="shared" si="2268"/>
        <v/>
      </c>
      <c r="EX152" s="72" t="str">
        <f t="shared" si="2269"/>
        <v/>
      </c>
      <c r="EY152" s="72" t="str">
        <f t="shared" si="2270"/>
        <v/>
      </c>
      <c r="EZ152" s="72" t="str">
        <f t="shared" si="2271"/>
        <v/>
      </c>
      <c r="FA152" s="72" t="str">
        <f t="shared" si="2272"/>
        <v/>
      </c>
      <c r="FB152" s="72" t="str">
        <f t="shared" si="2273"/>
        <v/>
      </c>
      <c r="FC152" s="72" t="str">
        <f t="shared" si="2274"/>
        <v/>
      </c>
      <c r="FD152" s="72" t="str">
        <f t="shared" si="2275"/>
        <v/>
      </c>
      <c r="FE152" s="72" t="str">
        <f t="shared" si="2276"/>
        <v/>
      </c>
      <c r="FF152" s="72" t="str">
        <f t="shared" si="2277"/>
        <v/>
      </c>
      <c r="FG152" s="72" t="str">
        <f t="shared" si="2278"/>
        <v/>
      </c>
      <c r="FH152" s="72" t="str">
        <f t="shared" si="2279"/>
        <v/>
      </c>
      <c r="FI152" s="72" t="str">
        <f t="shared" si="2280"/>
        <v/>
      </c>
      <c r="FJ152" s="72" t="str">
        <f t="shared" si="2281"/>
        <v/>
      </c>
      <c r="FK152" s="72" t="str">
        <f t="shared" si="2282"/>
        <v/>
      </c>
      <c r="FL152" s="72" t="str">
        <f t="shared" si="2283"/>
        <v/>
      </c>
      <c r="FM152" s="72" t="str">
        <f t="shared" si="2284"/>
        <v/>
      </c>
      <c r="FN152" s="72" t="str">
        <f t="shared" si="2285"/>
        <v/>
      </c>
      <c r="FO152" s="72" t="str">
        <f t="shared" si="2286"/>
        <v/>
      </c>
      <c r="FP152" s="72" t="str">
        <f t="shared" si="2287"/>
        <v/>
      </c>
      <c r="FQ152" s="72" t="str">
        <f t="shared" si="2288"/>
        <v/>
      </c>
      <c r="FR152" s="72" t="str">
        <f t="shared" si="2289"/>
        <v/>
      </c>
      <c r="FS152" s="72" t="str">
        <f t="shared" si="2290"/>
        <v/>
      </c>
    </row>
    <row r="153" spans="1:175" ht="16.5">
      <c r="A153" s="104"/>
      <c r="B153" s="118" t="s">
        <v>567</v>
      </c>
      <c r="C153" s="23" t="s">
        <v>568</v>
      </c>
      <c r="T153" s="122" t="s">
        <v>569</v>
      </c>
      <c r="U153" s="88" t="str">
        <f t="shared" si="1849"/>
        <v>ReplaceableTextures\\CommandButtons\\BTNIN14.blp</v>
      </c>
      <c r="CN153" s="70" t="str">
        <f t="shared" si="2367"/>
        <v>InitUnitState('IN14',,,,,,,,,,)</v>
      </c>
      <c r="CO153" s="70" t="str">
        <f t="shared" si="2368"/>
        <v>InitUnitNormal('IN14',,,,,,,,,,)</v>
      </c>
      <c r="CP153" s="70" t="str">
        <f t="shared" si="2369"/>
        <v>InitUnitMagic('IN14',,,,,,,,,,)</v>
      </c>
      <c r="CQ153" s="70" t="str">
        <f t="shared" si="2370"/>
        <v>InitUnitAdd('IN14',,,,,,,,,,)</v>
      </c>
      <c r="CR153" s="70" t="str">
        <f t="shared" si="2371"/>
        <v>InitEquipData('IN14',,"",,,,,'','','','','','',"ReplaceableTextures\\CommandButtons\\BTNIT08.blp")</v>
      </c>
      <c r="CU153" s="98" t="str">
        <f t="shared" si="2219"/>
        <v>|n</v>
      </c>
      <c r="CV153" s="71" t="str">
        <f t="shared" si="2220"/>
        <v>使用后基地无敌|Cffffc92610|r秒。</v>
      </c>
      <c r="CW153" s="61"/>
      <c r="CX153" s="61"/>
      <c r="CY153" s="61"/>
      <c r="CZ153" s="61"/>
      <c r="DA153" s="61"/>
      <c r="DB153" s="72" t="str">
        <f t="shared" si="2221"/>
        <v/>
      </c>
      <c r="DC153" s="72" t="str">
        <f t="shared" si="2222"/>
        <v/>
      </c>
      <c r="DD153" s="72" t="str">
        <f t="shared" si="2223"/>
        <v/>
      </c>
      <c r="DE153" s="72" t="str">
        <f t="shared" si="2224"/>
        <v/>
      </c>
      <c r="DF153" s="72" t="str">
        <f t="shared" si="2225"/>
        <v/>
      </c>
      <c r="DG153" s="72" t="str">
        <f t="shared" si="2226"/>
        <v/>
      </c>
      <c r="DH153" s="72" t="str">
        <f t="shared" si="2227"/>
        <v/>
      </c>
      <c r="DI153" s="72" t="str">
        <f t="shared" si="2228"/>
        <v/>
      </c>
      <c r="DJ153" s="72" t="str">
        <f t="shared" si="2229"/>
        <v/>
      </c>
      <c r="DK153" s="72" t="str">
        <f t="shared" si="2230"/>
        <v/>
      </c>
      <c r="DL153" s="72" t="str">
        <f t="shared" si="2231"/>
        <v/>
      </c>
      <c r="DM153" s="72" t="str">
        <f t="shared" si="2232"/>
        <v/>
      </c>
      <c r="DN153" s="72" t="str">
        <f t="shared" si="2233"/>
        <v/>
      </c>
      <c r="DO153" s="72" t="str">
        <f t="shared" si="2234"/>
        <v/>
      </c>
      <c r="DP153" s="72" t="str">
        <f t="shared" si="2235"/>
        <v/>
      </c>
      <c r="DQ153" s="72" t="str">
        <f t="shared" si="2236"/>
        <v/>
      </c>
      <c r="DR153" s="72" t="str">
        <f t="shared" si="2237"/>
        <v/>
      </c>
      <c r="DS153" s="72" t="str">
        <f t="shared" si="2238"/>
        <v/>
      </c>
      <c r="DT153" s="72" t="str">
        <f t="shared" si="2239"/>
        <v/>
      </c>
      <c r="DU153" s="72" t="str">
        <f t="shared" si="2240"/>
        <v/>
      </c>
      <c r="DV153" s="72" t="str">
        <f t="shared" si="2241"/>
        <v/>
      </c>
      <c r="DW153" s="72" t="str">
        <f t="shared" si="2242"/>
        <v/>
      </c>
      <c r="DX153" s="72" t="str">
        <f t="shared" si="2243"/>
        <v/>
      </c>
      <c r="DY153" s="72" t="str">
        <f t="shared" si="2244"/>
        <v/>
      </c>
      <c r="DZ153" s="72" t="str">
        <f t="shared" si="2245"/>
        <v/>
      </c>
      <c r="EA153" s="72" t="str">
        <f t="shared" si="2246"/>
        <v/>
      </c>
      <c r="EB153" s="72" t="str">
        <f t="shared" si="2247"/>
        <v/>
      </c>
      <c r="EC153" s="72" t="str">
        <f t="shared" si="2248"/>
        <v/>
      </c>
      <c r="ED153" s="72" t="str">
        <f t="shared" si="2249"/>
        <v/>
      </c>
      <c r="EE153" s="72" t="str">
        <f t="shared" si="2250"/>
        <v/>
      </c>
      <c r="EF153" s="72" t="str">
        <f t="shared" si="2251"/>
        <v/>
      </c>
      <c r="EG153" s="72" t="str">
        <f t="shared" si="2252"/>
        <v/>
      </c>
      <c r="EH153" s="72" t="str">
        <f t="shared" si="2253"/>
        <v/>
      </c>
      <c r="EI153" s="72" t="str">
        <f t="shared" si="2254"/>
        <v/>
      </c>
      <c r="EJ153" s="72" t="str">
        <f t="shared" si="2255"/>
        <v/>
      </c>
      <c r="EK153" s="72" t="str">
        <f t="shared" si="2256"/>
        <v/>
      </c>
      <c r="EL153" s="72" t="str">
        <f t="shared" si="2257"/>
        <v/>
      </c>
      <c r="EM153" s="72" t="str">
        <f t="shared" si="2258"/>
        <v/>
      </c>
      <c r="EN153" s="72" t="str">
        <f t="shared" si="2259"/>
        <v/>
      </c>
      <c r="EO153" s="72" t="str">
        <f t="shared" si="2260"/>
        <v/>
      </c>
      <c r="EP153" s="72" t="str">
        <f t="shared" si="2261"/>
        <v/>
      </c>
      <c r="EQ153" s="72" t="str">
        <f t="shared" si="2262"/>
        <v/>
      </c>
      <c r="ER153" s="72" t="str">
        <f t="shared" si="2263"/>
        <v/>
      </c>
      <c r="ES153" s="72" t="str">
        <f t="shared" si="2264"/>
        <v/>
      </c>
      <c r="ET153" s="72" t="str">
        <f t="shared" si="2265"/>
        <v/>
      </c>
      <c r="EU153" s="72" t="str">
        <f t="shared" si="2266"/>
        <v/>
      </c>
      <c r="EV153" s="72" t="str">
        <f t="shared" si="2267"/>
        <v/>
      </c>
      <c r="EW153" s="72" t="str">
        <f t="shared" si="2268"/>
        <v/>
      </c>
      <c r="EX153" s="72" t="str">
        <f t="shared" si="2269"/>
        <v/>
      </c>
      <c r="EY153" s="72" t="str">
        <f t="shared" si="2270"/>
        <v/>
      </c>
      <c r="EZ153" s="72" t="str">
        <f t="shared" si="2271"/>
        <v/>
      </c>
      <c r="FA153" s="72" t="str">
        <f t="shared" si="2272"/>
        <v/>
      </c>
      <c r="FB153" s="72" t="str">
        <f t="shared" si="2273"/>
        <v/>
      </c>
      <c r="FC153" s="72" t="str">
        <f t="shared" si="2274"/>
        <v/>
      </c>
      <c r="FD153" s="72" t="str">
        <f t="shared" si="2275"/>
        <v/>
      </c>
      <c r="FE153" s="72" t="str">
        <f t="shared" si="2276"/>
        <v/>
      </c>
      <c r="FF153" s="72" t="str">
        <f t="shared" si="2277"/>
        <v/>
      </c>
      <c r="FG153" s="72" t="str">
        <f t="shared" si="2278"/>
        <v/>
      </c>
      <c r="FH153" s="72" t="str">
        <f t="shared" si="2279"/>
        <v/>
      </c>
      <c r="FI153" s="72" t="str">
        <f t="shared" si="2280"/>
        <v/>
      </c>
      <c r="FJ153" s="72" t="str">
        <f t="shared" si="2281"/>
        <v/>
      </c>
      <c r="FK153" s="72" t="str">
        <f t="shared" si="2282"/>
        <v/>
      </c>
      <c r="FL153" s="72" t="str">
        <f t="shared" si="2283"/>
        <v/>
      </c>
      <c r="FM153" s="72" t="str">
        <f t="shared" si="2284"/>
        <v/>
      </c>
      <c r="FN153" s="72" t="str">
        <f t="shared" si="2285"/>
        <v/>
      </c>
      <c r="FO153" s="72" t="str">
        <f t="shared" si="2286"/>
        <v/>
      </c>
      <c r="FP153" s="72" t="str">
        <f t="shared" si="2287"/>
        <v/>
      </c>
      <c r="FQ153" s="72" t="str">
        <f t="shared" si="2288"/>
        <v/>
      </c>
      <c r="FR153" s="72" t="str">
        <f t="shared" si="2289"/>
        <v/>
      </c>
      <c r="FS153" s="72" t="str">
        <f t="shared" si="2290"/>
        <v/>
      </c>
    </row>
    <row r="154" spans="1:175" ht="16.5">
      <c r="A154" s="104"/>
      <c r="B154" s="118" t="s">
        <v>570</v>
      </c>
      <c r="C154" s="23" t="s">
        <v>571</v>
      </c>
      <c r="T154" s="122" t="s">
        <v>572</v>
      </c>
      <c r="U154" s="88" t="str">
        <f t="shared" si="1849"/>
        <v>ReplaceableTextures\\CommandButtons\\BTNIN15.blp</v>
      </c>
      <c r="CN154" s="70" t="str">
        <f t="shared" si="2367"/>
        <v>InitUnitState('IN15',,,,,,,,,,)</v>
      </c>
      <c r="CO154" s="70" t="str">
        <f t="shared" si="2368"/>
        <v>InitUnitNormal('IN15',,,,,,,,,,)</v>
      </c>
      <c r="CP154" s="70" t="str">
        <f t="shared" si="2369"/>
        <v>InitUnitMagic('IN15',,,,,,,,,,)</v>
      </c>
      <c r="CQ154" s="70" t="str">
        <f t="shared" si="2370"/>
        <v>InitUnitAdd('IN15',,,,,,,,,,)</v>
      </c>
      <c r="CR154" s="70" t="str">
        <f t="shared" si="2371"/>
        <v>InitEquipData('IN15',,"",,,,,'','','','','','',"ReplaceableTextures\\CommandButtons\\BTNIT09.blp")</v>
      </c>
      <c r="CU154" s="98" t="str">
        <f t="shared" ref="CU154:CU156" si="244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71" t="str">
        <f t="shared" ref="CV154:CV156" si="2445">T154</f>
        <v>场上存活的队友|Cffffc92615|r秒内减少|Cffffc92620%|r承受伤害</v>
      </c>
      <c r="CW154" s="61"/>
      <c r="CX154" s="61"/>
      <c r="CY154" s="61"/>
      <c r="CZ154" s="61"/>
      <c r="DA154" s="61"/>
      <c r="DB154" s="72" t="str">
        <f t="shared" ref="DB154:DB156" si="2446">IF(V154="","","|n"&amp;DB$2&amp;"+"&amp;V154&amp;DB$1)</f>
        <v/>
      </c>
      <c r="DC154" s="72" t="str">
        <f t="shared" ref="DC154:DC156" si="2447">IF(W154="","","|n"&amp;DC$2&amp;"+"&amp;W154&amp;DC$1)</f>
        <v/>
      </c>
      <c r="DD154" s="72" t="str">
        <f t="shared" ref="DD154:DD156" si="2448">IF(X154="","","|n"&amp;DD$2&amp;"+"&amp;X154&amp;DD$1)</f>
        <v/>
      </c>
      <c r="DE154" s="72" t="str">
        <f t="shared" ref="DE154:DE156" si="2449">IF(Y154="","","|n"&amp;DE$2&amp;"+"&amp;Y154&amp;DE$1)</f>
        <v/>
      </c>
      <c r="DF154" s="72" t="str">
        <f t="shared" ref="DF154:DF156" si="2450">IF(Z154="","","|n"&amp;DF$2&amp;"+"&amp;Z154&amp;DF$1)</f>
        <v/>
      </c>
      <c r="DG154" s="72" t="str">
        <f t="shared" ref="DG154:DG156" si="2451">IF(AA154="","","|n"&amp;DG$2&amp;"+"&amp;AA154&amp;DG$1)</f>
        <v/>
      </c>
      <c r="DH154" s="72" t="str">
        <f t="shared" ref="DH154:DH156" si="2452">IF(AB154="","","|n"&amp;DH$2&amp;"+"&amp;AB154&amp;DH$1)</f>
        <v/>
      </c>
      <c r="DI154" s="72" t="str">
        <f t="shared" ref="DI154:DI156" si="2453">IF(AC154="","","|n"&amp;DI$2&amp;"+"&amp;AC154&amp;DI$1)</f>
        <v/>
      </c>
      <c r="DJ154" s="72" t="str">
        <f t="shared" ref="DJ154:DJ156" si="2454">IF(AD154="","","|n"&amp;DJ$2&amp;"+"&amp;AD154&amp;DJ$1)</f>
        <v/>
      </c>
      <c r="DK154" s="72" t="str">
        <f t="shared" ref="DK154:DK156" si="2455">IF(AE154="","","|n"&amp;DK$2&amp;"+"&amp;AE154&amp;DK$1)</f>
        <v/>
      </c>
      <c r="DL154" s="72" t="str">
        <f t="shared" ref="DL154:DL156" si="2456">IF(AF154="","","|n"&amp;DL$2&amp;"+"&amp;AF154&amp;DL$1)</f>
        <v/>
      </c>
      <c r="DM154" s="72" t="str">
        <f t="shared" ref="DM154:DM156" si="2457">IF(AG154="","","|n"&amp;DM$2&amp;"+"&amp;AG154&amp;DM$1)</f>
        <v/>
      </c>
      <c r="DN154" s="72" t="str">
        <f t="shared" ref="DN154:DN156" si="2458">IF(AH154="","","|n"&amp;DN$2&amp;"+"&amp;AH154&amp;DN$1)</f>
        <v/>
      </c>
      <c r="DO154" s="72" t="str">
        <f t="shared" ref="DO154:DO156" si="2459">IF(AI154="","","|n"&amp;DO$2&amp;"+"&amp;AI154&amp;DO$1)</f>
        <v/>
      </c>
      <c r="DP154" s="72" t="str">
        <f t="shared" ref="DP154:DP156" si="2460">IF(AJ154="","","|n"&amp;DP$2&amp;"+"&amp;AJ154&amp;DP$1)</f>
        <v/>
      </c>
      <c r="DQ154" s="72" t="str">
        <f t="shared" ref="DQ154:DQ156" si="2461">IF(AK154="","","|n"&amp;DQ$2&amp;"+"&amp;AK154&amp;DQ$1)</f>
        <v/>
      </c>
      <c r="DR154" s="72" t="str">
        <f t="shared" ref="DR154:DR156" si="2462">IF(AL154="","","|n"&amp;DR$2&amp;"+"&amp;AL154&amp;DR$1)</f>
        <v/>
      </c>
      <c r="DS154" s="72" t="str">
        <f t="shared" ref="DS154:DS156" si="2463">IF(AM154="","","|n"&amp;DS$2&amp;"+"&amp;AM154&amp;DS$1)</f>
        <v/>
      </c>
      <c r="DT154" s="72" t="str">
        <f t="shared" ref="DT154:DT156" si="2464">IF(AN154="","","|n"&amp;DT$2&amp;"+"&amp;AN154&amp;DT$1)</f>
        <v/>
      </c>
      <c r="DU154" s="72" t="str">
        <f t="shared" ref="DU154:DU156" si="2465">IF(AO154="","","|n"&amp;DU$2&amp;"+"&amp;AO154&amp;DU$1)</f>
        <v/>
      </c>
      <c r="DV154" s="72" t="str">
        <f t="shared" ref="DV154:DV156" si="2466">IF(AP154="","","|n"&amp;DV$2&amp;"+"&amp;AP154&amp;DV$1)</f>
        <v/>
      </c>
      <c r="DW154" s="72" t="str">
        <f t="shared" ref="DW154:DW156" si="2467">IF(AQ154="","","|n"&amp;DW$2&amp;"+"&amp;AQ154&amp;DW$1)</f>
        <v/>
      </c>
      <c r="DX154" s="72" t="str">
        <f t="shared" ref="DX154:DX156" si="2468">IF(AR154="","","|n"&amp;DX$2&amp;"+"&amp;AR154&amp;DX$1)</f>
        <v/>
      </c>
      <c r="DY154" s="72" t="str">
        <f t="shared" ref="DY154:DY156" si="2469">IF(AS154="","","|n"&amp;DY$2&amp;"+"&amp;AS154&amp;DY$1)</f>
        <v/>
      </c>
      <c r="DZ154" s="72" t="str">
        <f t="shared" ref="DZ154:DZ156" si="2470">IF(AT154="","","|n"&amp;DZ$2&amp;"+"&amp;AT154&amp;DZ$1)</f>
        <v/>
      </c>
      <c r="EA154" s="72" t="str">
        <f t="shared" ref="EA154:EA156" si="2471">IF(AU154="","","|n"&amp;EA$2&amp;"+"&amp;AU154&amp;EA$1)</f>
        <v/>
      </c>
      <c r="EB154" s="72" t="str">
        <f t="shared" ref="EB154:EB156" si="2472">IF(AV154="","","|n"&amp;EB$2&amp;"+"&amp;AV154&amp;EB$1)</f>
        <v/>
      </c>
      <c r="EC154" s="72" t="str">
        <f t="shared" ref="EC154:EC156" si="2473">IF(AW154="","","|n"&amp;EC$2&amp;"+"&amp;AW154&amp;EC$1)</f>
        <v/>
      </c>
      <c r="ED154" s="72" t="str">
        <f t="shared" ref="ED154:ED156" si="2474">IF(AX154="","","|n"&amp;ED$2&amp;"+"&amp;AX154&amp;ED$1)</f>
        <v/>
      </c>
      <c r="EE154" s="72" t="str">
        <f t="shared" ref="EE154:EE156" si="2475">IF(AY154="","","|n"&amp;EE$2&amp;"+"&amp;AY154&amp;EE$1)</f>
        <v/>
      </c>
      <c r="EF154" s="72" t="str">
        <f t="shared" ref="EF154:EF156" si="2476">IF(AZ154="","","|n"&amp;EF$2&amp;"+"&amp;AZ154&amp;EF$1)</f>
        <v/>
      </c>
      <c r="EG154" s="72" t="str">
        <f t="shared" ref="EG154:EG156" si="2477">IF(BA154="","","|n"&amp;EG$2&amp;"+"&amp;BA154&amp;EG$1)</f>
        <v/>
      </c>
      <c r="EH154" s="72" t="str">
        <f t="shared" ref="EH154:EH156" si="2478">IF(BB154="","","|n"&amp;EH$2&amp;"+"&amp;BB154&amp;EH$1)</f>
        <v/>
      </c>
      <c r="EI154" s="72" t="str">
        <f t="shared" ref="EI154:EI156" si="2479">IF(BC154="","","|n"&amp;EI$2&amp;"+"&amp;BC154&amp;EI$1)</f>
        <v/>
      </c>
      <c r="EJ154" s="72" t="str">
        <f t="shared" ref="EJ154:EJ156" si="2480">IF(BD154="","","|n"&amp;EJ$2&amp;"+"&amp;BD154&amp;EJ$1)</f>
        <v/>
      </c>
      <c r="EK154" s="72" t="str">
        <f t="shared" ref="EK154:EK156" si="2481">IF(BE154="","","|n"&amp;EK$2&amp;"+"&amp;BE154&amp;EK$1)</f>
        <v/>
      </c>
      <c r="EL154" s="72" t="str">
        <f t="shared" ref="EL154:EL156" si="2482">IF(BF154="","","|n"&amp;EL$2&amp;"+"&amp;BF154&amp;EL$1)</f>
        <v/>
      </c>
      <c r="EM154" s="72" t="str">
        <f t="shared" ref="EM154:EM156" si="2483">IF(BG154="","","|n"&amp;EM$2&amp;"+"&amp;BG154&amp;EM$1)</f>
        <v/>
      </c>
      <c r="EN154" s="72" t="str">
        <f t="shared" ref="EN154:EN156" si="2484">IF(BH154="","","|n"&amp;EN$2&amp;"+"&amp;BH154&amp;EN$1)</f>
        <v/>
      </c>
      <c r="EO154" s="72" t="str">
        <f t="shared" ref="EO154:EO156" si="2485">IF(BI154="","","|n"&amp;EO$2&amp;"+"&amp;BI154&amp;EO$1)</f>
        <v/>
      </c>
      <c r="EP154" s="72" t="str">
        <f t="shared" ref="EP154:EP156" si="2486">IF(BJ154="","","|n"&amp;EP$2&amp;"+"&amp;BJ154&amp;EP$1)</f>
        <v/>
      </c>
      <c r="EQ154" s="72" t="str">
        <f t="shared" ref="EQ154:EQ156" si="2487">IF(BK154="","","|n"&amp;EQ$2&amp;"+"&amp;BK154&amp;EQ$1)</f>
        <v/>
      </c>
      <c r="ER154" s="72" t="str">
        <f t="shared" ref="ER154:ER156" si="2488">IF(BL154="","","|n"&amp;ER$2&amp;"+"&amp;BL154&amp;ER$1)</f>
        <v/>
      </c>
      <c r="ES154" s="72" t="str">
        <f t="shared" ref="ES154:ES156" si="2489">IF(BM154="","","|n"&amp;ES$2&amp;"+"&amp;BM154&amp;ES$1)</f>
        <v/>
      </c>
      <c r="ET154" s="72" t="str">
        <f t="shared" ref="ET154:ET156" si="2490">IF(BN154="","","|n"&amp;ET$2&amp;"+"&amp;BN154&amp;ET$1)</f>
        <v/>
      </c>
      <c r="EU154" s="72" t="str">
        <f t="shared" ref="EU154:EU156" si="2491">IF(BO154="","","|n"&amp;EU$2&amp;"+"&amp;BO154&amp;EU$1)</f>
        <v/>
      </c>
      <c r="EV154" s="72" t="str">
        <f t="shared" ref="EV154:EV156" si="2492">IF(BP154="","","|n"&amp;EV$2&amp;"+"&amp;BP154&amp;EV$1)</f>
        <v/>
      </c>
      <c r="EW154" s="72" t="str">
        <f t="shared" ref="EW154:EW156" si="2493">IF(BQ154="","","|n"&amp;EW$2&amp;"+"&amp;BQ154&amp;EW$1)</f>
        <v/>
      </c>
      <c r="EX154" s="72" t="str">
        <f t="shared" ref="EX154:EX156" si="2494">IF(BR154="","","|n"&amp;EX$2&amp;"+"&amp;BR154&amp;EX$1)</f>
        <v/>
      </c>
      <c r="EY154" s="72" t="str">
        <f t="shared" ref="EY154:EY156" si="2495">IF(BS154="","","|n"&amp;EY$2&amp;"+"&amp;BS154&amp;EY$1)</f>
        <v/>
      </c>
      <c r="EZ154" s="72" t="str">
        <f t="shared" ref="EZ154:EZ156" si="2496">IF(BT154="","","|n"&amp;EZ$2&amp;"+"&amp;BT154&amp;EZ$1)</f>
        <v/>
      </c>
      <c r="FA154" s="72" t="str">
        <f t="shared" ref="FA154:FA156" si="2497">IF(BU154="","","|n"&amp;FA$2&amp;"+"&amp;BU154&amp;FA$1)</f>
        <v/>
      </c>
      <c r="FB154" s="72" t="str">
        <f t="shared" ref="FB154:FB156" si="2498">IF(BV154="","","|n"&amp;FB$2&amp;"+"&amp;BV154&amp;FB$1)</f>
        <v/>
      </c>
      <c r="FC154" s="72" t="str">
        <f t="shared" ref="FC154:FC156" si="2499">IF(BW154="","","|n"&amp;FC$2&amp;"+"&amp;BW154&amp;FC$1)</f>
        <v/>
      </c>
      <c r="FD154" s="72" t="str">
        <f t="shared" ref="FD154:FD156" si="2500">IF(BX154="","","|n"&amp;FD$2&amp;"+"&amp;BX154&amp;FD$1)</f>
        <v/>
      </c>
      <c r="FE154" s="72" t="str">
        <f t="shared" ref="FE154:FE156" si="2501">IF(BY154="","","|n"&amp;FE$2&amp;"+"&amp;BY154&amp;FE$1)</f>
        <v/>
      </c>
      <c r="FF154" s="72" t="str">
        <f t="shared" ref="FF154:FF156" si="2502">IF(BZ154="","","|n"&amp;FF$2&amp;"+"&amp;BZ154&amp;FF$1)</f>
        <v/>
      </c>
      <c r="FG154" s="72" t="str">
        <f t="shared" ref="FG154:FG156" si="2503">IF(CA154="","","|n"&amp;FG$2&amp;"+"&amp;CA154&amp;FG$1)</f>
        <v/>
      </c>
      <c r="FH154" s="72" t="str">
        <f t="shared" ref="FH154:FH156" si="2504">IF(CB154="","","|n"&amp;FH$2&amp;"+"&amp;CB154&amp;FH$1)</f>
        <v/>
      </c>
      <c r="FI154" s="72" t="str">
        <f t="shared" ref="FI154:FI156" si="2505">IF(CC154="","","|n"&amp;FI$2&amp;"+"&amp;CC154&amp;FI$1)</f>
        <v/>
      </c>
      <c r="FJ154" s="72" t="str">
        <f t="shared" ref="FJ154:FJ156" si="2506">IF(CD154="","","|n"&amp;FJ$2&amp;"+"&amp;CD154&amp;FJ$1)</f>
        <v/>
      </c>
      <c r="FK154" s="72" t="str">
        <f t="shared" ref="FK154:FK156" si="2507">IF(CE154="","","|n"&amp;FK$2&amp;"+"&amp;CE154&amp;FK$1)</f>
        <v/>
      </c>
      <c r="FL154" s="72" t="str">
        <f t="shared" ref="FL154:FL156" si="2508">IF(CF154="","","|n"&amp;FL$2&amp;"+"&amp;CF154&amp;FL$1)</f>
        <v/>
      </c>
      <c r="FM154" s="72" t="str">
        <f t="shared" ref="FM154:FM156" si="2509">IF(CG154="","","|n"&amp;FM$2&amp;"+"&amp;CG154&amp;FM$1)</f>
        <v/>
      </c>
      <c r="FN154" s="72" t="str">
        <f t="shared" ref="FN154:FN156" si="2510">IF(CH154="","","|n"&amp;FN$2&amp;"+"&amp;CH154&amp;FN$1)</f>
        <v/>
      </c>
      <c r="FO154" s="72" t="str">
        <f t="shared" ref="FO154:FO156" si="2511">IF(CI154="","","|n"&amp;FO$2&amp;"+"&amp;CI154&amp;FO$1)</f>
        <v/>
      </c>
      <c r="FP154" s="72" t="str">
        <f t="shared" ref="FP154:FP156" si="2512">IF(CJ154="","","|n"&amp;FP$2&amp;"+"&amp;CJ154&amp;FP$1)</f>
        <v/>
      </c>
      <c r="FQ154" s="72" t="str">
        <f t="shared" ref="FQ154:FQ156" si="2513">IF(CK154="","","|n"&amp;FQ$2&amp;"+"&amp;CK154&amp;FQ$1)</f>
        <v/>
      </c>
      <c r="FR154" s="72" t="str">
        <f t="shared" ref="FR154:FR156" si="2514">IF(CL154="","","|n"&amp;FR$2&amp;"+"&amp;CL154&amp;FR$1)</f>
        <v/>
      </c>
      <c r="FS154" s="72" t="str">
        <f t="shared" ref="FS154:FS156" si="2515">IF(CM154="","","|n"&amp;FS$2&amp;"+"&amp;CM154&amp;FS$1)</f>
        <v/>
      </c>
    </row>
    <row r="155" spans="1:175" ht="16.5">
      <c r="A155" s="104"/>
      <c r="B155" s="118" t="s">
        <v>573</v>
      </c>
      <c r="C155" s="118" t="s">
        <v>574</v>
      </c>
      <c r="T155" s="71" t="s">
        <v>575</v>
      </c>
      <c r="U155" s="88" t="str">
        <f t="shared" si="1849"/>
        <v>ReplaceableTextures\\CommandButtons\\BTNIN16.blp</v>
      </c>
      <c r="CN155" s="70" t="str">
        <f t="shared" si="2367"/>
        <v>InitUnitState('IN16',,,,,,,,,,)</v>
      </c>
      <c r="CO155" s="70" t="str">
        <f t="shared" si="2368"/>
        <v>InitUnitNormal('IN16',,,,,,,,,,)</v>
      </c>
      <c r="CP155" s="70" t="str">
        <f t="shared" si="2369"/>
        <v>InitUnitMagic('IN16',,,,,,,,,,)</v>
      </c>
      <c r="CQ155" s="70" t="str">
        <f t="shared" si="2370"/>
        <v>InitUnitAdd('IN16',,,,,,,,,,)</v>
      </c>
      <c r="CR155" s="70" t="str">
        <f t="shared" si="2371"/>
        <v>InitEquipData('IN16',,"",,,,,'','','','','','',"ReplaceableTextures\\CommandButtons\\BTNIT10.blp")</v>
      </c>
      <c r="CU155" s="98" t="str">
        <f t="shared" si="2444"/>
        <v>|n</v>
      </c>
      <c r="CV155" s="71" t="str">
        <f t="shared" si="2445"/>
        <v>使|Cffffd24d1|r个|Cffffd24d道果品质|r提高|Cffffd24d-1~+2|r。|n|n|Cff00ff7f只能对天级【7】或以下的道果使用|r</v>
      </c>
      <c r="CW155" s="61"/>
      <c r="CX155" s="61"/>
      <c r="CY155" s="61"/>
      <c r="CZ155" s="61"/>
      <c r="DA155" s="61"/>
      <c r="DB155" s="72" t="str">
        <f t="shared" si="2446"/>
        <v/>
      </c>
      <c r="DC155" s="72" t="str">
        <f t="shared" si="2447"/>
        <v/>
      </c>
      <c r="DD155" s="72" t="str">
        <f t="shared" si="2448"/>
        <v/>
      </c>
      <c r="DE155" s="72" t="str">
        <f t="shared" si="2449"/>
        <v/>
      </c>
      <c r="DF155" s="72" t="str">
        <f t="shared" si="2450"/>
        <v/>
      </c>
      <c r="DG155" s="72" t="str">
        <f t="shared" si="2451"/>
        <v/>
      </c>
      <c r="DH155" s="72" t="str">
        <f t="shared" si="2452"/>
        <v/>
      </c>
      <c r="DI155" s="72" t="str">
        <f t="shared" si="2453"/>
        <v/>
      </c>
      <c r="DJ155" s="72" t="str">
        <f t="shared" si="2454"/>
        <v/>
      </c>
      <c r="DK155" s="72" t="str">
        <f t="shared" si="2455"/>
        <v/>
      </c>
      <c r="DL155" s="72" t="str">
        <f t="shared" si="2456"/>
        <v/>
      </c>
      <c r="DM155" s="72" t="str">
        <f t="shared" si="2457"/>
        <v/>
      </c>
      <c r="DN155" s="72" t="str">
        <f t="shared" si="2458"/>
        <v/>
      </c>
      <c r="DO155" s="72" t="str">
        <f t="shared" si="2459"/>
        <v/>
      </c>
      <c r="DP155" s="72" t="str">
        <f t="shared" si="2460"/>
        <v/>
      </c>
      <c r="DQ155" s="72" t="str">
        <f t="shared" si="2461"/>
        <v/>
      </c>
      <c r="DR155" s="72" t="str">
        <f t="shared" si="2462"/>
        <v/>
      </c>
      <c r="DS155" s="72" t="str">
        <f t="shared" si="2463"/>
        <v/>
      </c>
      <c r="DT155" s="72" t="str">
        <f t="shared" si="2464"/>
        <v/>
      </c>
      <c r="DU155" s="72" t="str">
        <f t="shared" si="2465"/>
        <v/>
      </c>
      <c r="DV155" s="72" t="str">
        <f t="shared" si="2466"/>
        <v/>
      </c>
      <c r="DW155" s="72" t="str">
        <f t="shared" si="2467"/>
        <v/>
      </c>
      <c r="DX155" s="72" t="str">
        <f t="shared" si="2468"/>
        <v/>
      </c>
      <c r="DY155" s="72" t="str">
        <f t="shared" si="2469"/>
        <v/>
      </c>
      <c r="DZ155" s="72" t="str">
        <f t="shared" si="2470"/>
        <v/>
      </c>
      <c r="EA155" s="72" t="str">
        <f t="shared" si="2471"/>
        <v/>
      </c>
      <c r="EB155" s="72" t="str">
        <f t="shared" si="2472"/>
        <v/>
      </c>
      <c r="EC155" s="72" t="str">
        <f t="shared" si="2473"/>
        <v/>
      </c>
      <c r="ED155" s="72" t="str">
        <f t="shared" si="2474"/>
        <v/>
      </c>
      <c r="EE155" s="72" t="str">
        <f t="shared" si="2475"/>
        <v/>
      </c>
      <c r="EF155" s="72" t="str">
        <f t="shared" si="2476"/>
        <v/>
      </c>
      <c r="EG155" s="72" t="str">
        <f t="shared" si="2477"/>
        <v/>
      </c>
      <c r="EH155" s="72" t="str">
        <f t="shared" si="2478"/>
        <v/>
      </c>
      <c r="EI155" s="72" t="str">
        <f t="shared" si="2479"/>
        <v/>
      </c>
      <c r="EJ155" s="72" t="str">
        <f t="shared" si="2480"/>
        <v/>
      </c>
      <c r="EK155" s="72" t="str">
        <f t="shared" si="2481"/>
        <v/>
      </c>
      <c r="EL155" s="72" t="str">
        <f t="shared" si="2482"/>
        <v/>
      </c>
      <c r="EM155" s="72" t="str">
        <f t="shared" si="2483"/>
        <v/>
      </c>
      <c r="EN155" s="72" t="str">
        <f t="shared" si="2484"/>
        <v/>
      </c>
      <c r="EO155" s="72" t="str">
        <f t="shared" si="2485"/>
        <v/>
      </c>
      <c r="EP155" s="72" t="str">
        <f t="shared" si="2486"/>
        <v/>
      </c>
      <c r="EQ155" s="72" t="str">
        <f t="shared" si="2487"/>
        <v/>
      </c>
      <c r="ER155" s="72" t="str">
        <f t="shared" si="2488"/>
        <v/>
      </c>
      <c r="ES155" s="72" t="str">
        <f t="shared" si="2489"/>
        <v/>
      </c>
      <c r="ET155" s="72" t="str">
        <f t="shared" si="2490"/>
        <v/>
      </c>
      <c r="EU155" s="72" t="str">
        <f t="shared" si="2491"/>
        <v/>
      </c>
      <c r="EV155" s="72" t="str">
        <f t="shared" si="2492"/>
        <v/>
      </c>
      <c r="EW155" s="72" t="str">
        <f t="shared" si="2493"/>
        <v/>
      </c>
      <c r="EX155" s="72" t="str">
        <f t="shared" si="2494"/>
        <v/>
      </c>
      <c r="EY155" s="72" t="str">
        <f t="shared" si="2495"/>
        <v/>
      </c>
      <c r="EZ155" s="72" t="str">
        <f t="shared" si="2496"/>
        <v/>
      </c>
      <c r="FA155" s="72" t="str">
        <f t="shared" si="2497"/>
        <v/>
      </c>
      <c r="FB155" s="72" t="str">
        <f t="shared" si="2498"/>
        <v/>
      </c>
      <c r="FC155" s="72" t="str">
        <f t="shared" si="2499"/>
        <v/>
      </c>
      <c r="FD155" s="72" t="str">
        <f t="shared" si="2500"/>
        <v/>
      </c>
      <c r="FE155" s="72" t="str">
        <f t="shared" si="2501"/>
        <v/>
      </c>
      <c r="FF155" s="72" t="str">
        <f t="shared" si="2502"/>
        <v/>
      </c>
      <c r="FG155" s="72" t="str">
        <f t="shared" si="2503"/>
        <v/>
      </c>
      <c r="FH155" s="72" t="str">
        <f t="shared" si="2504"/>
        <v/>
      </c>
      <c r="FI155" s="72" t="str">
        <f t="shared" si="2505"/>
        <v/>
      </c>
      <c r="FJ155" s="72" t="str">
        <f t="shared" si="2506"/>
        <v/>
      </c>
      <c r="FK155" s="72" t="str">
        <f t="shared" si="2507"/>
        <v/>
      </c>
      <c r="FL155" s="72" t="str">
        <f t="shared" si="2508"/>
        <v/>
      </c>
      <c r="FM155" s="72" t="str">
        <f t="shared" si="2509"/>
        <v/>
      </c>
      <c r="FN155" s="72" t="str">
        <f t="shared" si="2510"/>
        <v/>
      </c>
      <c r="FO155" s="72" t="str">
        <f t="shared" si="2511"/>
        <v/>
      </c>
      <c r="FP155" s="72" t="str">
        <f t="shared" si="2512"/>
        <v/>
      </c>
      <c r="FQ155" s="72" t="str">
        <f t="shared" si="2513"/>
        <v/>
      </c>
      <c r="FR155" s="72" t="str">
        <f t="shared" si="2514"/>
        <v/>
      </c>
      <c r="FS155" s="72" t="str">
        <f t="shared" si="2515"/>
        <v/>
      </c>
    </row>
    <row r="156" spans="1:175" ht="16.5">
      <c r="A156" s="104"/>
      <c r="B156" s="118" t="s">
        <v>576</v>
      </c>
      <c r="C156" s="23" t="s">
        <v>577</v>
      </c>
      <c r="T156" s="71" t="s">
        <v>578</v>
      </c>
      <c r="U156" s="88" t="str">
        <f t="shared" si="1849"/>
        <v>ReplaceableTextures\\CommandButtons\\BTNIN17.blp</v>
      </c>
      <c r="CN156" s="70" t="str">
        <f t="shared" si="2367"/>
        <v>InitUnitState('IN17',,,,,,,,,,)</v>
      </c>
      <c r="CO156" s="70" t="str">
        <f t="shared" si="2368"/>
        <v>InitUnitNormal('IN17',,,,,,,,,,)</v>
      </c>
      <c r="CP156" s="70" t="str">
        <f t="shared" si="2369"/>
        <v>InitUnitMagic('IN17',,,,,,,,,,)</v>
      </c>
      <c r="CQ156" s="70" t="str">
        <f t="shared" si="2370"/>
        <v>InitUnitAdd('IN17',,,,,,,,,,)</v>
      </c>
      <c r="CR156" s="70" t="str">
        <f t="shared" si="2371"/>
        <v>InitEquipData('IN17',,"",,,,,'','','','','','',"ReplaceableTextures\\CommandButtons\\BTNIT11.blp")</v>
      </c>
      <c r="CU156" s="98" t="str">
        <f t="shared" si="2444"/>
        <v>|n</v>
      </c>
      <c r="CV156" s="71" t="str">
        <f t="shared" si="2445"/>
        <v>玄铁|Cffffc926+5~20|r</v>
      </c>
      <c r="CW156" s="61"/>
      <c r="CX156" s="61"/>
      <c r="CY156" s="61"/>
      <c r="CZ156" s="61"/>
      <c r="DA156" s="61"/>
      <c r="DB156" s="72" t="str">
        <f t="shared" si="2446"/>
        <v/>
      </c>
      <c r="DC156" s="72" t="str">
        <f t="shared" si="2447"/>
        <v/>
      </c>
      <c r="DD156" s="72" t="str">
        <f t="shared" si="2448"/>
        <v/>
      </c>
      <c r="DE156" s="72" t="str">
        <f t="shared" si="2449"/>
        <v/>
      </c>
      <c r="DF156" s="72" t="str">
        <f t="shared" si="2450"/>
        <v/>
      </c>
      <c r="DG156" s="72" t="str">
        <f t="shared" si="2451"/>
        <v/>
      </c>
      <c r="DH156" s="72" t="str">
        <f t="shared" si="2452"/>
        <v/>
      </c>
      <c r="DI156" s="72" t="str">
        <f t="shared" si="2453"/>
        <v/>
      </c>
      <c r="DJ156" s="72" t="str">
        <f t="shared" si="2454"/>
        <v/>
      </c>
      <c r="DK156" s="72" t="str">
        <f t="shared" si="2455"/>
        <v/>
      </c>
      <c r="DL156" s="72" t="str">
        <f t="shared" si="2456"/>
        <v/>
      </c>
      <c r="DM156" s="72" t="str">
        <f t="shared" si="2457"/>
        <v/>
      </c>
      <c r="DN156" s="72" t="str">
        <f t="shared" si="2458"/>
        <v/>
      </c>
      <c r="DO156" s="72" t="str">
        <f t="shared" si="2459"/>
        <v/>
      </c>
      <c r="DP156" s="72" t="str">
        <f t="shared" si="2460"/>
        <v/>
      </c>
      <c r="DQ156" s="72" t="str">
        <f t="shared" si="2461"/>
        <v/>
      </c>
      <c r="DR156" s="72" t="str">
        <f t="shared" si="2462"/>
        <v/>
      </c>
      <c r="DS156" s="72" t="str">
        <f t="shared" si="2463"/>
        <v/>
      </c>
      <c r="DT156" s="72" t="str">
        <f t="shared" si="2464"/>
        <v/>
      </c>
      <c r="DU156" s="72" t="str">
        <f t="shared" si="2465"/>
        <v/>
      </c>
      <c r="DV156" s="72" t="str">
        <f t="shared" si="2466"/>
        <v/>
      </c>
      <c r="DW156" s="72" t="str">
        <f t="shared" si="2467"/>
        <v/>
      </c>
      <c r="DX156" s="72" t="str">
        <f t="shared" si="2468"/>
        <v/>
      </c>
      <c r="DY156" s="72" t="str">
        <f t="shared" si="2469"/>
        <v/>
      </c>
      <c r="DZ156" s="72" t="str">
        <f t="shared" si="2470"/>
        <v/>
      </c>
      <c r="EA156" s="72" t="str">
        <f t="shared" si="2471"/>
        <v/>
      </c>
      <c r="EB156" s="72" t="str">
        <f t="shared" si="2472"/>
        <v/>
      </c>
      <c r="EC156" s="72" t="str">
        <f t="shared" si="2473"/>
        <v/>
      </c>
      <c r="ED156" s="72" t="str">
        <f t="shared" si="2474"/>
        <v/>
      </c>
      <c r="EE156" s="72" t="str">
        <f t="shared" si="2475"/>
        <v/>
      </c>
      <c r="EF156" s="72" t="str">
        <f t="shared" si="2476"/>
        <v/>
      </c>
      <c r="EG156" s="72" t="str">
        <f t="shared" si="2477"/>
        <v/>
      </c>
      <c r="EH156" s="72" t="str">
        <f t="shared" si="2478"/>
        <v/>
      </c>
      <c r="EI156" s="72" t="str">
        <f t="shared" si="2479"/>
        <v/>
      </c>
      <c r="EJ156" s="72" t="str">
        <f t="shared" si="2480"/>
        <v/>
      </c>
      <c r="EK156" s="72" t="str">
        <f t="shared" si="2481"/>
        <v/>
      </c>
      <c r="EL156" s="72" t="str">
        <f t="shared" si="2482"/>
        <v/>
      </c>
      <c r="EM156" s="72" t="str">
        <f t="shared" si="2483"/>
        <v/>
      </c>
      <c r="EN156" s="72" t="str">
        <f t="shared" si="2484"/>
        <v/>
      </c>
      <c r="EO156" s="72" t="str">
        <f t="shared" si="2485"/>
        <v/>
      </c>
      <c r="EP156" s="72" t="str">
        <f t="shared" si="2486"/>
        <v/>
      </c>
      <c r="EQ156" s="72" t="str">
        <f t="shared" si="2487"/>
        <v/>
      </c>
      <c r="ER156" s="72" t="str">
        <f t="shared" si="2488"/>
        <v/>
      </c>
      <c r="ES156" s="72" t="str">
        <f t="shared" si="2489"/>
        <v/>
      </c>
      <c r="ET156" s="72" t="str">
        <f t="shared" si="2490"/>
        <v/>
      </c>
      <c r="EU156" s="72" t="str">
        <f t="shared" si="2491"/>
        <v/>
      </c>
      <c r="EV156" s="72" t="str">
        <f t="shared" si="2492"/>
        <v/>
      </c>
      <c r="EW156" s="72" t="str">
        <f t="shared" si="2493"/>
        <v/>
      </c>
      <c r="EX156" s="72" t="str">
        <f t="shared" si="2494"/>
        <v/>
      </c>
      <c r="EY156" s="72" t="str">
        <f t="shared" si="2495"/>
        <v/>
      </c>
      <c r="EZ156" s="72" t="str">
        <f t="shared" si="2496"/>
        <v/>
      </c>
      <c r="FA156" s="72" t="str">
        <f t="shared" si="2497"/>
        <v/>
      </c>
      <c r="FB156" s="72" t="str">
        <f t="shared" si="2498"/>
        <v/>
      </c>
      <c r="FC156" s="72" t="str">
        <f t="shared" si="2499"/>
        <v/>
      </c>
      <c r="FD156" s="72" t="str">
        <f t="shared" si="2500"/>
        <v/>
      </c>
      <c r="FE156" s="72" t="str">
        <f t="shared" si="2501"/>
        <v/>
      </c>
      <c r="FF156" s="72" t="str">
        <f t="shared" si="2502"/>
        <v/>
      </c>
      <c r="FG156" s="72" t="str">
        <f t="shared" si="2503"/>
        <v/>
      </c>
      <c r="FH156" s="72" t="str">
        <f t="shared" si="2504"/>
        <v/>
      </c>
      <c r="FI156" s="72" t="str">
        <f t="shared" si="2505"/>
        <v/>
      </c>
      <c r="FJ156" s="72" t="str">
        <f t="shared" si="2506"/>
        <v/>
      </c>
      <c r="FK156" s="72" t="str">
        <f t="shared" si="2507"/>
        <v/>
      </c>
      <c r="FL156" s="72" t="str">
        <f t="shared" si="2508"/>
        <v/>
      </c>
      <c r="FM156" s="72" t="str">
        <f t="shared" si="2509"/>
        <v/>
      </c>
      <c r="FN156" s="72" t="str">
        <f t="shared" si="2510"/>
        <v/>
      </c>
      <c r="FO156" s="72" t="str">
        <f t="shared" si="2511"/>
        <v/>
      </c>
      <c r="FP156" s="72" t="str">
        <f t="shared" si="2512"/>
        <v/>
      </c>
      <c r="FQ156" s="72" t="str">
        <f t="shared" si="2513"/>
        <v/>
      </c>
      <c r="FR156" s="72" t="str">
        <f t="shared" si="2514"/>
        <v/>
      </c>
      <c r="FS156" s="72" t="str">
        <f t="shared" si="2515"/>
        <v/>
      </c>
    </row>
    <row r="157" spans="1:175" ht="16.5">
      <c r="A157" s="104"/>
      <c r="B157" s="118" t="s">
        <v>579</v>
      </c>
      <c r="C157" s="23" t="s">
        <v>580</v>
      </c>
      <c r="T157" s="71" t="s">
        <v>581</v>
      </c>
      <c r="U157" s="88" t="str">
        <f t="shared" si="1849"/>
        <v>ReplaceableTextures\\CommandButtons\\BTNIN18.blp</v>
      </c>
      <c r="CN157" s="70" t="str">
        <f t="shared" si="2367"/>
        <v>InitUnitState('IN18',,,,,,,,,,)</v>
      </c>
      <c r="CO157" s="70" t="str">
        <f t="shared" si="2368"/>
        <v>InitUnitNormal('IN18',,,,,,,,,,)</v>
      </c>
      <c r="CP157" s="70" t="str">
        <f t="shared" si="2369"/>
        <v>InitUnitMagic('IN18',,,,,,,,,,)</v>
      </c>
      <c r="CQ157" s="70" t="str">
        <f t="shared" si="2370"/>
        <v>InitUnitAdd('IN18',,,,,,,,,,)</v>
      </c>
      <c r="CR157" s="70" t="str">
        <f t="shared" si="2371"/>
        <v>InitEquipData('IN18',,"",,,,,'','','','','','',"ReplaceableTextures\\CommandButtons\\BTNIT12.blp")</v>
      </c>
      <c r="CU157" s="98" t="str">
        <f t="shared" ref="CU157:CU168" si="251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71" t="str">
        <f t="shared" ref="CV157:CV168" si="2517">T157</f>
        <v>|CffFFC92630|r秒内金币加成|Cffffc926+50%|r</v>
      </c>
      <c r="CW157" s="61"/>
      <c r="CX157" s="61"/>
      <c r="CY157" s="61"/>
      <c r="CZ157" s="61"/>
      <c r="DA157" s="61"/>
      <c r="DB157" s="72" t="str">
        <f t="shared" ref="DB157" si="2518">IF(V157="","","|n"&amp;DB$2&amp;"+"&amp;V157&amp;DB$1)</f>
        <v/>
      </c>
      <c r="DC157" s="72" t="str">
        <f t="shared" ref="DC157" si="2519">IF(W157="","","|n"&amp;DC$2&amp;"+"&amp;W157&amp;DC$1)</f>
        <v/>
      </c>
      <c r="DD157" s="72" t="str">
        <f t="shared" ref="DD157" si="2520">IF(X157="","","|n"&amp;DD$2&amp;"+"&amp;X157&amp;DD$1)</f>
        <v/>
      </c>
      <c r="DE157" s="72" t="str">
        <f t="shared" ref="DE157" si="2521">IF(Y157="","","|n"&amp;DE$2&amp;"+"&amp;Y157&amp;DE$1)</f>
        <v/>
      </c>
      <c r="DF157" s="72" t="str">
        <f t="shared" ref="DF157" si="2522">IF(Z157="","","|n"&amp;DF$2&amp;"+"&amp;Z157&amp;DF$1)</f>
        <v/>
      </c>
      <c r="DG157" s="72" t="str">
        <f t="shared" ref="DG157" si="2523">IF(AA157="","","|n"&amp;DG$2&amp;"+"&amp;AA157&amp;DG$1)</f>
        <v/>
      </c>
      <c r="DH157" s="72" t="str">
        <f t="shared" ref="DH157" si="2524">IF(AB157="","","|n"&amp;DH$2&amp;"+"&amp;AB157&amp;DH$1)</f>
        <v/>
      </c>
      <c r="DI157" s="72" t="str">
        <f t="shared" ref="DI157" si="2525">IF(AC157="","","|n"&amp;DI$2&amp;"+"&amp;AC157&amp;DI$1)</f>
        <v/>
      </c>
      <c r="DJ157" s="72" t="str">
        <f t="shared" ref="DJ157" si="2526">IF(AD157="","","|n"&amp;DJ$2&amp;"+"&amp;AD157&amp;DJ$1)</f>
        <v/>
      </c>
      <c r="DK157" s="72" t="str">
        <f t="shared" ref="DK157" si="2527">IF(AE157="","","|n"&amp;DK$2&amp;"+"&amp;AE157&amp;DK$1)</f>
        <v/>
      </c>
      <c r="DL157" s="72" t="str">
        <f t="shared" ref="DL157" si="2528">IF(AF157="","","|n"&amp;DL$2&amp;"+"&amp;AF157&amp;DL$1)</f>
        <v/>
      </c>
      <c r="DM157" s="72" t="str">
        <f t="shared" ref="DM157" si="2529">IF(AG157="","","|n"&amp;DM$2&amp;"+"&amp;AG157&amp;DM$1)</f>
        <v/>
      </c>
      <c r="DN157" s="72" t="str">
        <f t="shared" ref="DN157" si="2530">IF(AH157="","","|n"&amp;DN$2&amp;"+"&amp;AH157&amp;DN$1)</f>
        <v/>
      </c>
      <c r="DO157" s="72" t="str">
        <f t="shared" ref="DO157" si="2531">IF(AI157="","","|n"&amp;DO$2&amp;"+"&amp;AI157&amp;DO$1)</f>
        <v/>
      </c>
      <c r="DP157" s="72" t="str">
        <f t="shared" ref="DP157" si="2532">IF(AJ157="","","|n"&amp;DP$2&amp;"+"&amp;AJ157&amp;DP$1)</f>
        <v/>
      </c>
      <c r="DQ157" s="72" t="str">
        <f t="shared" ref="DQ157" si="2533">IF(AK157="","","|n"&amp;DQ$2&amp;"+"&amp;AK157&amp;DQ$1)</f>
        <v/>
      </c>
      <c r="DR157" s="72" t="str">
        <f t="shared" ref="DR157" si="2534">IF(AL157="","","|n"&amp;DR$2&amp;"+"&amp;AL157&amp;DR$1)</f>
        <v/>
      </c>
      <c r="DS157" s="72" t="str">
        <f t="shared" ref="DS157" si="2535">IF(AM157="","","|n"&amp;DS$2&amp;"+"&amp;AM157&amp;DS$1)</f>
        <v/>
      </c>
      <c r="DT157" s="72" t="str">
        <f t="shared" ref="DT157" si="2536">IF(AN157="","","|n"&amp;DT$2&amp;"+"&amp;AN157&amp;DT$1)</f>
        <v/>
      </c>
      <c r="DU157" s="72" t="str">
        <f t="shared" ref="DU157" si="2537">IF(AO157="","","|n"&amp;DU$2&amp;"+"&amp;AO157&amp;DU$1)</f>
        <v/>
      </c>
      <c r="DV157" s="72" t="str">
        <f t="shared" ref="DV157" si="2538">IF(AP157="","","|n"&amp;DV$2&amp;"+"&amp;AP157&amp;DV$1)</f>
        <v/>
      </c>
      <c r="DW157" s="72" t="str">
        <f t="shared" ref="DW157" si="2539">IF(AQ157="","","|n"&amp;DW$2&amp;"+"&amp;AQ157&amp;DW$1)</f>
        <v/>
      </c>
      <c r="DX157" s="72" t="str">
        <f t="shared" ref="DX157" si="2540">IF(AR157="","","|n"&amp;DX$2&amp;"+"&amp;AR157&amp;DX$1)</f>
        <v/>
      </c>
      <c r="DY157" s="72" t="str">
        <f t="shared" ref="DY157" si="2541">IF(AS157="","","|n"&amp;DY$2&amp;"+"&amp;AS157&amp;DY$1)</f>
        <v/>
      </c>
      <c r="DZ157" s="72" t="str">
        <f t="shared" ref="DZ157" si="2542">IF(AT157="","","|n"&amp;DZ$2&amp;"+"&amp;AT157&amp;DZ$1)</f>
        <v/>
      </c>
      <c r="EA157" s="72" t="str">
        <f t="shared" ref="EA157" si="2543">IF(AU157="","","|n"&amp;EA$2&amp;"+"&amp;AU157&amp;EA$1)</f>
        <v/>
      </c>
      <c r="EB157" s="72" t="str">
        <f t="shared" ref="EB157" si="2544">IF(AV157="","","|n"&amp;EB$2&amp;"+"&amp;AV157&amp;EB$1)</f>
        <v/>
      </c>
      <c r="EC157" s="72" t="str">
        <f t="shared" ref="EC157" si="2545">IF(AW157="","","|n"&amp;EC$2&amp;"+"&amp;AW157&amp;EC$1)</f>
        <v/>
      </c>
      <c r="ED157" s="72" t="str">
        <f t="shared" ref="ED157" si="2546">IF(AX157="","","|n"&amp;ED$2&amp;"+"&amp;AX157&amp;ED$1)</f>
        <v/>
      </c>
      <c r="EE157" s="72" t="str">
        <f t="shared" ref="EE157" si="2547">IF(AY157="","","|n"&amp;EE$2&amp;"+"&amp;AY157&amp;EE$1)</f>
        <v/>
      </c>
      <c r="EF157" s="72" t="str">
        <f t="shared" ref="EF157" si="2548">IF(AZ157="","","|n"&amp;EF$2&amp;"+"&amp;AZ157&amp;EF$1)</f>
        <v/>
      </c>
      <c r="EG157" s="72" t="str">
        <f t="shared" ref="EG157" si="2549">IF(BA157="","","|n"&amp;EG$2&amp;"+"&amp;BA157&amp;EG$1)</f>
        <v/>
      </c>
      <c r="EH157" s="72" t="str">
        <f t="shared" ref="EH157" si="2550">IF(BB157="","","|n"&amp;EH$2&amp;"+"&amp;BB157&amp;EH$1)</f>
        <v/>
      </c>
      <c r="EI157" s="72" t="str">
        <f t="shared" ref="EI157" si="2551">IF(BC157="","","|n"&amp;EI$2&amp;"+"&amp;BC157&amp;EI$1)</f>
        <v/>
      </c>
      <c r="EJ157" s="72" t="str">
        <f t="shared" ref="EJ157" si="2552">IF(BD157="","","|n"&amp;EJ$2&amp;"+"&amp;BD157&amp;EJ$1)</f>
        <v/>
      </c>
      <c r="EK157" s="72" t="str">
        <f t="shared" ref="EK157" si="2553">IF(BE157="","","|n"&amp;EK$2&amp;"+"&amp;BE157&amp;EK$1)</f>
        <v/>
      </c>
      <c r="EL157" s="72" t="str">
        <f t="shared" ref="EL157" si="2554">IF(BF157="","","|n"&amp;EL$2&amp;"+"&amp;BF157&amp;EL$1)</f>
        <v/>
      </c>
      <c r="EM157" s="72" t="str">
        <f t="shared" ref="EM157" si="2555">IF(BG157="","","|n"&amp;EM$2&amp;"+"&amp;BG157&amp;EM$1)</f>
        <v/>
      </c>
      <c r="EN157" s="72" t="str">
        <f t="shared" ref="EN157" si="2556">IF(BH157="","","|n"&amp;EN$2&amp;"+"&amp;BH157&amp;EN$1)</f>
        <v/>
      </c>
      <c r="EO157" s="72" t="str">
        <f t="shared" ref="EO157" si="2557">IF(BI157="","","|n"&amp;EO$2&amp;"+"&amp;BI157&amp;EO$1)</f>
        <v/>
      </c>
      <c r="EP157" s="72" t="str">
        <f t="shared" ref="EP157" si="2558">IF(BJ157="","","|n"&amp;EP$2&amp;"+"&amp;BJ157&amp;EP$1)</f>
        <v/>
      </c>
      <c r="EQ157" s="72" t="str">
        <f t="shared" ref="EQ157" si="2559">IF(BK157="","","|n"&amp;EQ$2&amp;"+"&amp;BK157&amp;EQ$1)</f>
        <v/>
      </c>
      <c r="ER157" s="72" t="str">
        <f t="shared" ref="ER157" si="2560">IF(BL157="","","|n"&amp;ER$2&amp;"+"&amp;BL157&amp;ER$1)</f>
        <v/>
      </c>
      <c r="ES157" s="72" t="str">
        <f t="shared" ref="ES157" si="2561">IF(BM157="","","|n"&amp;ES$2&amp;"+"&amp;BM157&amp;ES$1)</f>
        <v/>
      </c>
      <c r="ET157" s="72" t="str">
        <f t="shared" ref="ET157" si="2562">IF(BN157="","","|n"&amp;ET$2&amp;"+"&amp;BN157&amp;ET$1)</f>
        <v/>
      </c>
      <c r="EU157" s="72" t="str">
        <f t="shared" ref="EU157" si="2563">IF(BO157="","","|n"&amp;EU$2&amp;"+"&amp;BO157&amp;EU$1)</f>
        <v/>
      </c>
      <c r="EV157" s="72" t="str">
        <f t="shared" ref="EV157" si="2564">IF(BP157="","","|n"&amp;EV$2&amp;"+"&amp;BP157&amp;EV$1)</f>
        <v/>
      </c>
      <c r="EW157" s="72" t="str">
        <f t="shared" ref="EW157" si="2565">IF(BQ157="","","|n"&amp;EW$2&amp;"+"&amp;BQ157&amp;EW$1)</f>
        <v/>
      </c>
      <c r="EX157" s="72" t="str">
        <f t="shared" ref="EX157" si="2566">IF(BR157="","","|n"&amp;EX$2&amp;"+"&amp;BR157&amp;EX$1)</f>
        <v/>
      </c>
      <c r="EY157" s="72" t="str">
        <f t="shared" ref="EY157" si="2567">IF(BS157="","","|n"&amp;EY$2&amp;"+"&amp;BS157&amp;EY$1)</f>
        <v/>
      </c>
      <c r="EZ157" s="72" t="str">
        <f t="shared" ref="EZ157" si="2568">IF(BT157="","","|n"&amp;EZ$2&amp;"+"&amp;BT157&amp;EZ$1)</f>
        <v/>
      </c>
      <c r="FA157" s="72" t="str">
        <f t="shared" ref="FA157" si="2569">IF(BU157="","","|n"&amp;FA$2&amp;"+"&amp;BU157&amp;FA$1)</f>
        <v/>
      </c>
      <c r="FB157" s="72" t="str">
        <f t="shared" ref="FB157" si="2570">IF(BV157="","","|n"&amp;FB$2&amp;"+"&amp;BV157&amp;FB$1)</f>
        <v/>
      </c>
      <c r="FC157" s="72" t="str">
        <f t="shared" ref="FC157" si="2571">IF(BW157="","","|n"&amp;FC$2&amp;"+"&amp;BW157&amp;FC$1)</f>
        <v/>
      </c>
      <c r="FD157" s="72" t="str">
        <f t="shared" ref="FD157" si="2572">IF(BX157="","","|n"&amp;FD$2&amp;"+"&amp;BX157&amp;FD$1)</f>
        <v/>
      </c>
      <c r="FE157" s="72" t="str">
        <f t="shared" ref="FE157" si="2573">IF(BY157="","","|n"&amp;FE$2&amp;"+"&amp;BY157&amp;FE$1)</f>
        <v/>
      </c>
      <c r="FF157" s="72" t="str">
        <f t="shared" ref="FF157" si="2574">IF(BZ157="","","|n"&amp;FF$2&amp;"+"&amp;BZ157&amp;FF$1)</f>
        <v/>
      </c>
      <c r="FG157" s="72" t="str">
        <f t="shared" ref="FG157" si="2575">IF(CA157="","","|n"&amp;FG$2&amp;"+"&amp;CA157&amp;FG$1)</f>
        <v/>
      </c>
      <c r="FH157" s="72" t="str">
        <f t="shared" ref="FH157" si="2576">IF(CB157="","","|n"&amp;FH$2&amp;"+"&amp;CB157&amp;FH$1)</f>
        <v/>
      </c>
      <c r="FI157" s="72" t="str">
        <f t="shared" ref="FI157" si="2577">IF(CC157="","","|n"&amp;FI$2&amp;"+"&amp;CC157&amp;FI$1)</f>
        <v/>
      </c>
      <c r="FJ157" s="72" t="str">
        <f t="shared" ref="FJ157" si="2578">IF(CD157="","","|n"&amp;FJ$2&amp;"+"&amp;CD157&amp;FJ$1)</f>
        <v/>
      </c>
      <c r="FK157" s="72" t="str">
        <f t="shared" ref="FK157" si="2579">IF(CE157="","","|n"&amp;FK$2&amp;"+"&amp;CE157&amp;FK$1)</f>
        <v/>
      </c>
      <c r="FL157" s="72" t="str">
        <f t="shared" ref="FL157" si="2580">IF(CF157="","","|n"&amp;FL$2&amp;"+"&amp;CF157&amp;FL$1)</f>
        <v/>
      </c>
      <c r="FM157" s="72" t="str">
        <f t="shared" ref="FM157" si="2581">IF(CG157="","","|n"&amp;FM$2&amp;"+"&amp;CG157&amp;FM$1)</f>
        <v/>
      </c>
      <c r="FN157" s="72" t="str">
        <f t="shared" ref="FN157" si="2582">IF(CH157="","","|n"&amp;FN$2&amp;"+"&amp;CH157&amp;FN$1)</f>
        <v/>
      </c>
      <c r="FO157" s="72" t="str">
        <f t="shared" ref="FO157" si="2583">IF(CI157="","","|n"&amp;FO$2&amp;"+"&amp;CI157&amp;FO$1)</f>
        <v/>
      </c>
      <c r="FP157" s="72" t="str">
        <f t="shared" ref="FP157" si="2584">IF(CJ157="","","|n"&amp;FP$2&amp;"+"&amp;CJ157&amp;FP$1)</f>
        <v/>
      </c>
      <c r="FQ157" s="72" t="str">
        <f t="shared" ref="FQ157" si="2585">IF(CK157="","","|n"&amp;FQ$2&amp;"+"&amp;CK157&amp;FQ$1)</f>
        <v/>
      </c>
      <c r="FR157" s="72" t="str">
        <f t="shared" ref="FR157" si="2586">IF(CL157="","","|n"&amp;FR$2&amp;"+"&amp;CL157&amp;FR$1)</f>
        <v/>
      </c>
      <c r="FS157" s="72" t="str">
        <f t="shared" ref="FS157" si="2587">IF(CM157="","","|n"&amp;FS$2&amp;"+"&amp;CM157&amp;FS$1)</f>
        <v/>
      </c>
    </row>
    <row r="158" spans="1:175" ht="16.5">
      <c r="A158" s="104"/>
      <c r="B158" s="104" t="s">
        <v>582</v>
      </c>
      <c r="C158" s="71" t="s">
        <v>583</v>
      </c>
      <c r="T158" s="71" t="s">
        <v>584</v>
      </c>
      <c r="U158" s="88" t="s">
        <v>585</v>
      </c>
      <c r="CN158" s="70" t="str">
        <f t="shared" si="2367"/>
        <v>InitUnitState('IN19',,,,,,,,,,)</v>
      </c>
      <c r="CO158" s="70" t="str">
        <f t="shared" si="2368"/>
        <v>InitUnitNormal('IN19',,,,,,,,,,)</v>
      </c>
      <c r="CP158" s="70" t="str">
        <f t="shared" si="2369"/>
        <v>InitUnitMagic('IN19',,,,,,,,,,)</v>
      </c>
      <c r="CQ158" s="70" t="str">
        <f t="shared" si="2370"/>
        <v>InitUnitAdd('IN19',,,,,,,,,,)</v>
      </c>
      <c r="CR158" s="70" t="str">
        <f t="shared" si="2371"/>
        <v>InitEquipData('IN19',,"",,,,,'','','','','','',"ReplaceableTextures\\CommandButtons\\BTNIT13.blp")</v>
      </c>
      <c r="CU158" s="98" t="str">
        <f t="shared" si="2516"/>
        <v>|n</v>
      </c>
      <c r="CV158" s="71" t="str">
        <f t="shared" si="2517"/>
        <v>使用后获得|Cffffc926随机类型技能附魔石|r</v>
      </c>
      <c r="CW158" s="61"/>
      <c r="CX158" s="61"/>
      <c r="CY158" s="61"/>
      <c r="CZ158" s="61"/>
      <c r="DA158" s="61"/>
      <c r="DB158" s="72" t="str">
        <f t="shared" ref="DB158" si="2588">IF(V158="","","|n"&amp;DB$2&amp;"+"&amp;V158&amp;DB$1)</f>
        <v/>
      </c>
      <c r="DC158" s="72" t="str">
        <f t="shared" ref="DC158" si="2589">IF(W158="","","|n"&amp;DC$2&amp;"+"&amp;W158&amp;DC$1)</f>
        <v/>
      </c>
      <c r="DD158" s="72" t="str">
        <f t="shared" ref="DD158" si="2590">IF(X158="","","|n"&amp;DD$2&amp;"+"&amp;X158&amp;DD$1)</f>
        <v/>
      </c>
      <c r="DE158" s="72" t="str">
        <f t="shared" ref="DE158" si="2591">IF(Y158="","","|n"&amp;DE$2&amp;"+"&amp;Y158&amp;DE$1)</f>
        <v/>
      </c>
      <c r="DF158" s="72" t="str">
        <f t="shared" ref="DF158" si="2592">IF(Z158="","","|n"&amp;DF$2&amp;"+"&amp;Z158&amp;DF$1)</f>
        <v/>
      </c>
      <c r="DG158" s="72" t="str">
        <f t="shared" ref="DG158" si="2593">IF(AA158="","","|n"&amp;DG$2&amp;"+"&amp;AA158&amp;DG$1)</f>
        <v/>
      </c>
      <c r="DH158" s="72" t="str">
        <f t="shared" ref="DH158" si="2594">IF(AB158="","","|n"&amp;DH$2&amp;"+"&amp;AB158&amp;DH$1)</f>
        <v/>
      </c>
      <c r="DI158" s="72" t="str">
        <f t="shared" ref="DI158" si="2595">IF(AC158="","","|n"&amp;DI$2&amp;"+"&amp;AC158&amp;DI$1)</f>
        <v/>
      </c>
      <c r="DJ158" s="72" t="str">
        <f t="shared" ref="DJ158" si="2596">IF(AD158="","","|n"&amp;DJ$2&amp;"+"&amp;AD158&amp;DJ$1)</f>
        <v/>
      </c>
      <c r="DK158" s="72" t="str">
        <f t="shared" ref="DK158" si="2597">IF(AE158="","","|n"&amp;DK$2&amp;"+"&amp;AE158&amp;DK$1)</f>
        <v/>
      </c>
      <c r="DL158" s="72" t="str">
        <f t="shared" ref="DL158" si="2598">IF(AF158="","","|n"&amp;DL$2&amp;"+"&amp;AF158&amp;DL$1)</f>
        <v/>
      </c>
      <c r="DM158" s="72" t="str">
        <f t="shared" ref="DM158" si="2599">IF(AG158="","","|n"&amp;DM$2&amp;"+"&amp;AG158&amp;DM$1)</f>
        <v/>
      </c>
      <c r="DN158" s="72" t="str">
        <f t="shared" ref="DN158" si="2600">IF(AH158="","","|n"&amp;DN$2&amp;"+"&amp;AH158&amp;DN$1)</f>
        <v/>
      </c>
      <c r="DO158" s="72" t="str">
        <f t="shared" ref="DO158" si="2601">IF(AI158="","","|n"&amp;DO$2&amp;"+"&amp;AI158&amp;DO$1)</f>
        <v/>
      </c>
      <c r="DP158" s="72" t="str">
        <f t="shared" ref="DP158" si="2602">IF(AJ158="","","|n"&amp;DP$2&amp;"+"&amp;AJ158&amp;DP$1)</f>
        <v/>
      </c>
      <c r="DQ158" s="72" t="str">
        <f t="shared" ref="DQ158" si="2603">IF(AK158="","","|n"&amp;DQ$2&amp;"+"&amp;AK158&amp;DQ$1)</f>
        <v/>
      </c>
      <c r="DR158" s="72" t="str">
        <f t="shared" ref="DR158" si="2604">IF(AL158="","","|n"&amp;DR$2&amp;"+"&amp;AL158&amp;DR$1)</f>
        <v/>
      </c>
      <c r="DS158" s="72" t="str">
        <f t="shared" ref="DS158" si="2605">IF(AM158="","","|n"&amp;DS$2&amp;"+"&amp;AM158&amp;DS$1)</f>
        <v/>
      </c>
      <c r="DT158" s="72" t="str">
        <f t="shared" ref="DT158" si="2606">IF(AN158="","","|n"&amp;DT$2&amp;"+"&amp;AN158&amp;DT$1)</f>
        <v/>
      </c>
      <c r="DU158" s="72" t="str">
        <f t="shared" ref="DU158" si="2607">IF(AO158="","","|n"&amp;DU$2&amp;"+"&amp;AO158&amp;DU$1)</f>
        <v/>
      </c>
      <c r="DV158" s="72" t="str">
        <f t="shared" ref="DV158" si="2608">IF(AP158="","","|n"&amp;DV$2&amp;"+"&amp;AP158&amp;DV$1)</f>
        <v/>
      </c>
      <c r="DW158" s="72" t="str">
        <f t="shared" ref="DW158" si="2609">IF(AQ158="","","|n"&amp;DW$2&amp;"+"&amp;AQ158&amp;DW$1)</f>
        <v/>
      </c>
      <c r="DX158" s="72" t="str">
        <f t="shared" ref="DX158" si="2610">IF(AR158="","","|n"&amp;DX$2&amp;"+"&amp;AR158&amp;DX$1)</f>
        <v/>
      </c>
      <c r="DY158" s="72" t="str">
        <f t="shared" ref="DY158" si="2611">IF(AS158="","","|n"&amp;DY$2&amp;"+"&amp;AS158&amp;DY$1)</f>
        <v/>
      </c>
      <c r="DZ158" s="72" t="str">
        <f t="shared" ref="DZ158" si="2612">IF(AT158="","","|n"&amp;DZ$2&amp;"+"&amp;AT158&amp;DZ$1)</f>
        <v/>
      </c>
      <c r="EA158" s="72" t="str">
        <f t="shared" ref="EA158" si="2613">IF(AU158="","","|n"&amp;EA$2&amp;"+"&amp;AU158&amp;EA$1)</f>
        <v/>
      </c>
      <c r="EB158" s="72" t="str">
        <f t="shared" ref="EB158" si="2614">IF(AV158="","","|n"&amp;EB$2&amp;"+"&amp;AV158&amp;EB$1)</f>
        <v/>
      </c>
      <c r="EC158" s="72" t="str">
        <f t="shared" ref="EC158" si="2615">IF(AW158="","","|n"&amp;EC$2&amp;"+"&amp;AW158&amp;EC$1)</f>
        <v/>
      </c>
      <c r="ED158" s="72" t="str">
        <f t="shared" ref="ED158" si="2616">IF(AX158="","","|n"&amp;ED$2&amp;"+"&amp;AX158&amp;ED$1)</f>
        <v/>
      </c>
      <c r="EE158" s="72" t="str">
        <f t="shared" ref="EE158" si="2617">IF(AY158="","","|n"&amp;EE$2&amp;"+"&amp;AY158&amp;EE$1)</f>
        <v/>
      </c>
      <c r="EF158" s="72" t="str">
        <f t="shared" ref="EF158" si="2618">IF(AZ158="","","|n"&amp;EF$2&amp;"+"&amp;AZ158&amp;EF$1)</f>
        <v/>
      </c>
      <c r="EG158" s="72" t="str">
        <f t="shared" ref="EG158" si="2619">IF(BA158="","","|n"&amp;EG$2&amp;"+"&amp;BA158&amp;EG$1)</f>
        <v/>
      </c>
      <c r="EH158" s="72" t="str">
        <f t="shared" ref="EH158" si="2620">IF(BB158="","","|n"&amp;EH$2&amp;"+"&amp;BB158&amp;EH$1)</f>
        <v/>
      </c>
      <c r="EI158" s="72" t="str">
        <f t="shared" ref="EI158" si="2621">IF(BC158="","","|n"&amp;EI$2&amp;"+"&amp;BC158&amp;EI$1)</f>
        <v/>
      </c>
      <c r="EJ158" s="72" t="str">
        <f t="shared" ref="EJ158" si="2622">IF(BD158="","","|n"&amp;EJ$2&amp;"+"&amp;BD158&amp;EJ$1)</f>
        <v/>
      </c>
      <c r="EK158" s="72" t="str">
        <f t="shared" ref="EK158" si="2623">IF(BE158="","","|n"&amp;EK$2&amp;"+"&amp;BE158&amp;EK$1)</f>
        <v/>
      </c>
      <c r="EL158" s="72" t="str">
        <f t="shared" ref="EL158" si="2624">IF(BF158="","","|n"&amp;EL$2&amp;"+"&amp;BF158&amp;EL$1)</f>
        <v/>
      </c>
      <c r="EM158" s="72" t="str">
        <f t="shared" ref="EM158" si="2625">IF(BG158="","","|n"&amp;EM$2&amp;"+"&amp;BG158&amp;EM$1)</f>
        <v/>
      </c>
      <c r="EN158" s="72" t="str">
        <f t="shared" ref="EN158" si="2626">IF(BH158="","","|n"&amp;EN$2&amp;"+"&amp;BH158&amp;EN$1)</f>
        <v/>
      </c>
      <c r="EO158" s="72" t="str">
        <f t="shared" ref="EO158" si="2627">IF(BI158="","","|n"&amp;EO$2&amp;"+"&amp;BI158&amp;EO$1)</f>
        <v/>
      </c>
      <c r="EP158" s="72" t="str">
        <f t="shared" ref="EP158" si="2628">IF(BJ158="","","|n"&amp;EP$2&amp;"+"&amp;BJ158&amp;EP$1)</f>
        <v/>
      </c>
      <c r="EQ158" s="72" t="str">
        <f t="shared" ref="EQ158" si="2629">IF(BK158="","","|n"&amp;EQ$2&amp;"+"&amp;BK158&amp;EQ$1)</f>
        <v/>
      </c>
      <c r="ER158" s="72" t="str">
        <f t="shared" ref="ER158" si="2630">IF(BL158="","","|n"&amp;ER$2&amp;"+"&amp;BL158&amp;ER$1)</f>
        <v/>
      </c>
      <c r="ES158" s="72" t="str">
        <f t="shared" ref="ES158" si="2631">IF(BM158="","","|n"&amp;ES$2&amp;"+"&amp;BM158&amp;ES$1)</f>
        <v/>
      </c>
      <c r="ET158" s="72" t="str">
        <f t="shared" ref="ET158" si="2632">IF(BN158="","","|n"&amp;ET$2&amp;"+"&amp;BN158&amp;ET$1)</f>
        <v/>
      </c>
      <c r="EU158" s="72" t="str">
        <f t="shared" ref="EU158" si="2633">IF(BO158="","","|n"&amp;EU$2&amp;"+"&amp;BO158&amp;EU$1)</f>
        <v/>
      </c>
      <c r="EV158" s="72" t="str">
        <f t="shared" ref="EV158" si="2634">IF(BP158="","","|n"&amp;EV$2&amp;"+"&amp;BP158&amp;EV$1)</f>
        <v/>
      </c>
      <c r="EW158" s="72" t="str">
        <f t="shared" ref="EW158" si="2635">IF(BQ158="","","|n"&amp;EW$2&amp;"+"&amp;BQ158&amp;EW$1)</f>
        <v/>
      </c>
      <c r="EX158" s="72" t="str">
        <f t="shared" ref="EX158" si="2636">IF(BR158="","","|n"&amp;EX$2&amp;"+"&amp;BR158&amp;EX$1)</f>
        <v/>
      </c>
      <c r="EY158" s="72" t="str">
        <f t="shared" ref="EY158" si="2637">IF(BS158="","","|n"&amp;EY$2&amp;"+"&amp;BS158&amp;EY$1)</f>
        <v/>
      </c>
      <c r="EZ158" s="72" t="str">
        <f t="shared" ref="EZ158" si="2638">IF(BT158="","","|n"&amp;EZ$2&amp;"+"&amp;BT158&amp;EZ$1)</f>
        <v/>
      </c>
      <c r="FA158" s="72" t="str">
        <f t="shared" ref="FA158" si="2639">IF(BU158="","","|n"&amp;FA$2&amp;"+"&amp;BU158&amp;FA$1)</f>
        <v/>
      </c>
      <c r="FB158" s="72" t="str">
        <f t="shared" ref="FB158" si="2640">IF(BV158="","","|n"&amp;FB$2&amp;"+"&amp;BV158&amp;FB$1)</f>
        <v/>
      </c>
      <c r="FC158" s="72" t="str">
        <f t="shared" ref="FC158" si="2641">IF(BW158="","","|n"&amp;FC$2&amp;"+"&amp;BW158&amp;FC$1)</f>
        <v/>
      </c>
      <c r="FD158" s="72" t="str">
        <f t="shared" ref="FD158" si="2642">IF(BX158="","","|n"&amp;FD$2&amp;"+"&amp;BX158&amp;FD$1)</f>
        <v/>
      </c>
      <c r="FE158" s="72" t="str">
        <f t="shared" ref="FE158" si="2643">IF(BY158="","","|n"&amp;FE$2&amp;"+"&amp;BY158&amp;FE$1)</f>
        <v/>
      </c>
      <c r="FF158" s="72" t="str">
        <f t="shared" ref="FF158" si="2644">IF(BZ158="","","|n"&amp;FF$2&amp;"+"&amp;BZ158&amp;FF$1)</f>
        <v/>
      </c>
      <c r="FG158" s="72" t="str">
        <f t="shared" ref="FG158" si="2645">IF(CA158="","","|n"&amp;FG$2&amp;"+"&amp;CA158&amp;FG$1)</f>
        <v/>
      </c>
      <c r="FH158" s="72" t="str">
        <f t="shared" ref="FH158" si="2646">IF(CB158="","","|n"&amp;FH$2&amp;"+"&amp;CB158&amp;FH$1)</f>
        <v/>
      </c>
      <c r="FI158" s="72" t="str">
        <f t="shared" ref="FI158" si="2647">IF(CC158="","","|n"&amp;FI$2&amp;"+"&amp;CC158&amp;FI$1)</f>
        <v/>
      </c>
      <c r="FJ158" s="72" t="str">
        <f t="shared" ref="FJ158" si="2648">IF(CD158="","","|n"&amp;FJ$2&amp;"+"&amp;CD158&amp;FJ$1)</f>
        <v/>
      </c>
      <c r="FK158" s="72" t="str">
        <f t="shared" ref="FK158" si="2649">IF(CE158="","","|n"&amp;FK$2&amp;"+"&amp;CE158&amp;FK$1)</f>
        <v/>
      </c>
      <c r="FL158" s="72" t="str">
        <f t="shared" ref="FL158" si="2650">IF(CF158="","","|n"&amp;FL$2&amp;"+"&amp;CF158&amp;FL$1)</f>
        <v/>
      </c>
      <c r="FM158" s="72" t="str">
        <f t="shared" ref="FM158" si="2651">IF(CG158="","","|n"&amp;FM$2&amp;"+"&amp;CG158&amp;FM$1)</f>
        <v/>
      </c>
      <c r="FN158" s="72" t="str">
        <f t="shared" ref="FN158" si="2652">IF(CH158="","","|n"&amp;FN$2&amp;"+"&amp;CH158&amp;FN$1)</f>
        <v/>
      </c>
      <c r="FO158" s="72" t="str">
        <f t="shared" ref="FO158" si="2653">IF(CI158="","","|n"&amp;FO$2&amp;"+"&amp;CI158&amp;FO$1)</f>
        <v/>
      </c>
      <c r="FP158" s="72" t="str">
        <f t="shared" ref="FP158" si="2654">IF(CJ158="","","|n"&amp;FP$2&amp;"+"&amp;CJ158&amp;FP$1)</f>
        <v/>
      </c>
      <c r="FQ158" s="72" t="str">
        <f t="shared" ref="FQ158" si="2655">IF(CK158="","","|n"&amp;FQ$2&amp;"+"&amp;CK158&amp;FQ$1)</f>
        <v/>
      </c>
      <c r="FR158" s="72" t="str">
        <f t="shared" ref="FR158" si="2656">IF(CL158="","","|n"&amp;FR$2&amp;"+"&amp;CL158&amp;FR$1)</f>
        <v/>
      </c>
      <c r="FS158" s="72" t="str">
        <f t="shared" ref="FS158" si="2657">IF(CM158="","","|n"&amp;FS$2&amp;"+"&amp;CM158&amp;FS$1)</f>
        <v/>
      </c>
    </row>
    <row r="159" spans="1:175" ht="16.5">
      <c r="A159" s="104"/>
      <c r="B159" s="118" t="s">
        <v>586</v>
      </c>
      <c r="C159" s="23" t="s">
        <v>587</v>
      </c>
      <c r="T159" s="71" t="s">
        <v>588</v>
      </c>
      <c r="U159" s="88" t="str">
        <f t="shared" ref="U159:U163" si="2658">"ReplaceableTextures\\CommandButtons\\BTN"&amp;B159&amp;".blp"</f>
        <v>ReplaceableTextures\\CommandButtons\\BTNIN20.blp</v>
      </c>
      <c r="CN159" s="70" t="str">
        <f t="shared" si="2367"/>
        <v>InitUnitState('IN20',,,,,,,,,,)</v>
      </c>
      <c r="CO159" s="70" t="str">
        <f t="shared" si="2368"/>
        <v>InitUnitNormal('IN20',,,,,,,,,,)</v>
      </c>
      <c r="CP159" s="70" t="str">
        <f t="shared" si="2369"/>
        <v>InitUnitMagic('IN20',,,,,,,,,,)</v>
      </c>
      <c r="CQ159" s="70" t="str">
        <f t="shared" si="2370"/>
        <v>InitUnitAdd('IN20',,,,,,,,,,)</v>
      </c>
      <c r="CR159" s="70" t="str">
        <f t="shared" si="2371"/>
        <v>InitEquipData('IN20',,"",,,,,'','','','','','',"ReplaceableTextures\\CommandButtons\\BTNIT14.blp")</v>
      </c>
      <c r="CU159" s="98" t="str">
        <f t="shared" si="2516"/>
        <v>|n</v>
      </c>
      <c r="CV159" s="71" t="str">
        <f t="shared" si="2517"/>
        <v>|CffFFC92630|r秒内杀敌金币|Cffffc926+25|r</v>
      </c>
      <c r="CW159" s="61"/>
      <c r="CX159" s="61"/>
      <c r="CY159" s="61"/>
      <c r="CZ159" s="61"/>
      <c r="DA159" s="61"/>
      <c r="DB159" s="72" t="str">
        <f t="shared" ref="DB159:FM159" si="2659">IF(V159="","","|n"&amp;DB$2&amp;"+"&amp;V159&amp;DB$1)</f>
        <v/>
      </c>
      <c r="DC159" s="72" t="str">
        <f t="shared" si="2659"/>
        <v/>
      </c>
      <c r="DD159" s="72" t="str">
        <f t="shared" si="2659"/>
        <v/>
      </c>
      <c r="DE159" s="72" t="str">
        <f t="shared" si="2659"/>
        <v/>
      </c>
      <c r="DF159" s="72" t="str">
        <f t="shared" si="2659"/>
        <v/>
      </c>
      <c r="DG159" s="72" t="str">
        <f t="shared" si="2659"/>
        <v/>
      </c>
      <c r="DH159" s="72" t="str">
        <f t="shared" si="2659"/>
        <v/>
      </c>
      <c r="DI159" s="72" t="str">
        <f t="shared" si="2659"/>
        <v/>
      </c>
      <c r="DJ159" s="72" t="str">
        <f t="shared" si="2659"/>
        <v/>
      </c>
      <c r="DK159" s="72" t="str">
        <f t="shared" si="2659"/>
        <v/>
      </c>
      <c r="DL159" s="72" t="str">
        <f t="shared" si="2659"/>
        <v/>
      </c>
      <c r="DM159" s="72" t="str">
        <f t="shared" si="2659"/>
        <v/>
      </c>
      <c r="DN159" s="72" t="str">
        <f t="shared" si="2659"/>
        <v/>
      </c>
      <c r="DO159" s="72" t="str">
        <f t="shared" si="2659"/>
        <v/>
      </c>
      <c r="DP159" s="72" t="str">
        <f t="shared" si="2659"/>
        <v/>
      </c>
      <c r="DQ159" s="72" t="str">
        <f t="shared" si="2659"/>
        <v/>
      </c>
      <c r="DR159" s="72" t="str">
        <f t="shared" si="2659"/>
        <v/>
      </c>
      <c r="DS159" s="72" t="str">
        <f t="shared" si="2659"/>
        <v/>
      </c>
      <c r="DT159" s="72" t="str">
        <f t="shared" si="2659"/>
        <v/>
      </c>
      <c r="DU159" s="72" t="str">
        <f t="shared" si="2659"/>
        <v/>
      </c>
      <c r="DV159" s="72" t="str">
        <f t="shared" si="2659"/>
        <v/>
      </c>
      <c r="DW159" s="72" t="str">
        <f t="shared" si="2659"/>
        <v/>
      </c>
      <c r="DX159" s="72" t="str">
        <f t="shared" si="2659"/>
        <v/>
      </c>
      <c r="DY159" s="72" t="str">
        <f t="shared" si="2659"/>
        <v/>
      </c>
      <c r="DZ159" s="72" t="str">
        <f t="shared" si="2659"/>
        <v/>
      </c>
      <c r="EA159" s="72" t="str">
        <f t="shared" si="2659"/>
        <v/>
      </c>
      <c r="EB159" s="72" t="str">
        <f t="shared" si="2659"/>
        <v/>
      </c>
      <c r="EC159" s="72" t="str">
        <f t="shared" si="2659"/>
        <v/>
      </c>
      <c r="ED159" s="72" t="str">
        <f t="shared" si="2659"/>
        <v/>
      </c>
      <c r="EE159" s="72" t="str">
        <f t="shared" si="2659"/>
        <v/>
      </c>
      <c r="EF159" s="72" t="str">
        <f t="shared" si="2659"/>
        <v/>
      </c>
      <c r="EG159" s="72" t="str">
        <f t="shared" si="2659"/>
        <v/>
      </c>
      <c r="EH159" s="72" t="str">
        <f t="shared" si="2659"/>
        <v/>
      </c>
      <c r="EI159" s="72" t="str">
        <f t="shared" si="2659"/>
        <v/>
      </c>
      <c r="EJ159" s="72" t="str">
        <f t="shared" si="2659"/>
        <v/>
      </c>
      <c r="EK159" s="72" t="str">
        <f t="shared" si="2659"/>
        <v/>
      </c>
      <c r="EL159" s="72" t="str">
        <f t="shared" si="2659"/>
        <v/>
      </c>
      <c r="EM159" s="72" t="str">
        <f t="shared" si="2659"/>
        <v/>
      </c>
      <c r="EN159" s="72" t="str">
        <f t="shared" si="2659"/>
        <v/>
      </c>
      <c r="EO159" s="72" t="str">
        <f t="shared" si="2659"/>
        <v/>
      </c>
      <c r="EP159" s="72" t="str">
        <f t="shared" si="2659"/>
        <v/>
      </c>
      <c r="EQ159" s="72" t="str">
        <f t="shared" si="2659"/>
        <v/>
      </c>
      <c r="ER159" s="72" t="str">
        <f t="shared" si="2659"/>
        <v/>
      </c>
      <c r="ES159" s="72" t="str">
        <f t="shared" si="2659"/>
        <v/>
      </c>
      <c r="ET159" s="72" t="str">
        <f t="shared" si="2659"/>
        <v/>
      </c>
      <c r="EU159" s="72" t="str">
        <f t="shared" si="2659"/>
        <v/>
      </c>
      <c r="EV159" s="72" t="str">
        <f t="shared" si="2659"/>
        <v/>
      </c>
      <c r="EW159" s="72" t="str">
        <f t="shared" si="2659"/>
        <v/>
      </c>
      <c r="EX159" s="72" t="str">
        <f t="shared" si="2659"/>
        <v/>
      </c>
      <c r="EY159" s="72" t="str">
        <f t="shared" si="2659"/>
        <v/>
      </c>
      <c r="EZ159" s="72" t="str">
        <f t="shared" si="2659"/>
        <v/>
      </c>
      <c r="FA159" s="72" t="str">
        <f t="shared" si="2659"/>
        <v/>
      </c>
      <c r="FB159" s="72" t="str">
        <f t="shared" si="2659"/>
        <v/>
      </c>
      <c r="FC159" s="72" t="str">
        <f t="shared" si="2659"/>
        <v/>
      </c>
      <c r="FD159" s="72" t="str">
        <f t="shared" si="2659"/>
        <v/>
      </c>
      <c r="FE159" s="72" t="str">
        <f t="shared" si="2659"/>
        <v/>
      </c>
      <c r="FF159" s="72" t="str">
        <f t="shared" si="2659"/>
        <v/>
      </c>
      <c r="FG159" s="72" t="str">
        <f t="shared" si="2659"/>
        <v/>
      </c>
      <c r="FH159" s="72" t="str">
        <f t="shared" si="2659"/>
        <v/>
      </c>
      <c r="FI159" s="72" t="str">
        <f t="shared" si="2659"/>
        <v/>
      </c>
      <c r="FJ159" s="72" t="str">
        <f t="shared" si="2659"/>
        <v/>
      </c>
      <c r="FK159" s="72" t="str">
        <f t="shared" si="2659"/>
        <v/>
      </c>
      <c r="FL159" s="72" t="str">
        <f t="shared" si="2659"/>
        <v/>
      </c>
      <c r="FM159" s="72" t="str">
        <f t="shared" si="2659"/>
        <v/>
      </c>
      <c r="FN159" s="72" t="str">
        <f t="shared" ref="FN159:FS159" si="2660">IF(CH159="","","|n"&amp;FN$2&amp;"+"&amp;CH159&amp;FN$1)</f>
        <v/>
      </c>
      <c r="FO159" s="72" t="str">
        <f t="shared" si="2660"/>
        <v/>
      </c>
      <c r="FP159" s="72" t="str">
        <f t="shared" si="2660"/>
        <v/>
      </c>
      <c r="FQ159" s="72" t="str">
        <f t="shared" si="2660"/>
        <v/>
      </c>
      <c r="FR159" s="72" t="str">
        <f t="shared" si="2660"/>
        <v/>
      </c>
      <c r="FS159" s="72" t="str">
        <f t="shared" si="2660"/>
        <v/>
      </c>
    </row>
    <row r="160" spans="1:175" ht="16.5">
      <c r="A160" s="104"/>
      <c r="B160" s="118" t="s">
        <v>589</v>
      </c>
      <c r="C160" s="23" t="s">
        <v>590</v>
      </c>
      <c r="T160" s="71" t="s">
        <v>591</v>
      </c>
      <c r="U160" s="88" t="str">
        <f t="shared" si="2658"/>
        <v>ReplaceableTextures\\CommandButtons\\BTNIN21.blp</v>
      </c>
      <c r="CN160" s="70" t="str">
        <f t="shared" si="2367"/>
        <v>InitUnitState('IN21',,,,,,,,,,)</v>
      </c>
      <c r="CO160" s="70" t="str">
        <f t="shared" si="2368"/>
        <v>InitUnitNormal('IN21',,,,,,,,,,)</v>
      </c>
      <c r="CP160" s="70" t="str">
        <f t="shared" si="2369"/>
        <v>InitUnitMagic('IN21',,,,,,,,,,)</v>
      </c>
      <c r="CQ160" s="70" t="str">
        <f t="shared" si="2370"/>
        <v>InitUnitAdd('IN21',,,,,,,,,,)</v>
      </c>
      <c r="CR160" s="70" t="str">
        <f t="shared" si="2371"/>
        <v>InitEquipData('IN21',,"",,,,,'','','','','','',"ReplaceableTextures\\CommandButtons\\BTNIZ0A.blp")</v>
      </c>
      <c r="CU160" s="98" t="str">
        <f t="shared" si="2516"/>
        <v>|n</v>
      </c>
      <c r="CV160" s="71" t="str">
        <f t="shared" si="2517"/>
        <v>金币|Cffffc926+888~8888|r</v>
      </c>
      <c r="CW160" s="61"/>
      <c r="CX160" s="61"/>
      <c r="CY160" s="61"/>
      <c r="CZ160" s="61"/>
      <c r="DA160" s="61"/>
      <c r="DB160" s="72" t="str">
        <f t="shared" ref="DB160:FM160" si="2661">IF(V160="","","|n"&amp;DB$2&amp;"+"&amp;V160&amp;DB$1)</f>
        <v/>
      </c>
      <c r="DC160" s="72" t="str">
        <f t="shared" si="2661"/>
        <v/>
      </c>
      <c r="DD160" s="72" t="str">
        <f t="shared" si="2661"/>
        <v/>
      </c>
      <c r="DE160" s="72" t="str">
        <f t="shared" si="2661"/>
        <v/>
      </c>
      <c r="DF160" s="72" t="str">
        <f t="shared" si="2661"/>
        <v/>
      </c>
      <c r="DG160" s="72" t="str">
        <f t="shared" si="2661"/>
        <v/>
      </c>
      <c r="DH160" s="72" t="str">
        <f t="shared" si="2661"/>
        <v/>
      </c>
      <c r="DI160" s="72" t="str">
        <f t="shared" si="2661"/>
        <v/>
      </c>
      <c r="DJ160" s="72" t="str">
        <f t="shared" si="2661"/>
        <v/>
      </c>
      <c r="DK160" s="72" t="str">
        <f t="shared" si="2661"/>
        <v/>
      </c>
      <c r="DL160" s="72" t="str">
        <f t="shared" si="2661"/>
        <v/>
      </c>
      <c r="DM160" s="72" t="str">
        <f t="shared" si="2661"/>
        <v/>
      </c>
      <c r="DN160" s="72" t="str">
        <f t="shared" si="2661"/>
        <v/>
      </c>
      <c r="DO160" s="72" t="str">
        <f t="shared" si="2661"/>
        <v/>
      </c>
      <c r="DP160" s="72" t="str">
        <f t="shared" si="2661"/>
        <v/>
      </c>
      <c r="DQ160" s="72" t="str">
        <f t="shared" si="2661"/>
        <v/>
      </c>
      <c r="DR160" s="72" t="str">
        <f t="shared" si="2661"/>
        <v/>
      </c>
      <c r="DS160" s="72" t="str">
        <f t="shared" si="2661"/>
        <v/>
      </c>
      <c r="DT160" s="72" t="str">
        <f t="shared" si="2661"/>
        <v/>
      </c>
      <c r="DU160" s="72" t="str">
        <f t="shared" si="2661"/>
        <v/>
      </c>
      <c r="DV160" s="72" t="str">
        <f t="shared" si="2661"/>
        <v/>
      </c>
      <c r="DW160" s="72" t="str">
        <f t="shared" si="2661"/>
        <v/>
      </c>
      <c r="DX160" s="72" t="str">
        <f t="shared" si="2661"/>
        <v/>
      </c>
      <c r="DY160" s="72" t="str">
        <f t="shared" si="2661"/>
        <v/>
      </c>
      <c r="DZ160" s="72" t="str">
        <f t="shared" si="2661"/>
        <v/>
      </c>
      <c r="EA160" s="72" t="str">
        <f t="shared" si="2661"/>
        <v/>
      </c>
      <c r="EB160" s="72" t="str">
        <f t="shared" si="2661"/>
        <v/>
      </c>
      <c r="EC160" s="72" t="str">
        <f t="shared" si="2661"/>
        <v/>
      </c>
      <c r="ED160" s="72" t="str">
        <f t="shared" si="2661"/>
        <v/>
      </c>
      <c r="EE160" s="72" t="str">
        <f t="shared" si="2661"/>
        <v/>
      </c>
      <c r="EF160" s="72" t="str">
        <f t="shared" si="2661"/>
        <v/>
      </c>
      <c r="EG160" s="72" t="str">
        <f t="shared" si="2661"/>
        <v/>
      </c>
      <c r="EH160" s="72" t="str">
        <f t="shared" si="2661"/>
        <v/>
      </c>
      <c r="EI160" s="72" t="str">
        <f t="shared" si="2661"/>
        <v/>
      </c>
      <c r="EJ160" s="72" t="str">
        <f t="shared" si="2661"/>
        <v/>
      </c>
      <c r="EK160" s="72" t="str">
        <f t="shared" si="2661"/>
        <v/>
      </c>
      <c r="EL160" s="72" t="str">
        <f t="shared" si="2661"/>
        <v/>
      </c>
      <c r="EM160" s="72" t="str">
        <f t="shared" si="2661"/>
        <v/>
      </c>
      <c r="EN160" s="72" t="str">
        <f t="shared" si="2661"/>
        <v/>
      </c>
      <c r="EO160" s="72" t="str">
        <f t="shared" si="2661"/>
        <v/>
      </c>
      <c r="EP160" s="72" t="str">
        <f t="shared" si="2661"/>
        <v/>
      </c>
      <c r="EQ160" s="72" t="str">
        <f t="shared" si="2661"/>
        <v/>
      </c>
      <c r="ER160" s="72" t="str">
        <f t="shared" si="2661"/>
        <v/>
      </c>
      <c r="ES160" s="72" t="str">
        <f t="shared" si="2661"/>
        <v/>
      </c>
      <c r="ET160" s="72" t="str">
        <f t="shared" si="2661"/>
        <v/>
      </c>
      <c r="EU160" s="72" t="str">
        <f t="shared" si="2661"/>
        <v/>
      </c>
      <c r="EV160" s="72" t="str">
        <f t="shared" si="2661"/>
        <v/>
      </c>
      <c r="EW160" s="72" t="str">
        <f t="shared" si="2661"/>
        <v/>
      </c>
      <c r="EX160" s="72" t="str">
        <f t="shared" si="2661"/>
        <v/>
      </c>
      <c r="EY160" s="72" t="str">
        <f t="shared" si="2661"/>
        <v/>
      </c>
      <c r="EZ160" s="72" t="str">
        <f t="shared" si="2661"/>
        <v/>
      </c>
      <c r="FA160" s="72" t="str">
        <f t="shared" si="2661"/>
        <v/>
      </c>
      <c r="FB160" s="72" t="str">
        <f t="shared" si="2661"/>
        <v/>
      </c>
      <c r="FC160" s="72" t="str">
        <f t="shared" si="2661"/>
        <v/>
      </c>
      <c r="FD160" s="72" t="str">
        <f t="shared" si="2661"/>
        <v/>
      </c>
      <c r="FE160" s="72" t="str">
        <f t="shared" si="2661"/>
        <v/>
      </c>
      <c r="FF160" s="72" t="str">
        <f t="shared" si="2661"/>
        <v/>
      </c>
      <c r="FG160" s="72" t="str">
        <f t="shared" si="2661"/>
        <v/>
      </c>
      <c r="FH160" s="72" t="str">
        <f t="shared" si="2661"/>
        <v/>
      </c>
      <c r="FI160" s="72" t="str">
        <f t="shared" si="2661"/>
        <v/>
      </c>
      <c r="FJ160" s="72" t="str">
        <f t="shared" si="2661"/>
        <v/>
      </c>
      <c r="FK160" s="72" t="str">
        <f t="shared" si="2661"/>
        <v/>
      </c>
      <c r="FL160" s="72" t="str">
        <f t="shared" si="2661"/>
        <v/>
      </c>
      <c r="FM160" s="72" t="str">
        <f t="shared" si="2661"/>
        <v/>
      </c>
      <c r="FN160" s="72" t="str">
        <f t="shared" ref="FN160:FS160" si="2662">IF(CH160="","","|n"&amp;FN$2&amp;"+"&amp;CH160&amp;FN$1)</f>
        <v/>
      </c>
      <c r="FO160" s="72" t="str">
        <f t="shared" si="2662"/>
        <v/>
      </c>
      <c r="FP160" s="72" t="str">
        <f t="shared" si="2662"/>
        <v/>
      </c>
      <c r="FQ160" s="72" t="str">
        <f t="shared" si="2662"/>
        <v/>
      </c>
      <c r="FR160" s="72" t="str">
        <f t="shared" si="2662"/>
        <v/>
      </c>
      <c r="FS160" s="72" t="str">
        <f t="shared" si="2662"/>
        <v/>
      </c>
    </row>
    <row r="161" spans="1:175" ht="16.5">
      <c r="A161" s="104"/>
      <c r="B161" s="104" t="s">
        <v>592</v>
      </c>
      <c r="C161" s="98" t="s">
        <v>593</v>
      </c>
      <c r="T161" s="71" t="s">
        <v>594</v>
      </c>
      <c r="U161" s="88" t="str">
        <f t="shared" si="2658"/>
        <v>ReplaceableTextures\\CommandButtons\\BTNIN22.blp</v>
      </c>
      <c r="CN161" s="70" t="str">
        <f t="shared" si="2367"/>
        <v>InitUnitState('IN22',,,,,,,,,,)</v>
      </c>
      <c r="CO161" s="70" t="str">
        <f t="shared" si="2368"/>
        <v>InitUnitNormal('IN22',,,,,,,,,,)</v>
      </c>
      <c r="CP161" s="70" t="str">
        <f t="shared" si="2369"/>
        <v>InitUnitMagic('IN22',,,,,,,,,,)</v>
      </c>
      <c r="CQ161" s="70" t="str">
        <f t="shared" si="2370"/>
        <v>InitUnitAdd('IN22',,,,,,,,,,)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209&amp;CR$1&amp;")"</f>
        <v>InitEquipData('IN22',,"",,,,,'','','','','','',"ReplaceableTextures\\CommandButtons\\BTNIZ01.blp")</v>
      </c>
      <c r="CU161" s="98" t="str">
        <f t="shared" si="2516"/>
        <v>|n</v>
      </c>
      <c r="CV161" s="71" t="str">
        <f t="shared" si="2517"/>
        <v>金币|Cffffc926+2888~18888|r</v>
      </c>
      <c r="CW161" s="61"/>
      <c r="CX161" s="61"/>
      <c r="CY161" s="61"/>
      <c r="CZ161" s="61"/>
      <c r="DA161" s="61"/>
      <c r="DB161" s="72" t="str">
        <f t="shared" ref="DB161:FM161" si="2663">IF(V161="","","|n"&amp;DB$2&amp;"+"&amp;V161&amp;DB$1)</f>
        <v/>
      </c>
      <c r="DC161" s="72" t="str">
        <f t="shared" si="2663"/>
        <v/>
      </c>
      <c r="DD161" s="72" t="str">
        <f t="shared" si="2663"/>
        <v/>
      </c>
      <c r="DE161" s="72" t="str">
        <f t="shared" si="2663"/>
        <v/>
      </c>
      <c r="DF161" s="72" t="str">
        <f t="shared" si="2663"/>
        <v/>
      </c>
      <c r="DG161" s="72" t="str">
        <f t="shared" si="2663"/>
        <v/>
      </c>
      <c r="DH161" s="72" t="str">
        <f t="shared" si="2663"/>
        <v/>
      </c>
      <c r="DI161" s="72" t="str">
        <f t="shared" si="2663"/>
        <v/>
      </c>
      <c r="DJ161" s="72" t="str">
        <f t="shared" si="2663"/>
        <v/>
      </c>
      <c r="DK161" s="72" t="str">
        <f t="shared" si="2663"/>
        <v/>
      </c>
      <c r="DL161" s="72" t="str">
        <f t="shared" si="2663"/>
        <v/>
      </c>
      <c r="DM161" s="72" t="str">
        <f t="shared" si="2663"/>
        <v/>
      </c>
      <c r="DN161" s="72" t="str">
        <f t="shared" si="2663"/>
        <v/>
      </c>
      <c r="DO161" s="72" t="str">
        <f t="shared" si="2663"/>
        <v/>
      </c>
      <c r="DP161" s="72" t="str">
        <f t="shared" si="2663"/>
        <v/>
      </c>
      <c r="DQ161" s="72" t="str">
        <f t="shared" si="2663"/>
        <v/>
      </c>
      <c r="DR161" s="72" t="str">
        <f t="shared" si="2663"/>
        <v/>
      </c>
      <c r="DS161" s="72" t="str">
        <f t="shared" si="2663"/>
        <v/>
      </c>
      <c r="DT161" s="72" t="str">
        <f t="shared" si="2663"/>
        <v/>
      </c>
      <c r="DU161" s="72" t="str">
        <f t="shared" si="2663"/>
        <v/>
      </c>
      <c r="DV161" s="72" t="str">
        <f t="shared" si="2663"/>
        <v/>
      </c>
      <c r="DW161" s="72" t="str">
        <f t="shared" si="2663"/>
        <v/>
      </c>
      <c r="DX161" s="72" t="str">
        <f t="shared" si="2663"/>
        <v/>
      </c>
      <c r="DY161" s="72" t="str">
        <f t="shared" si="2663"/>
        <v/>
      </c>
      <c r="DZ161" s="72" t="str">
        <f t="shared" si="2663"/>
        <v/>
      </c>
      <c r="EA161" s="72" t="str">
        <f t="shared" si="2663"/>
        <v/>
      </c>
      <c r="EB161" s="72" t="str">
        <f t="shared" si="2663"/>
        <v/>
      </c>
      <c r="EC161" s="72" t="str">
        <f t="shared" si="2663"/>
        <v/>
      </c>
      <c r="ED161" s="72" t="str">
        <f t="shared" si="2663"/>
        <v/>
      </c>
      <c r="EE161" s="72" t="str">
        <f t="shared" si="2663"/>
        <v/>
      </c>
      <c r="EF161" s="72" t="str">
        <f t="shared" si="2663"/>
        <v/>
      </c>
      <c r="EG161" s="72" t="str">
        <f t="shared" si="2663"/>
        <v/>
      </c>
      <c r="EH161" s="72" t="str">
        <f t="shared" si="2663"/>
        <v/>
      </c>
      <c r="EI161" s="72" t="str">
        <f t="shared" si="2663"/>
        <v/>
      </c>
      <c r="EJ161" s="72" t="str">
        <f t="shared" si="2663"/>
        <v/>
      </c>
      <c r="EK161" s="72" t="str">
        <f t="shared" si="2663"/>
        <v/>
      </c>
      <c r="EL161" s="72" t="str">
        <f t="shared" si="2663"/>
        <v/>
      </c>
      <c r="EM161" s="72" t="str">
        <f t="shared" si="2663"/>
        <v/>
      </c>
      <c r="EN161" s="72" t="str">
        <f t="shared" si="2663"/>
        <v/>
      </c>
      <c r="EO161" s="72" t="str">
        <f t="shared" si="2663"/>
        <v/>
      </c>
      <c r="EP161" s="72" t="str">
        <f t="shared" si="2663"/>
        <v/>
      </c>
      <c r="EQ161" s="72" t="str">
        <f t="shared" si="2663"/>
        <v/>
      </c>
      <c r="ER161" s="72" t="str">
        <f t="shared" si="2663"/>
        <v/>
      </c>
      <c r="ES161" s="72" t="str">
        <f t="shared" si="2663"/>
        <v/>
      </c>
      <c r="ET161" s="72" t="str">
        <f t="shared" si="2663"/>
        <v/>
      </c>
      <c r="EU161" s="72" t="str">
        <f t="shared" si="2663"/>
        <v/>
      </c>
      <c r="EV161" s="72" t="str">
        <f t="shared" si="2663"/>
        <v/>
      </c>
      <c r="EW161" s="72" t="str">
        <f t="shared" si="2663"/>
        <v/>
      </c>
      <c r="EX161" s="72" t="str">
        <f t="shared" si="2663"/>
        <v/>
      </c>
      <c r="EY161" s="72" t="str">
        <f t="shared" si="2663"/>
        <v/>
      </c>
      <c r="EZ161" s="72" t="str">
        <f t="shared" si="2663"/>
        <v/>
      </c>
      <c r="FA161" s="72" t="str">
        <f t="shared" si="2663"/>
        <v/>
      </c>
      <c r="FB161" s="72" t="str">
        <f t="shared" si="2663"/>
        <v/>
      </c>
      <c r="FC161" s="72" t="str">
        <f t="shared" si="2663"/>
        <v/>
      </c>
      <c r="FD161" s="72" t="str">
        <f t="shared" si="2663"/>
        <v/>
      </c>
      <c r="FE161" s="72" t="str">
        <f t="shared" si="2663"/>
        <v/>
      </c>
      <c r="FF161" s="72" t="str">
        <f t="shared" si="2663"/>
        <v/>
      </c>
      <c r="FG161" s="72" t="str">
        <f t="shared" si="2663"/>
        <v/>
      </c>
      <c r="FH161" s="72" t="str">
        <f t="shared" si="2663"/>
        <v/>
      </c>
      <c r="FI161" s="72" t="str">
        <f t="shared" si="2663"/>
        <v/>
      </c>
      <c r="FJ161" s="72" t="str">
        <f t="shared" si="2663"/>
        <v/>
      </c>
      <c r="FK161" s="72" t="str">
        <f t="shared" si="2663"/>
        <v/>
      </c>
      <c r="FL161" s="72" t="str">
        <f t="shared" si="2663"/>
        <v/>
      </c>
      <c r="FM161" s="72" t="str">
        <f t="shared" si="2663"/>
        <v/>
      </c>
      <c r="FN161" s="72" t="str">
        <f t="shared" ref="FN161:FS161" si="2664">IF(CH161="","","|n"&amp;FN$2&amp;"+"&amp;CH161&amp;FN$1)</f>
        <v/>
      </c>
      <c r="FO161" s="72" t="str">
        <f t="shared" si="2664"/>
        <v/>
      </c>
      <c r="FP161" s="72" t="str">
        <f t="shared" si="2664"/>
        <v/>
      </c>
      <c r="FQ161" s="72" t="str">
        <f t="shared" si="2664"/>
        <v/>
      </c>
      <c r="FR161" s="72" t="str">
        <f t="shared" si="2664"/>
        <v/>
      </c>
      <c r="FS161" s="72" t="str">
        <f t="shared" si="2664"/>
        <v/>
      </c>
    </row>
    <row r="162" spans="1:175" ht="16.5">
      <c r="A162" s="104"/>
      <c r="B162" s="118" t="s">
        <v>595</v>
      </c>
      <c r="C162" s="23" t="s">
        <v>596</v>
      </c>
      <c r="T162" s="71" t="s">
        <v>597</v>
      </c>
      <c r="U162" s="88" t="str">
        <f t="shared" si="2658"/>
        <v>ReplaceableTextures\\CommandButtons\\BTNIN23.blp</v>
      </c>
      <c r="CN162" s="70" t="str">
        <f t="shared" si="2367"/>
        <v>InitUnitState('IN23',,,,,,,,,,)</v>
      </c>
      <c r="CO162" s="70" t="str">
        <f t="shared" si="2368"/>
        <v>InitUnitNormal('IN23',,,,,,,,,,)</v>
      </c>
      <c r="CP162" s="70" t="str">
        <f t="shared" si="2369"/>
        <v>InitUnitMagic('IN23',,,,,,,,,,)</v>
      </c>
      <c r="CQ162" s="70" t="str">
        <f t="shared" si="2370"/>
        <v>InitUnitAdd('IN23',,,,,,,,,,)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210&amp;CR$1&amp;")"</f>
        <v>InitEquipData('IN23',,"",,,,,'','','','','','',"ReplaceableTextures\\CommandButtons\\BTN023.blp")</v>
      </c>
      <c r="CU162" s="98" t="str">
        <f t="shared" si="2516"/>
        <v>|n</v>
      </c>
      <c r="CV162" s="71" t="str">
        <f t="shared" si="2517"/>
        <v>金币|Cffffc926+8888~88888|r</v>
      </c>
      <c r="CW162" s="61"/>
      <c r="CX162" s="61"/>
      <c r="CY162" s="61"/>
      <c r="CZ162" s="61"/>
      <c r="DA162" s="61"/>
      <c r="DB162" s="72" t="str">
        <f t="shared" ref="DB162:FM162" si="2665">IF(V162="","","|n"&amp;DB$2&amp;"+"&amp;V162&amp;DB$1)</f>
        <v/>
      </c>
      <c r="DC162" s="72" t="str">
        <f t="shared" si="2665"/>
        <v/>
      </c>
      <c r="DD162" s="72" t="str">
        <f t="shared" si="2665"/>
        <v/>
      </c>
      <c r="DE162" s="72" t="str">
        <f t="shared" si="2665"/>
        <v/>
      </c>
      <c r="DF162" s="72" t="str">
        <f t="shared" si="2665"/>
        <v/>
      </c>
      <c r="DG162" s="72" t="str">
        <f t="shared" si="2665"/>
        <v/>
      </c>
      <c r="DH162" s="72" t="str">
        <f t="shared" si="2665"/>
        <v/>
      </c>
      <c r="DI162" s="72" t="str">
        <f t="shared" si="2665"/>
        <v/>
      </c>
      <c r="DJ162" s="72" t="str">
        <f t="shared" si="2665"/>
        <v/>
      </c>
      <c r="DK162" s="72" t="str">
        <f t="shared" si="2665"/>
        <v/>
      </c>
      <c r="DL162" s="72" t="str">
        <f t="shared" si="2665"/>
        <v/>
      </c>
      <c r="DM162" s="72" t="str">
        <f t="shared" si="2665"/>
        <v/>
      </c>
      <c r="DN162" s="72" t="str">
        <f t="shared" si="2665"/>
        <v/>
      </c>
      <c r="DO162" s="72" t="str">
        <f t="shared" si="2665"/>
        <v/>
      </c>
      <c r="DP162" s="72" t="str">
        <f t="shared" si="2665"/>
        <v/>
      </c>
      <c r="DQ162" s="72" t="str">
        <f t="shared" si="2665"/>
        <v/>
      </c>
      <c r="DR162" s="72" t="str">
        <f t="shared" si="2665"/>
        <v/>
      </c>
      <c r="DS162" s="72" t="str">
        <f t="shared" si="2665"/>
        <v/>
      </c>
      <c r="DT162" s="72" t="str">
        <f t="shared" si="2665"/>
        <v/>
      </c>
      <c r="DU162" s="72" t="str">
        <f t="shared" si="2665"/>
        <v/>
      </c>
      <c r="DV162" s="72" t="str">
        <f t="shared" si="2665"/>
        <v/>
      </c>
      <c r="DW162" s="72" t="str">
        <f t="shared" si="2665"/>
        <v/>
      </c>
      <c r="DX162" s="72" t="str">
        <f t="shared" si="2665"/>
        <v/>
      </c>
      <c r="DY162" s="72" t="str">
        <f t="shared" si="2665"/>
        <v/>
      </c>
      <c r="DZ162" s="72" t="str">
        <f t="shared" si="2665"/>
        <v/>
      </c>
      <c r="EA162" s="72" t="str">
        <f t="shared" si="2665"/>
        <v/>
      </c>
      <c r="EB162" s="72" t="str">
        <f t="shared" si="2665"/>
        <v/>
      </c>
      <c r="EC162" s="72" t="str">
        <f t="shared" si="2665"/>
        <v/>
      </c>
      <c r="ED162" s="72" t="str">
        <f t="shared" si="2665"/>
        <v/>
      </c>
      <c r="EE162" s="72" t="str">
        <f t="shared" si="2665"/>
        <v/>
      </c>
      <c r="EF162" s="72" t="str">
        <f t="shared" si="2665"/>
        <v/>
      </c>
      <c r="EG162" s="72" t="str">
        <f t="shared" si="2665"/>
        <v/>
      </c>
      <c r="EH162" s="72" t="str">
        <f t="shared" si="2665"/>
        <v/>
      </c>
      <c r="EI162" s="72" t="str">
        <f t="shared" si="2665"/>
        <v/>
      </c>
      <c r="EJ162" s="72" t="str">
        <f t="shared" si="2665"/>
        <v/>
      </c>
      <c r="EK162" s="72" t="str">
        <f t="shared" si="2665"/>
        <v/>
      </c>
      <c r="EL162" s="72" t="str">
        <f t="shared" si="2665"/>
        <v/>
      </c>
      <c r="EM162" s="72" t="str">
        <f t="shared" si="2665"/>
        <v/>
      </c>
      <c r="EN162" s="72" t="str">
        <f t="shared" si="2665"/>
        <v/>
      </c>
      <c r="EO162" s="72" t="str">
        <f t="shared" si="2665"/>
        <v/>
      </c>
      <c r="EP162" s="72" t="str">
        <f t="shared" si="2665"/>
        <v/>
      </c>
      <c r="EQ162" s="72" t="str">
        <f t="shared" si="2665"/>
        <v/>
      </c>
      <c r="ER162" s="72" t="str">
        <f t="shared" si="2665"/>
        <v/>
      </c>
      <c r="ES162" s="72" t="str">
        <f t="shared" si="2665"/>
        <v/>
      </c>
      <c r="ET162" s="72" t="str">
        <f t="shared" si="2665"/>
        <v/>
      </c>
      <c r="EU162" s="72" t="str">
        <f t="shared" si="2665"/>
        <v/>
      </c>
      <c r="EV162" s="72" t="str">
        <f t="shared" si="2665"/>
        <v/>
      </c>
      <c r="EW162" s="72" t="str">
        <f t="shared" si="2665"/>
        <v/>
      </c>
      <c r="EX162" s="72" t="str">
        <f t="shared" si="2665"/>
        <v/>
      </c>
      <c r="EY162" s="72" t="str">
        <f t="shared" si="2665"/>
        <v/>
      </c>
      <c r="EZ162" s="72" t="str">
        <f t="shared" si="2665"/>
        <v/>
      </c>
      <c r="FA162" s="72" t="str">
        <f t="shared" si="2665"/>
        <v/>
      </c>
      <c r="FB162" s="72" t="str">
        <f t="shared" si="2665"/>
        <v/>
      </c>
      <c r="FC162" s="72" t="str">
        <f t="shared" si="2665"/>
        <v/>
      </c>
      <c r="FD162" s="72" t="str">
        <f t="shared" si="2665"/>
        <v/>
      </c>
      <c r="FE162" s="72" t="str">
        <f t="shared" si="2665"/>
        <v/>
      </c>
      <c r="FF162" s="72" t="str">
        <f t="shared" si="2665"/>
        <v/>
      </c>
      <c r="FG162" s="72" t="str">
        <f t="shared" si="2665"/>
        <v/>
      </c>
      <c r="FH162" s="72" t="str">
        <f t="shared" si="2665"/>
        <v/>
      </c>
      <c r="FI162" s="72" t="str">
        <f t="shared" si="2665"/>
        <v/>
      </c>
      <c r="FJ162" s="72" t="str">
        <f t="shared" si="2665"/>
        <v/>
      </c>
      <c r="FK162" s="72" t="str">
        <f t="shared" si="2665"/>
        <v/>
      </c>
      <c r="FL162" s="72" t="str">
        <f t="shared" si="2665"/>
        <v/>
      </c>
      <c r="FM162" s="72" t="str">
        <f t="shared" si="2665"/>
        <v/>
      </c>
      <c r="FN162" s="72" t="str">
        <f t="shared" ref="FN162:FS162" si="2666">IF(CH162="","","|n"&amp;FN$2&amp;"+"&amp;CH162&amp;FN$1)</f>
        <v/>
      </c>
      <c r="FO162" s="72" t="str">
        <f t="shared" si="2666"/>
        <v/>
      </c>
      <c r="FP162" s="72" t="str">
        <f t="shared" si="2666"/>
        <v/>
      </c>
      <c r="FQ162" s="72" t="str">
        <f t="shared" si="2666"/>
        <v/>
      </c>
      <c r="FR162" s="72" t="str">
        <f t="shared" si="2666"/>
        <v/>
      </c>
      <c r="FS162" s="72" t="str">
        <f t="shared" si="2666"/>
        <v/>
      </c>
    </row>
    <row r="163" spans="1:175" ht="16.5">
      <c r="A163" s="104"/>
      <c r="B163" s="118" t="s">
        <v>598</v>
      </c>
      <c r="C163" s="23" t="s">
        <v>599</v>
      </c>
      <c r="T163" s="71" t="s">
        <v>600</v>
      </c>
      <c r="U163" s="88" t="str">
        <f t="shared" si="2658"/>
        <v>ReplaceableTextures\\CommandButtons\\BTNIN24.blp</v>
      </c>
      <c r="CN163" s="70" t="str">
        <f t="shared" si="2367"/>
        <v>InitUnitState('IN24',,,,,,,,,,)</v>
      </c>
      <c r="CO163" s="70" t="str">
        <f t="shared" si="2368"/>
        <v>InitUnitNormal('IN24',,,,,,,,,,)</v>
      </c>
      <c r="CP163" s="70" t="str">
        <f t="shared" si="2369"/>
        <v>InitUnitMagic('IN24',,,,,,,,,,)</v>
      </c>
      <c r="CQ163" s="70" t="str">
        <f t="shared" si="2370"/>
        <v>InitUnitAdd('IN24',,,,,,,,,,)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211&amp;CR$1&amp;")"</f>
        <v>InitEquipData('IN24',,"",,,,,'','','','','','',"ReplaceableTextures\\CommandButtons\\BTN020.blp")</v>
      </c>
      <c r="CU163" s="98" t="str">
        <f t="shared" si="2516"/>
        <v>|n</v>
      </c>
      <c r="CV163" s="71" t="str">
        <f t="shared" si="2517"/>
        <v>攻击|Cffffc926+1000|r</v>
      </c>
      <c r="CW163" s="61"/>
      <c r="CX163" s="61"/>
      <c r="CY163" s="61"/>
      <c r="CZ163" s="61"/>
      <c r="DA163" s="61"/>
      <c r="DB163" s="72" t="str">
        <f t="shared" ref="DB163:FM163" si="2667">IF(V163="","","|n"&amp;DB$2&amp;"+"&amp;V163&amp;DB$1)</f>
        <v/>
      </c>
      <c r="DC163" s="72" t="str">
        <f t="shared" si="2667"/>
        <v/>
      </c>
      <c r="DD163" s="72" t="str">
        <f t="shared" si="2667"/>
        <v/>
      </c>
      <c r="DE163" s="72" t="str">
        <f t="shared" si="2667"/>
        <v/>
      </c>
      <c r="DF163" s="72" t="str">
        <f t="shared" si="2667"/>
        <v/>
      </c>
      <c r="DG163" s="72" t="str">
        <f t="shared" si="2667"/>
        <v/>
      </c>
      <c r="DH163" s="72" t="str">
        <f t="shared" si="2667"/>
        <v/>
      </c>
      <c r="DI163" s="72" t="str">
        <f t="shared" si="2667"/>
        <v/>
      </c>
      <c r="DJ163" s="72" t="str">
        <f t="shared" si="2667"/>
        <v/>
      </c>
      <c r="DK163" s="72" t="str">
        <f t="shared" si="2667"/>
        <v/>
      </c>
      <c r="DL163" s="72" t="str">
        <f t="shared" si="2667"/>
        <v/>
      </c>
      <c r="DM163" s="72" t="str">
        <f t="shared" si="2667"/>
        <v/>
      </c>
      <c r="DN163" s="72" t="str">
        <f t="shared" si="2667"/>
        <v/>
      </c>
      <c r="DO163" s="72" t="str">
        <f t="shared" si="2667"/>
        <v/>
      </c>
      <c r="DP163" s="72" t="str">
        <f t="shared" si="2667"/>
        <v/>
      </c>
      <c r="DQ163" s="72" t="str">
        <f t="shared" si="2667"/>
        <v/>
      </c>
      <c r="DR163" s="72" t="str">
        <f t="shared" si="2667"/>
        <v/>
      </c>
      <c r="DS163" s="72" t="str">
        <f t="shared" si="2667"/>
        <v/>
      </c>
      <c r="DT163" s="72" t="str">
        <f t="shared" si="2667"/>
        <v/>
      </c>
      <c r="DU163" s="72" t="str">
        <f t="shared" si="2667"/>
        <v/>
      </c>
      <c r="DV163" s="72" t="str">
        <f t="shared" si="2667"/>
        <v/>
      </c>
      <c r="DW163" s="72" t="str">
        <f t="shared" si="2667"/>
        <v/>
      </c>
      <c r="DX163" s="72" t="str">
        <f t="shared" si="2667"/>
        <v/>
      </c>
      <c r="DY163" s="72" t="str">
        <f t="shared" si="2667"/>
        <v/>
      </c>
      <c r="DZ163" s="72" t="str">
        <f t="shared" si="2667"/>
        <v/>
      </c>
      <c r="EA163" s="72" t="str">
        <f t="shared" si="2667"/>
        <v/>
      </c>
      <c r="EB163" s="72" t="str">
        <f t="shared" si="2667"/>
        <v/>
      </c>
      <c r="EC163" s="72" t="str">
        <f t="shared" si="2667"/>
        <v/>
      </c>
      <c r="ED163" s="72" t="str">
        <f t="shared" si="2667"/>
        <v/>
      </c>
      <c r="EE163" s="72" t="str">
        <f t="shared" si="2667"/>
        <v/>
      </c>
      <c r="EF163" s="72" t="str">
        <f t="shared" si="2667"/>
        <v/>
      </c>
      <c r="EG163" s="72" t="str">
        <f t="shared" si="2667"/>
        <v/>
      </c>
      <c r="EH163" s="72" t="str">
        <f t="shared" si="2667"/>
        <v/>
      </c>
      <c r="EI163" s="72" t="str">
        <f t="shared" si="2667"/>
        <v/>
      </c>
      <c r="EJ163" s="72" t="str">
        <f t="shared" si="2667"/>
        <v/>
      </c>
      <c r="EK163" s="72" t="str">
        <f t="shared" si="2667"/>
        <v/>
      </c>
      <c r="EL163" s="72" t="str">
        <f t="shared" si="2667"/>
        <v/>
      </c>
      <c r="EM163" s="72" t="str">
        <f t="shared" si="2667"/>
        <v/>
      </c>
      <c r="EN163" s="72" t="str">
        <f t="shared" si="2667"/>
        <v/>
      </c>
      <c r="EO163" s="72" t="str">
        <f t="shared" si="2667"/>
        <v/>
      </c>
      <c r="EP163" s="72" t="str">
        <f t="shared" si="2667"/>
        <v/>
      </c>
      <c r="EQ163" s="72" t="str">
        <f t="shared" si="2667"/>
        <v/>
      </c>
      <c r="ER163" s="72" t="str">
        <f t="shared" si="2667"/>
        <v/>
      </c>
      <c r="ES163" s="72" t="str">
        <f t="shared" si="2667"/>
        <v/>
      </c>
      <c r="ET163" s="72" t="str">
        <f t="shared" si="2667"/>
        <v/>
      </c>
      <c r="EU163" s="72" t="str">
        <f t="shared" si="2667"/>
        <v/>
      </c>
      <c r="EV163" s="72" t="str">
        <f t="shared" si="2667"/>
        <v/>
      </c>
      <c r="EW163" s="72" t="str">
        <f t="shared" si="2667"/>
        <v/>
      </c>
      <c r="EX163" s="72" t="str">
        <f t="shared" si="2667"/>
        <v/>
      </c>
      <c r="EY163" s="72" t="str">
        <f t="shared" si="2667"/>
        <v/>
      </c>
      <c r="EZ163" s="72" t="str">
        <f t="shared" si="2667"/>
        <v/>
      </c>
      <c r="FA163" s="72" t="str">
        <f t="shared" si="2667"/>
        <v/>
      </c>
      <c r="FB163" s="72" t="str">
        <f t="shared" si="2667"/>
        <v/>
      </c>
      <c r="FC163" s="72" t="str">
        <f t="shared" si="2667"/>
        <v/>
      </c>
      <c r="FD163" s="72" t="str">
        <f t="shared" si="2667"/>
        <v/>
      </c>
      <c r="FE163" s="72" t="str">
        <f t="shared" si="2667"/>
        <v/>
      </c>
      <c r="FF163" s="72" t="str">
        <f t="shared" si="2667"/>
        <v/>
      </c>
      <c r="FG163" s="72" t="str">
        <f t="shared" si="2667"/>
        <v/>
      </c>
      <c r="FH163" s="72" t="str">
        <f t="shared" si="2667"/>
        <v/>
      </c>
      <c r="FI163" s="72" t="str">
        <f t="shared" si="2667"/>
        <v/>
      </c>
      <c r="FJ163" s="72" t="str">
        <f t="shared" si="2667"/>
        <v/>
      </c>
      <c r="FK163" s="72" t="str">
        <f t="shared" si="2667"/>
        <v/>
      </c>
      <c r="FL163" s="72" t="str">
        <f t="shared" si="2667"/>
        <v/>
      </c>
      <c r="FM163" s="72" t="str">
        <f t="shared" si="2667"/>
        <v/>
      </c>
      <c r="FN163" s="72" t="str">
        <f t="shared" ref="FN163:FS163" si="2668">IF(CH163="","","|n"&amp;FN$2&amp;"+"&amp;CH163&amp;FN$1)</f>
        <v/>
      </c>
      <c r="FO163" s="72" t="str">
        <f t="shared" si="2668"/>
        <v/>
      </c>
      <c r="FP163" s="72" t="str">
        <f t="shared" si="2668"/>
        <v/>
      </c>
      <c r="FQ163" s="72" t="str">
        <f t="shared" si="2668"/>
        <v/>
      </c>
      <c r="FR163" s="72" t="str">
        <f t="shared" si="2668"/>
        <v/>
      </c>
      <c r="FS163" s="72" t="str">
        <f t="shared" si="2668"/>
        <v/>
      </c>
    </row>
    <row r="164" spans="1:175" ht="16.5">
      <c r="A164" s="104"/>
      <c r="B164" s="119" t="s">
        <v>601</v>
      </c>
      <c r="C164" s="98" t="s">
        <v>602</v>
      </c>
      <c r="T164" s="71" t="s">
        <v>603</v>
      </c>
      <c r="U164" s="88" t="s">
        <v>604</v>
      </c>
      <c r="CN164" s="70" t="str">
        <f t="shared" si="2367"/>
        <v>InitUnitState('IN25',,,,,,,,,,)</v>
      </c>
      <c r="CO164" s="70" t="str">
        <f t="shared" si="2368"/>
        <v>InitUnitNormal('IN25',,,,,,,,,,)</v>
      </c>
      <c r="CP164" s="70" t="str">
        <f t="shared" si="2369"/>
        <v>InitUnitMagic('IN25',,,,,,,,,,)</v>
      </c>
      <c r="CQ164" s="70" t="str">
        <f t="shared" si="2370"/>
        <v>InitUnitAdd('IN25',,,,,,,,,,)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212&amp;CR$1&amp;")"</f>
        <v>InitEquipData('IN25',,"",,,,,'','','','','','',"ReplaceableTextures\\CommandButtons\\BTN001.blp")</v>
      </c>
      <c r="CU164" s="98" t="str">
        <f t="shared" si="2516"/>
        <v>|n</v>
      </c>
      <c r="CV164" s="71" t="str">
        <f t="shared" si="2517"/>
        <v>打开后有几率获得以下奖励：|n【随机品质】中级道果|n|Cff00ff7f【随机品质】高级道果|r</v>
      </c>
      <c r="CW164" s="61"/>
      <c r="CX164" s="61"/>
      <c r="CY164" s="61"/>
      <c r="CZ164" s="61"/>
      <c r="DA164" s="61"/>
      <c r="DB164" s="72" t="str">
        <f t="shared" ref="DB164:FM164" si="2669">IF(V164="","","|n"&amp;DB$2&amp;"+"&amp;V164&amp;DB$1)</f>
        <v/>
      </c>
      <c r="DC164" s="72" t="str">
        <f t="shared" si="2669"/>
        <v/>
      </c>
      <c r="DD164" s="72" t="str">
        <f t="shared" si="2669"/>
        <v/>
      </c>
      <c r="DE164" s="72" t="str">
        <f t="shared" si="2669"/>
        <v/>
      </c>
      <c r="DF164" s="72" t="str">
        <f t="shared" si="2669"/>
        <v/>
      </c>
      <c r="DG164" s="72" t="str">
        <f t="shared" si="2669"/>
        <v/>
      </c>
      <c r="DH164" s="72" t="str">
        <f t="shared" si="2669"/>
        <v/>
      </c>
      <c r="DI164" s="72" t="str">
        <f t="shared" si="2669"/>
        <v/>
      </c>
      <c r="DJ164" s="72" t="str">
        <f t="shared" si="2669"/>
        <v/>
      </c>
      <c r="DK164" s="72" t="str">
        <f t="shared" si="2669"/>
        <v/>
      </c>
      <c r="DL164" s="72" t="str">
        <f t="shared" si="2669"/>
        <v/>
      </c>
      <c r="DM164" s="72" t="str">
        <f t="shared" si="2669"/>
        <v/>
      </c>
      <c r="DN164" s="72" t="str">
        <f t="shared" si="2669"/>
        <v/>
      </c>
      <c r="DO164" s="72" t="str">
        <f t="shared" si="2669"/>
        <v/>
      </c>
      <c r="DP164" s="72" t="str">
        <f t="shared" si="2669"/>
        <v/>
      </c>
      <c r="DQ164" s="72" t="str">
        <f t="shared" si="2669"/>
        <v/>
      </c>
      <c r="DR164" s="72" t="str">
        <f t="shared" si="2669"/>
        <v/>
      </c>
      <c r="DS164" s="72" t="str">
        <f t="shared" si="2669"/>
        <v/>
      </c>
      <c r="DT164" s="72" t="str">
        <f t="shared" si="2669"/>
        <v/>
      </c>
      <c r="DU164" s="72" t="str">
        <f t="shared" si="2669"/>
        <v/>
      </c>
      <c r="DV164" s="72" t="str">
        <f t="shared" si="2669"/>
        <v/>
      </c>
      <c r="DW164" s="72" t="str">
        <f t="shared" si="2669"/>
        <v/>
      </c>
      <c r="DX164" s="72" t="str">
        <f t="shared" si="2669"/>
        <v/>
      </c>
      <c r="DY164" s="72" t="str">
        <f t="shared" si="2669"/>
        <v/>
      </c>
      <c r="DZ164" s="72" t="str">
        <f t="shared" si="2669"/>
        <v/>
      </c>
      <c r="EA164" s="72" t="str">
        <f t="shared" si="2669"/>
        <v/>
      </c>
      <c r="EB164" s="72" t="str">
        <f t="shared" si="2669"/>
        <v/>
      </c>
      <c r="EC164" s="72" t="str">
        <f t="shared" si="2669"/>
        <v/>
      </c>
      <c r="ED164" s="72" t="str">
        <f t="shared" si="2669"/>
        <v/>
      </c>
      <c r="EE164" s="72" t="str">
        <f t="shared" si="2669"/>
        <v/>
      </c>
      <c r="EF164" s="72" t="str">
        <f t="shared" si="2669"/>
        <v/>
      </c>
      <c r="EG164" s="72" t="str">
        <f t="shared" si="2669"/>
        <v/>
      </c>
      <c r="EH164" s="72" t="str">
        <f t="shared" si="2669"/>
        <v/>
      </c>
      <c r="EI164" s="72" t="str">
        <f t="shared" si="2669"/>
        <v/>
      </c>
      <c r="EJ164" s="72" t="str">
        <f t="shared" si="2669"/>
        <v/>
      </c>
      <c r="EK164" s="72" t="str">
        <f t="shared" si="2669"/>
        <v/>
      </c>
      <c r="EL164" s="72" t="str">
        <f t="shared" si="2669"/>
        <v/>
      </c>
      <c r="EM164" s="72" t="str">
        <f t="shared" si="2669"/>
        <v/>
      </c>
      <c r="EN164" s="72" t="str">
        <f t="shared" si="2669"/>
        <v/>
      </c>
      <c r="EO164" s="72" t="str">
        <f t="shared" si="2669"/>
        <v/>
      </c>
      <c r="EP164" s="72" t="str">
        <f t="shared" si="2669"/>
        <v/>
      </c>
      <c r="EQ164" s="72" t="str">
        <f t="shared" si="2669"/>
        <v/>
      </c>
      <c r="ER164" s="72" t="str">
        <f t="shared" si="2669"/>
        <v/>
      </c>
      <c r="ES164" s="72" t="str">
        <f t="shared" si="2669"/>
        <v/>
      </c>
      <c r="ET164" s="72" t="str">
        <f t="shared" si="2669"/>
        <v/>
      </c>
      <c r="EU164" s="72" t="str">
        <f t="shared" si="2669"/>
        <v/>
      </c>
      <c r="EV164" s="72" t="str">
        <f t="shared" si="2669"/>
        <v/>
      </c>
      <c r="EW164" s="72" t="str">
        <f t="shared" si="2669"/>
        <v/>
      </c>
      <c r="EX164" s="72" t="str">
        <f t="shared" si="2669"/>
        <v/>
      </c>
      <c r="EY164" s="72" t="str">
        <f t="shared" si="2669"/>
        <v/>
      </c>
      <c r="EZ164" s="72" t="str">
        <f t="shared" si="2669"/>
        <v/>
      </c>
      <c r="FA164" s="72" t="str">
        <f t="shared" si="2669"/>
        <v/>
      </c>
      <c r="FB164" s="72" t="str">
        <f t="shared" si="2669"/>
        <v/>
      </c>
      <c r="FC164" s="72" t="str">
        <f t="shared" si="2669"/>
        <v/>
      </c>
      <c r="FD164" s="72" t="str">
        <f t="shared" si="2669"/>
        <v/>
      </c>
      <c r="FE164" s="72" t="str">
        <f t="shared" si="2669"/>
        <v/>
      </c>
      <c r="FF164" s="72" t="str">
        <f t="shared" si="2669"/>
        <v/>
      </c>
      <c r="FG164" s="72" t="str">
        <f t="shared" si="2669"/>
        <v/>
      </c>
      <c r="FH164" s="72" t="str">
        <f t="shared" si="2669"/>
        <v/>
      </c>
      <c r="FI164" s="72" t="str">
        <f t="shared" si="2669"/>
        <v/>
      </c>
      <c r="FJ164" s="72" t="str">
        <f t="shared" si="2669"/>
        <v/>
      </c>
      <c r="FK164" s="72" t="str">
        <f t="shared" si="2669"/>
        <v/>
      </c>
      <c r="FL164" s="72" t="str">
        <f t="shared" si="2669"/>
        <v/>
      </c>
      <c r="FM164" s="72" t="str">
        <f t="shared" si="2669"/>
        <v/>
      </c>
      <c r="FN164" s="72" t="str">
        <f t="shared" ref="FN164:FS164" si="2670">IF(CH164="","","|n"&amp;FN$2&amp;"+"&amp;CH164&amp;FN$1)</f>
        <v/>
      </c>
      <c r="FO164" s="72" t="str">
        <f t="shared" si="2670"/>
        <v/>
      </c>
      <c r="FP164" s="72" t="str">
        <f t="shared" si="2670"/>
        <v/>
      </c>
      <c r="FQ164" s="72" t="str">
        <f t="shared" si="2670"/>
        <v/>
      </c>
      <c r="FR164" s="72" t="str">
        <f t="shared" si="2670"/>
        <v/>
      </c>
      <c r="FS164" s="72" t="str">
        <f t="shared" si="2670"/>
        <v/>
      </c>
    </row>
    <row r="165" spans="1:175" ht="16.5">
      <c r="A165" s="104"/>
      <c r="B165" s="119" t="s">
        <v>605</v>
      </c>
      <c r="C165" s="98" t="s">
        <v>606</v>
      </c>
      <c r="T165" s="71" t="s">
        <v>607</v>
      </c>
      <c r="U165" s="88" t="s">
        <v>608</v>
      </c>
      <c r="CN165" s="70" t="str">
        <f t="shared" si="2367"/>
        <v>InitUnitState('IN26',,,,,,,,,,)</v>
      </c>
      <c r="CO165" s="70" t="str">
        <f t="shared" si="2368"/>
        <v>InitUnitNormal('IN26',,,,,,,,,,)</v>
      </c>
      <c r="CP165" s="70" t="str">
        <f t="shared" si="2369"/>
        <v>InitUnitMagic('IN26',,,,,,,,,,)</v>
      </c>
      <c r="CQ165" s="70" t="str">
        <f t="shared" si="2370"/>
        <v>InitUnitAdd('IN26',,,,,,,,,,)</v>
      </c>
      <c r="CR165" s="70" t="str">
        <f t="shared" ref="CR165:CR171" si="2671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216&amp;CR$1&amp;")"</f>
        <v>InitEquipData('IN26',,"",,,,,'','','','','','',"ReplaceableTextures\\CommandButtons\\BTNIN01.blp")</v>
      </c>
      <c r="CU165" s="98" t="str">
        <f t="shared" si="2516"/>
        <v>|n</v>
      </c>
      <c r="CV165" s="71" t="str">
        <f t="shared" si="2517"/>
        <v>打开后有几率获得以下奖励：|n|Cff00ff7f【随机品质】黄级道果|r|n|Cff00bfff【随机品质】玄级道果|n【随机品质】地级道果|r</v>
      </c>
      <c r="CW165" s="61"/>
      <c r="CX165" s="61"/>
      <c r="CY165" s="61"/>
      <c r="CZ165" s="61"/>
      <c r="DA165" s="61"/>
      <c r="DB165" s="72" t="str">
        <f t="shared" ref="DB165:FM165" si="2672">IF(V165="","","|n"&amp;DB$2&amp;"+"&amp;V165&amp;DB$1)</f>
        <v/>
      </c>
      <c r="DC165" s="72" t="str">
        <f t="shared" si="2672"/>
        <v/>
      </c>
      <c r="DD165" s="72" t="str">
        <f t="shared" si="2672"/>
        <v/>
      </c>
      <c r="DE165" s="72" t="str">
        <f t="shared" si="2672"/>
        <v/>
      </c>
      <c r="DF165" s="72" t="str">
        <f t="shared" si="2672"/>
        <v/>
      </c>
      <c r="DG165" s="72" t="str">
        <f t="shared" si="2672"/>
        <v/>
      </c>
      <c r="DH165" s="72" t="str">
        <f t="shared" si="2672"/>
        <v/>
      </c>
      <c r="DI165" s="72" t="str">
        <f t="shared" si="2672"/>
        <v/>
      </c>
      <c r="DJ165" s="72" t="str">
        <f t="shared" si="2672"/>
        <v/>
      </c>
      <c r="DK165" s="72" t="str">
        <f t="shared" si="2672"/>
        <v/>
      </c>
      <c r="DL165" s="72" t="str">
        <f t="shared" si="2672"/>
        <v/>
      </c>
      <c r="DM165" s="72" t="str">
        <f t="shared" si="2672"/>
        <v/>
      </c>
      <c r="DN165" s="72" t="str">
        <f t="shared" si="2672"/>
        <v/>
      </c>
      <c r="DO165" s="72" t="str">
        <f t="shared" si="2672"/>
        <v/>
      </c>
      <c r="DP165" s="72" t="str">
        <f t="shared" si="2672"/>
        <v/>
      </c>
      <c r="DQ165" s="72" t="str">
        <f t="shared" si="2672"/>
        <v/>
      </c>
      <c r="DR165" s="72" t="str">
        <f t="shared" si="2672"/>
        <v/>
      </c>
      <c r="DS165" s="72" t="str">
        <f t="shared" si="2672"/>
        <v/>
      </c>
      <c r="DT165" s="72" t="str">
        <f t="shared" si="2672"/>
        <v/>
      </c>
      <c r="DU165" s="72" t="str">
        <f t="shared" si="2672"/>
        <v/>
      </c>
      <c r="DV165" s="72" t="str">
        <f t="shared" si="2672"/>
        <v/>
      </c>
      <c r="DW165" s="72" t="str">
        <f t="shared" si="2672"/>
        <v/>
      </c>
      <c r="DX165" s="72" t="str">
        <f t="shared" si="2672"/>
        <v/>
      </c>
      <c r="DY165" s="72" t="str">
        <f t="shared" si="2672"/>
        <v/>
      </c>
      <c r="DZ165" s="72" t="str">
        <f t="shared" si="2672"/>
        <v/>
      </c>
      <c r="EA165" s="72" t="str">
        <f t="shared" si="2672"/>
        <v/>
      </c>
      <c r="EB165" s="72" t="str">
        <f t="shared" si="2672"/>
        <v/>
      </c>
      <c r="EC165" s="72" t="str">
        <f t="shared" si="2672"/>
        <v/>
      </c>
      <c r="ED165" s="72" t="str">
        <f t="shared" si="2672"/>
        <v/>
      </c>
      <c r="EE165" s="72" t="str">
        <f t="shared" si="2672"/>
        <v/>
      </c>
      <c r="EF165" s="72" t="str">
        <f t="shared" si="2672"/>
        <v/>
      </c>
      <c r="EG165" s="72" t="str">
        <f t="shared" si="2672"/>
        <v/>
      </c>
      <c r="EH165" s="72" t="str">
        <f t="shared" si="2672"/>
        <v/>
      </c>
      <c r="EI165" s="72" t="str">
        <f t="shared" si="2672"/>
        <v/>
      </c>
      <c r="EJ165" s="72" t="str">
        <f t="shared" si="2672"/>
        <v/>
      </c>
      <c r="EK165" s="72" t="str">
        <f t="shared" si="2672"/>
        <v/>
      </c>
      <c r="EL165" s="72" t="str">
        <f t="shared" si="2672"/>
        <v/>
      </c>
      <c r="EM165" s="72" t="str">
        <f t="shared" si="2672"/>
        <v/>
      </c>
      <c r="EN165" s="72" t="str">
        <f t="shared" si="2672"/>
        <v/>
      </c>
      <c r="EO165" s="72" t="str">
        <f t="shared" si="2672"/>
        <v/>
      </c>
      <c r="EP165" s="72" t="str">
        <f t="shared" si="2672"/>
        <v/>
      </c>
      <c r="EQ165" s="72" t="str">
        <f t="shared" si="2672"/>
        <v/>
      </c>
      <c r="ER165" s="72" t="str">
        <f t="shared" si="2672"/>
        <v/>
      </c>
      <c r="ES165" s="72" t="str">
        <f t="shared" si="2672"/>
        <v/>
      </c>
      <c r="ET165" s="72" t="str">
        <f t="shared" si="2672"/>
        <v/>
      </c>
      <c r="EU165" s="72" t="str">
        <f t="shared" si="2672"/>
        <v/>
      </c>
      <c r="EV165" s="72" t="str">
        <f t="shared" si="2672"/>
        <v/>
      </c>
      <c r="EW165" s="72" t="str">
        <f t="shared" si="2672"/>
        <v/>
      </c>
      <c r="EX165" s="72" t="str">
        <f t="shared" si="2672"/>
        <v/>
      </c>
      <c r="EY165" s="72" t="str">
        <f t="shared" si="2672"/>
        <v/>
      </c>
      <c r="EZ165" s="72" t="str">
        <f t="shared" si="2672"/>
        <v/>
      </c>
      <c r="FA165" s="72" t="str">
        <f t="shared" si="2672"/>
        <v/>
      </c>
      <c r="FB165" s="72" t="str">
        <f t="shared" si="2672"/>
        <v/>
      </c>
      <c r="FC165" s="72" t="str">
        <f t="shared" si="2672"/>
        <v/>
      </c>
      <c r="FD165" s="72" t="str">
        <f t="shared" si="2672"/>
        <v/>
      </c>
      <c r="FE165" s="72" t="str">
        <f t="shared" si="2672"/>
        <v/>
      </c>
      <c r="FF165" s="72" t="str">
        <f t="shared" si="2672"/>
        <v/>
      </c>
      <c r="FG165" s="72" t="str">
        <f t="shared" si="2672"/>
        <v/>
      </c>
      <c r="FH165" s="72" t="str">
        <f t="shared" si="2672"/>
        <v/>
      </c>
      <c r="FI165" s="72" t="str">
        <f t="shared" si="2672"/>
        <v/>
      </c>
      <c r="FJ165" s="72" t="str">
        <f t="shared" si="2672"/>
        <v/>
      </c>
      <c r="FK165" s="72" t="str">
        <f t="shared" si="2672"/>
        <v/>
      </c>
      <c r="FL165" s="72" t="str">
        <f t="shared" si="2672"/>
        <v/>
      </c>
      <c r="FM165" s="72" t="str">
        <f t="shared" si="2672"/>
        <v/>
      </c>
      <c r="FN165" s="72" t="str">
        <f t="shared" ref="FN165:FS165" si="2673">IF(CH165="","","|n"&amp;FN$2&amp;"+"&amp;CH165&amp;FN$1)</f>
        <v/>
      </c>
      <c r="FO165" s="72" t="str">
        <f t="shared" si="2673"/>
        <v/>
      </c>
      <c r="FP165" s="72" t="str">
        <f t="shared" si="2673"/>
        <v/>
      </c>
      <c r="FQ165" s="72" t="str">
        <f t="shared" si="2673"/>
        <v/>
      </c>
      <c r="FR165" s="72" t="str">
        <f t="shared" si="2673"/>
        <v/>
      </c>
      <c r="FS165" s="72" t="str">
        <f t="shared" si="2673"/>
        <v/>
      </c>
    </row>
    <row r="166" spans="1:175" ht="16.5">
      <c r="A166" s="104"/>
      <c r="B166" s="119" t="s">
        <v>609</v>
      </c>
      <c r="C166" s="98" t="s">
        <v>610</v>
      </c>
      <c r="T166" s="71" t="s">
        <v>611</v>
      </c>
      <c r="U166" s="88" t="s">
        <v>612</v>
      </c>
      <c r="CN166" s="70" t="str">
        <f t="shared" si="2367"/>
        <v>InitUnitState('IN27',,,,,,,,,,)</v>
      </c>
      <c r="CO166" s="70" t="str">
        <f t="shared" si="2368"/>
        <v>InitUnitNormal('IN27',,,,,,,,,,)</v>
      </c>
      <c r="CP166" s="70" t="str">
        <f t="shared" si="2369"/>
        <v>InitUnitMagic('IN27',,,,,,,,,,)</v>
      </c>
      <c r="CQ166" s="70" t="str">
        <f t="shared" si="2370"/>
        <v>InitUnitAdd('IN27',,,,,,,,,,)</v>
      </c>
      <c r="CR166" s="70" t="str">
        <f t="shared" si="2671"/>
        <v>InitEquipData('IN27',,"",,,,,'','','','','','',"ReplaceableTextures\\CommandButtons\\BTNIN02.blp")</v>
      </c>
      <c r="CU166" s="98" t="str">
        <f t="shared" si="2516"/>
        <v>|n</v>
      </c>
      <c r="CV166" s="71" t="str">
        <f t="shared" si="2517"/>
        <v>打开后有几率获得以下奖励：|n|Cffffd24d【随机品质】天级道果|n【随机品质】仙品道果|n|r|Cffff0000【随机品质】至圣道果|n【随机品质】混沌道果|r</v>
      </c>
      <c r="CW166" s="61"/>
      <c r="CX166" s="61"/>
      <c r="CY166" s="61"/>
      <c r="CZ166" s="61"/>
      <c r="DA166" s="61"/>
      <c r="DB166" s="72" t="str">
        <f t="shared" ref="DB166:FM166" si="2674">IF(V166="","","|n"&amp;DB$2&amp;"+"&amp;V166&amp;DB$1)</f>
        <v/>
      </c>
      <c r="DC166" s="72" t="str">
        <f t="shared" si="2674"/>
        <v/>
      </c>
      <c r="DD166" s="72" t="str">
        <f t="shared" si="2674"/>
        <v/>
      </c>
      <c r="DE166" s="72" t="str">
        <f t="shared" si="2674"/>
        <v/>
      </c>
      <c r="DF166" s="72" t="str">
        <f t="shared" si="2674"/>
        <v/>
      </c>
      <c r="DG166" s="72" t="str">
        <f t="shared" si="2674"/>
        <v/>
      </c>
      <c r="DH166" s="72" t="str">
        <f t="shared" si="2674"/>
        <v/>
      </c>
      <c r="DI166" s="72" t="str">
        <f t="shared" si="2674"/>
        <v/>
      </c>
      <c r="DJ166" s="72" t="str">
        <f t="shared" si="2674"/>
        <v/>
      </c>
      <c r="DK166" s="72" t="str">
        <f t="shared" si="2674"/>
        <v/>
      </c>
      <c r="DL166" s="72" t="str">
        <f t="shared" si="2674"/>
        <v/>
      </c>
      <c r="DM166" s="72" t="str">
        <f t="shared" si="2674"/>
        <v/>
      </c>
      <c r="DN166" s="72" t="str">
        <f t="shared" si="2674"/>
        <v/>
      </c>
      <c r="DO166" s="72" t="str">
        <f t="shared" si="2674"/>
        <v/>
      </c>
      <c r="DP166" s="72" t="str">
        <f t="shared" si="2674"/>
        <v/>
      </c>
      <c r="DQ166" s="72" t="str">
        <f t="shared" si="2674"/>
        <v/>
      </c>
      <c r="DR166" s="72" t="str">
        <f t="shared" si="2674"/>
        <v/>
      </c>
      <c r="DS166" s="72" t="str">
        <f t="shared" si="2674"/>
        <v/>
      </c>
      <c r="DT166" s="72" t="str">
        <f t="shared" si="2674"/>
        <v/>
      </c>
      <c r="DU166" s="72" t="str">
        <f t="shared" si="2674"/>
        <v/>
      </c>
      <c r="DV166" s="72" t="str">
        <f t="shared" si="2674"/>
        <v/>
      </c>
      <c r="DW166" s="72" t="str">
        <f t="shared" si="2674"/>
        <v/>
      </c>
      <c r="DX166" s="72" t="str">
        <f t="shared" si="2674"/>
        <v/>
      </c>
      <c r="DY166" s="72" t="str">
        <f t="shared" si="2674"/>
        <v/>
      </c>
      <c r="DZ166" s="72" t="str">
        <f t="shared" si="2674"/>
        <v/>
      </c>
      <c r="EA166" s="72" t="str">
        <f t="shared" si="2674"/>
        <v/>
      </c>
      <c r="EB166" s="72" t="str">
        <f t="shared" si="2674"/>
        <v/>
      </c>
      <c r="EC166" s="72" t="str">
        <f t="shared" si="2674"/>
        <v/>
      </c>
      <c r="ED166" s="72" t="str">
        <f t="shared" si="2674"/>
        <v/>
      </c>
      <c r="EE166" s="72" t="str">
        <f t="shared" si="2674"/>
        <v/>
      </c>
      <c r="EF166" s="72" t="str">
        <f t="shared" si="2674"/>
        <v/>
      </c>
      <c r="EG166" s="72" t="str">
        <f t="shared" si="2674"/>
        <v/>
      </c>
      <c r="EH166" s="72" t="str">
        <f t="shared" si="2674"/>
        <v/>
      </c>
      <c r="EI166" s="72" t="str">
        <f t="shared" si="2674"/>
        <v/>
      </c>
      <c r="EJ166" s="72" t="str">
        <f t="shared" si="2674"/>
        <v/>
      </c>
      <c r="EK166" s="72" t="str">
        <f t="shared" si="2674"/>
        <v/>
      </c>
      <c r="EL166" s="72" t="str">
        <f t="shared" si="2674"/>
        <v/>
      </c>
      <c r="EM166" s="72" t="str">
        <f t="shared" si="2674"/>
        <v/>
      </c>
      <c r="EN166" s="72" t="str">
        <f t="shared" si="2674"/>
        <v/>
      </c>
      <c r="EO166" s="72" t="str">
        <f t="shared" si="2674"/>
        <v/>
      </c>
      <c r="EP166" s="72" t="str">
        <f t="shared" si="2674"/>
        <v/>
      </c>
      <c r="EQ166" s="72" t="str">
        <f t="shared" si="2674"/>
        <v/>
      </c>
      <c r="ER166" s="72" t="str">
        <f t="shared" si="2674"/>
        <v/>
      </c>
      <c r="ES166" s="72" t="str">
        <f t="shared" si="2674"/>
        <v/>
      </c>
      <c r="ET166" s="72" t="str">
        <f t="shared" si="2674"/>
        <v/>
      </c>
      <c r="EU166" s="72" t="str">
        <f t="shared" si="2674"/>
        <v/>
      </c>
      <c r="EV166" s="72" t="str">
        <f t="shared" si="2674"/>
        <v/>
      </c>
      <c r="EW166" s="72" t="str">
        <f t="shared" si="2674"/>
        <v/>
      </c>
      <c r="EX166" s="72" t="str">
        <f t="shared" si="2674"/>
        <v/>
      </c>
      <c r="EY166" s="72" t="str">
        <f t="shared" si="2674"/>
        <v/>
      </c>
      <c r="EZ166" s="72" t="str">
        <f t="shared" si="2674"/>
        <v/>
      </c>
      <c r="FA166" s="72" t="str">
        <f t="shared" si="2674"/>
        <v/>
      </c>
      <c r="FB166" s="72" t="str">
        <f t="shared" si="2674"/>
        <v/>
      </c>
      <c r="FC166" s="72" t="str">
        <f t="shared" si="2674"/>
        <v/>
      </c>
      <c r="FD166" s="72" t="str">
        <f t="shared" si="2674"/>
        <v/>
      </c>
      <c r="FE166" s="72" t="str">
        <f t="shared" si="2674"/>
        <v/>
      </c>
      <c r="FF166" s="72" t="str">
        <f t="shared" si="2674"/>
        <v/>
      </c>
      <c r="FG166" s="72" t="str">
        <f t="shared" si="2674"/>
        <v/>
      </c>
      <c r="FH166" s="72" t="str">
        <f t="shared" si="2674"/>
        <v/>
      </c>
      <c r="FI166" s="72" t="str">
        <f t="shared" si="2674"/>
        <v/>
      </c>
      <c r="FJ166" s="72" t="str">
        <f t="shared" si="2674"/>
        <v/>
      </c>
      <c r="FK166" s="72" t="str">
        <f t="shared" si="2674"/>
        <v/>
      </c>
      <c r="FL166" s="72" t="str">
        <f t="shared" si="2674"/>
        <v/>
      </c>
      <c r="FM166" s="72" t="str">
        <f t="shared" si="2674"/>
        <v/>
      </c>
      <c r="FN166" s="72" t="str">
        <f t="shared" ref="FN166:FS166" si="2675">IF(CH166="","","|n"&amp;FN$2&amp;"+"&amp;CH166&amp;FN$1)</f>
        <v/>
      </c>
      <c r="FO166" s="72" t="str">
        <f t="shared" si="2675"/>
        <v/>
      </c>
      <c r="FP166" s="72" t="str">
        <f t="shared" si="2675"/>
        <v/>
      </c>
      <c r="FQ166" s="72" t="str">
        <f t="shared" si="2675"/>
        <v/>
      </c>
      <c r="FR166" s="72" t="str">
        <f t="shared" si="2675"/>
        <v/>
      </c>
      <c r="FS166" s="72" t="str">
        <f t="shared" si="2675"/>
        <v/>
      </c>
    </row>
    <row r="167" spans="1:175" ht="16.5">
      <c r="A167" s="104"/>
      <c r="B167" s="119" t="s">
        <v>613</v>
      </c>
      <c r="C167" s="71" t="s">
        <v>614</v>
      </c>
      <c r="T167" s="71" t="s">
        <v>615</v>
      </c>
      <c r="U167" s="88" t="s">
        <v>616</v>
      </c>
      <c r="CN167" s="70" t="str">
        <f t="shared" si="2367"/>
        <v>InitUnitState('IN28',,,,,,,,,,)</v>
      </c>
      <c r="CO167" s="70" t="str">
        <f t="shared" si="2368"/>
        <v>InitUnitNormal('IN28',,,,,,,,,,)</v>
      </c>
      <c r="CP167" s="70" t="str">
        <f t="shared" si="2369"/>
        <v>InitUnitMagic('IN28',,,,,,,,,,)</v>
      </c>
      <c r="CQ167" s="70" t="str">
        <f t="shared" si="2370"/>
        <v>InitUnitAdd('IN28',,,,,,,,,,)</v>
      </c>
      <c r="CR167" s="70" t="str">
        <f t="shared" si="2671"/>
        <v>InitEquipData('IN28',,"",,,,,'','','','','','',"ReplaceableTextures\\CommandButtons\\BTNIN03.blp")</v>
      </c>
      <c r="CU167" s="98" t="str">
        <f t="shared" si="2516"/>
        <v>|n</v>
      </c>
      <c r="CV167" s="71" t="str">
        <f t="shared" si="2517"/>
        <v>使用后获得|Cffffc926随机类型技能升阶石|r</v>
      </c>
      <c r="CW167" s="61"/>
      <c r="CX167" s="61"/>
      <c r="CY167" s="61"/>
      <c r="CZ167" s="61"/>
      <c r="DA167" s="61"/>
      <c r="DB167" s="72" t="str">
        <f t="shared" ref="DB167:FM167" si="2676">IF(V167="","","|n"&amp;DB$2&amp;"+"&amp;V167&amp;DB$1)</f>
        <v/>
      </c>
      <c r="DC167" s="72" t="str">
        <f t="shared" si="2676"/>
        <v/>
      </c>
      <c r="DD167" s="72" t="str">
        <f t="shared" si="2676"/>
        <v/>
      </c>
      <c r="DE167" s="72" t="str">
        <f t="shared" si="2676"/>
        <v/>
      </c>
      <c r="DF167" s="72" t="str">
        <f t="shared" si="2676"/>
        <v/>
      </c>
      <c r="DG167" s="72" t="str">
        <f t="shared" si="2676"/>
        <v/>
      </c>
      <c r="DH167" s="72" t="str">
        <f t="shared" si="2676"/>
        <v/>
      </c>
      <c r="DI167" s="72" t="str">
        <f t="shared" si="2676"/>
        <v/>
      </c>
      <c r="DJ167" s="72" t="str">
        <f t="shared" si="2676"/>
        <v/>
      </c>
      <c r="DK167" s="72" t="str">
        <f t="shared" si="2676"/>
        <v/>
      </c>
      <c r="DL167" s="72" t="str">
        <f t="shared" si="2676"/>
        <v/>
      </c>
      <c r="DM167" s="72" t="str">
        <f t="shared" si="2676"/>
        <v/>
      </c>
      <c r="DN167" s="72" t="str">
        <f t="shared" si="2676"/>
        <v/>
      </c>
      <c r="DO167" s="72" t="str">
        <f t="shared" si="2676"/>
        <v/>
      </c>
      <c r="DP167" s="72" t="str">
        <f t="shared" si="2676"/>
        <v/>
      </c>
      <c r="DQ167" s="72" t="str">
        <f t="shared" si="2676"/>
        <v/>
      </c>
      <c r="DR167" s="72" t="str">
        <f t="shared" si="2676"/>
        <v/>
      </c>
      <c r="DS167" s="72" t="str">
        <f t="shared" si="2676"/>
        <v/>
      </c>
      <c r="DT167" s="72" t="str">
        <f t="shared" si="2676"/>
        <v/>
      </c>
      <c r="DU167" s="72" t="str">
        <f t="shared" si="2676"/>
        <v/>
      </c>
      <c r="DV167" s="72" t="str">
        <f t="shared" si="2676"/>
        <v/>
      </c>
      <c r="DW167" s="72" t="str">
        <f t="shared" si="2676"/>
        <v/>
      </c>
      <c r="DX167" s="72" t="str">
        <f t="shared" si="2676"/>
        <v/>
      </c>
      <c r="DY167" s="72" t="str">
        <f t="shared" si="2676"/>
        <v/>
      </c>
      <c r="DZ167" s="72" t="str">
        <f t="shared" si="2676"/>
        <v/>
      </c>
      <c r="EA167" s="72" t="str">
        <f t="shared" si="2676"/>
        <v/>
      </c>
      <c r="EB167" s="72" t="str">
        <f t="shared" si="2676"/>
        <v/>
      </c>
      <c r="EC167" s="72" t="str">
        <f t="shared" si="2676"/>
        <v/>
      </c>
      <c r="ED167" s="72" t="str">
        <f t="shared" si="2676"/>
        <v/>
      </c>
      <c r="EE167" s="72" t="str">
        <f t="shared" si="2676"/>
        <v/>
      </c>
      <c r="EF167" s="72" t="str">
        <f t="shared" si="2676"/>
        <v/>
      </c>
      <c r="EG167" s="72" t="str">
        <f t="shared" si="2676"/>
        <v/>
      </c>
      <c r="EH167" s="72" t="str">
        <f t="shared" si="2676"/>
        <v/>
      </c>
      <c r="EI167" s="72" t="str">
        <f t="shared" si="2676"/>
        <v/>
      </c>
      <c r="EJ167" s="72" t="str">
        <f t="shared" si="2676"/>
        <v/>
      </c>
      <c r="EK167" s="72" t="str">
        <f t="shared" si="2676"/>
        <v/>
      </c>
      <c r="EL167" s="72" t="str">
        <f t="shared" si="2676"/>
        <v/>
      </c>
      <c r="EM167" s="72" t="str">
        <f t="shared" si="2676"/>
        <v/>
      </c>
      <c r="EN167" s="72" t="str">
        <f t="shared" si="2676"/>
        <v/>
      </c>
      <c r="EO167" s="72" t="str">
        <f t="shared" si="2676"/>
        <v/>
      </c>
      <c r="EP167" s="72" t="str">
        <f t="shared" si="2676"/>
        <v/>
      </c>
      <c r="EQ167" s="72" t="str">
        <f t="shared" si="2676"/>
        <v/>
      </c>
      <c r="ER167" s="72" t="str">
        <f t="shared" si="2676"/>
        <v/>
      </c>
      <c r="ES167" s="72" t="str">
        <f t="shared" si="2676"/>
        <v/>
      </c>
      <c r="ET167" s="72" t="str">
        <f t="shared" si="2676"/>
        <v/>
      </c>
      <c r="EU167" s="72" t="str">
        <f t="shared" si="2676"/>
        <v/>
      </c>
      <c r="EV167" s="72" t="str">
        <f t="shared" si="2676"/>
        <v/>
      </c>
      <c r="EW167" s="72" t="str">
        <f t="shared" si="2676"/>
        <v/>
      </c>
      <c r="EX167" s="72" t="str">
        <f t="shared" si="2676"/>
        <v/>
      </c>
      <c r="EY167" s="72" t="str">
        <f t="shared" si="2676"/>
        <v/>
      </c>
      <c r="EZ167" s="72" t="str">
        <f t="shared" si="2676"/>
        <v/>
      </c>
      <c r="FA167" s="72" t="str">
        <f t="shared" si="2676"/>
        <v/>
      </c>
      <c r="FB167" s="72" t="str">
        <f t="shared" si="2676"/>
        <v/>
      </c>
      <c r="FC167" s="72" t="str">
        <f t="shared" si="2676"/>
        <v/>
      </c>
      <c r="FD167" s="72" t="str">
        <f t="shared" si="2676"/>
        <v/>
      </c>
      <c r="FE167" s="72" t="str">
        <f t="shared" si="2676"/>
        <v/>
      </c>
      <c r="FF167" s="72" t="str">
        <f t="shared" si="2676"/>
        <v/>
      </c>
      <c r="FG167" s="72" t="str">
        <f t="shared" si="2676"/>
        <v/>
      </c>
      <c r="FH167" s="72" t="str">
        <f t="shared" si="2676"/>
        <v/>
      </c>
      <c r="FI167" s="72" t="str">
        <f t="shared" si="2676"/>
        <v/>
      </c>
      <c r="FJ167" s="72" t="str">
        <f t="shared" si="2676"/>
        <v/>
      </c>
      <c r="FK167" s="72" t="str">
        <f t="shared" si="2676"/>
        <v/>
      </c>
      <c r="FL167" s="72" t="str">
        <f t="shared" si="2676"/>
        <v/>
      </c>
      <c r="FM167" s="72" t="str">
        <f t="shared" si="2676"/>
        <v/>
      </c>
      <c r="FN167" s="72" t="str">
        <f t="shared" ref="FN167:FS167" si="2677">IF(CH167="","","|n"&amp;FN$2&amp;"+"&amp;CH167&amp;FN$1)</f>
        <v/>
      </c>
      <c r="FO167" s="72" t="str">
        <f t="shared" si="2677"/>
        <v/>
      </c>
      <c r="FP167" s="72" t="str">
        <f t="shared" si="2677"/>
        <v/>
      </c>
      <c r="FQ167" s="72" t="str">
        <f t="shared" si="2677"/>
        <v/>
      </c>
      <c r="FR167" s="72" t="str">
        <f t="shared" si="2677"/>
        <v/>
      </c>
      <c r="FS167" s="72" t="str">
        <f t="shared" si="2677"/>
        <v/>
      </c>
    </row>
    <row r="168" spans="1:175" ht="16.5">
      <c r="A168" s="104"/>
      <c r="B168" s="119" t="s">
        <v>617</v>
      </c>
      <c r="C168" s="71" t="s">
        <v>618</v>
      </c>
      <c r="T168" s="71" t="s">
        <v>584</v>
      </c>
      <c r="U168" s="88" t="s">
        <v>619</v>
      </c>
      <c r="CN168" s="70" t="str">
        <f t="shared" si="2367"/>
        <v>InitUnitState('IN29',,,,,,,,,,)</v>
      </c>
      <c r="CO168" s="70" t="str">
        <f t="shared" si="2368"/>
        <v>InitUnitNormal('IN29',,,,,,,,,,)</v>
      </c>
      <c r="CP168" s="70" t="str">
        <f t="shared" si="2369"/>
        <v>InitUnitMagic('IN29',,,,,,,,,,)</v>
      </c>
      <c r="CQ168" s="70" t="str">
        <f t="shared" si="2370"/>
        <v>InitUnitAdd('IN29',,,,,,,,,,)</v>
      </c>
      <c r="CR168" s="70" t="str">
        <f t="shared" si="2671"/>
        <v>InitEquipData('IN29',,"",,,,,'','','','','','',"ReplaceableTextures\\CommandButtons\\BTN009.blp")</v>
      </c>
      <c r="CU168" s="98" t="str">
        <f t="shared" si="2516"/>
        <v>|n</v>
      </c>
      <c r="CV168" s="71" t="str">
        <f t="shared" si="2517"/>
        <v>使用后获得|Cffffc926随机类型技能附魔石|r</v>
      </c>
      <c r="CW168" s="61"/>
      <c r="CX168" s="61"/>
      <c r="CY168" s="61"/>
      <c r="CZ168" s="61"/>
      <c r="DA168" s="61"/>
      <c r="DB168" s="72" t="str">
        <f t="shared" ref="DB168:FM169" si="2678">IF(V168="","","|n"&amp;DB$2&amp;"+"&amp;V168&amp;DB$1)</f>
        <v/>
      </c>
      <c r="DC168" s="72" t="str">
        <f t="shared" si="2678"/>
        <v/>
      </c>
      <c r="DD168" s="72" t="str">
        <f t="shared" si="2678"/>
        <v/>
      </c>
      <c r="DE168" s="72" t="str">
        <f t="shared" si="2678"/>
        <v/>
      </c>
      <c r="DF168" s="72" t="str">
        <f t="shared" si="2678"/>
        <v/>
      </c>
      <c r="DG168" s="72" t="str">
        <f t="shared" si="2678"/>
        <v/>
      </c>
      <c r="DH168" s="72" t="str">
        <f t="shared" si="2678"/>
        <v/>
      </c>
      <c r="DI168" s="72" t="str">
        <f t="shared" si="2678"/>
        <v/>
      </c>
      <c r="DJ168" s="72" t="str">
        <f t="shared" si="2678"/>
        <v/>
      </c>
      <c r="DK168" s="72" t="str">
        <f t="shared" si="2678"/>
        <v/>
      </c>
      <c r="DL168" s="72" t="str">
        <f t="shared" si="2678"/>
        <v/>
      </c>
      <c r="DM168" s="72" t="str">
        <f t="shared" si="2678"/>
        <v/>
      </c>
      <c r="DN168" s="72" t="str">
        <f t="shared" si="2678"/>
        <v/>
      </c>
      <c r="DO168" s="72" t="str">
        <f t="shared" si="2678"/>
        <v/>
      </c>
      <c r="DP168" s="72" t="str">
        <f t="shared" si="2678"/>
        <v/>
      </c>
      <c r="DQ168" s="72" t="str">
        <f t="shared" si="2678"/>
        <v/>
      </c>
      <c r="DR168" s="72" t="str">
        <f t="shared" si="2678"/>
        <v/>
      </c>
      <c r="DS168" s="72" t="str">
        <f t="shared" si="2678"/>
        <v/>
      </c>
      <c r="DT168" s="72" t="str">
        <f t="shared" si="2678"/>
        <v/>
      </c>
      <c r="DU168" s="72" t="str">
        <f t="shared" si="2678"/>
        <v/>
      </c>
      <c r="DV168" s="72" t="str">
        <f t="shared" si="2678"/>
        <v/>
      </c>
      <c r="DW168" s="72" t="str">
        <f t="shared" si="2678"/>
        <v/>
      </c>
      <c r="DX168" s="72" t="str">
        <f t="shared" si="2678"/>
        <v/>
      </c>
      <c r="DY168" s="72" t="str">
        <f t="shared" si="2678"/>
        <v/>
      </c>
      <c r="DZ168" s="72" t="str">
        <f t="shared" si="2678"/>
        <v/>
      </c>
      <c r="EA168" s="72" t="str">
        <f t="shared" si="2678"/>
        <v/>
      </c>
      <c r="EB168" s="72" t="str">
        <f t="shared" si="2678"/>
        <v/>
      </c>
      <c r="EC168" s="72" t="str">
        <f t="shared" si="2678"/>
        <v/>
      </c>
      <c r="ED168" s="72" t="str">
        <f t="shared" si="2678"/>
        <v/>
      </c>
      <c r="EE168" s="72" t="str">
        <f t="shared" si="2678"/>
        <v/>
      </c>
      <c r="EF168" s="72" t="str">
        <f t="shared" si="2678"/>
        <v/>
      </c>
      <c r="EG168" s="72" t="str">
        <f t="shared" si="2678"/>
        <v/>
      </c>
      <c r="EH168" s="72" t="str">
        <f t="shared" si="2678"/>
        <v/>
      </c>
      <c r="EI168" s="72" t="str">
        <f t="shared" si="2678"/>
        <v/>
      </c>
      <c r="EJ168" s="72" t="str">
        <f t="shared" si="2678"/>
        <v/>
      </c>
      <c r="EK168" s="72" t="str">
        <f t="shared" si="2678"/>
        <v/>
      </c>
      <c r="EL168" s="72" t="str">
        <f t="shared" si="2678"/>
        <v/>
      </c>
      <c r="EM168" s="72" t="str">
        <f t="shared" si="2678"/>
        <v/>
      </c>
      <c r="EN168" s="72" t="str">
        <f t="shared" si="2678"/>
        <v/>
      </c>
      <c r="EO168" s="72" t="str">
        <f t="shared" si="2678"/>
        <v/>
      </c>
      <c r="EP168" s="72" t="str">
        <f t="shared" si="2678"/>
        <v/>
      </c>
      <c r="EQ168" s="72" t="str">
        <f t="shared" si="2678"/>
        <v/>
      </c>
      <c r="ER168" s="72" t="str">
        <f t="shared" si="2678"/>
        <v/>
      </c>
      <c r="ES168" s="72" t="str">
        <f t="shared" si="2678"/>
        <v/>
      </c>
      <c r="ET168" s="72" t="str">
        <f t="shared" si="2678"/>
        <v/>
      </c>
      <c r="EU168" s="72" t="str">
        <f t="shared" si="2678"/>
        <v/>
      </c>
      <c r="EV168" s="72" t="str">
        <f t="shared" si="2678"/>
        <v/>
      </c>
      <c r="EW168" s="72" t="str">
        <f t="shared" si="2678"/>
        <v/>
      </c>
      <c r="EX168" s="72" t="str">
        <f t="shared" si="2678"/>
        <v/>
      </c>
      <c r="EY168" s="72" t="str">
        <f t="shared" si="2678"/>
        <v/>
      </c>
      <c r="EZ168" s="72" t="str">
        <f t="shared" si="2678"/>
        <v/>
      </c>
      <c r="FA168" s="72" t="str">
        <f t="shared" si="2678"/>
        <v/>
      </c>
      <c r="FB168" s="72" t="str">
        <f t="shared" si="2678"/>
        <v/>
      </c>
      <c r="FC168" s="72" t="str">
        <f t="shared" si="2678"/>
        <v/>
      </c>
      <c r="FD168" s="72" t="str">
        <f t="shared" si="2678"/>
        <v/>
      </c>
      <c r="FE168" s="72" t="str">
        <f t="shared" si="2678"/>
        <v/>
      </c>
      <c r="FF168" s="72" t="str">
        <f t="shared" si="2678"/>
        <v/>
      </c>
      <c r="FG168" s="72" t="str">
        <f t="shared" si="2678"/>
        <v/>
      </c>
      <c r="FH168" s="72" t="str">
        <f t="shared" si="2678"/>
        <v/>
      </c>
      <c r="FI168" s="72" t="str">
        <f t="shared" si="2678"/>
        <v/>
      </c>
      <c r="FJ168" s="72" t="str">
        <f t="shared" si="2678"/>
        <v/>
      </c>
      <c r="FK168" s="72" t="str">
        <f t="shared" si="2678"/>
        <v/>
      </c>
      <c r="FL168" s="72" t="str">
        <f t="shared" si="2678"/>
        <v/>
      </c>
      <c r="FM168" s="72" t="str">
        <f t="shared" si="2678"/>
        <v/>
      </c>
      <c r="FN168" s="72" t="str">
        <f t="shared" ref="FN168:FS169" si="2679">IF(CH168="","","|n"&amp;FN$2&amp;"+"&amp;CH168&amp;FN$1)</f>
        <v/>
      </c>
      <c r="FO168" s="72" t="str">
        <f t="shared" si="2679"/>
        <v/>
      </c>
      <c r="FP168" s="72" t="str">
        <f t="shared" si="2679"/>
        <v/>
      </c>
      <c r="FQ168" s="72" t="str">
        <f t="shared" si="2679"/>
        <v/>
      </c>
      <c r="FR168" s="72" t="str">
        <f t="shared" si="2679"/>
        <v/>
      </c>
      <c r="FS168" s="72" t="str">
        <f t="shared" si="2679"/>
        <v/>
      </c>
    </row>
    <row r="169" spans="1:175" ht="16.5">
      <c r="A169" s="104"/>
      <c r="B169" s="119" t="s">
        <v>620</v>
      </c>
      <c r="C169" s="71" t="s">
        <v>621</v>
      </c>
      <c r="T169" s="71" t="s">
        <v>622</v>
      </c>
      <c r="U169" s="88" t="s">
        <v>623</v>
      </c>
      <c r="CN169" s="70" t="str">
        <f t="shared" ref="CN169:CN179" si="2680">"InitUnitState('"&amp;B169&amp;"',"&amp;V169&amp;","&amp;W169&amp;","&amp;X169&amp;","&amp;Y169&amp;","&amp;Z169&amp;","&amp;AA169&amp;","&amp;AB169&amp;","&amp;AC169&amp;","&amp;AD169&amp;","&amp;AE169&amp;")"</f>
        <v>InitUnitState('IN30',,,,,,,,,,)</v>
      </c>
      <c r="CO169" s="70" t="str">
        <f t="shared" ref="CO169:CO179" si="2681">"InitUnitNormal('"&amp;B169&amp;"',"&amp;AF169&amp;","&amp;AG169&amp;","&amp;AH169&amp;","&amp;AI169&amp;","&amp;AJ169&amp;","&amp;AK169&amp;","&amp;AL169&amp;","&amp;AM169&amp;","&amp;AN169&amp;","&amp;AO169&amp;")"</f>
        <v>InitUnitNormal('IN30',,,,,,,,,,)</v>
      </c>
      <c r="CP169" s="70" t="str">
        <f t="shared" ref="CP169:CP179" si="2682">"InitUnitMagic('"&amp;B169&amp;"',"&amp;AP169&amp;","&amp;AQ169&amp;","&amp;AR169&amp;","&amp;AS169&amp;","&amp;AT169&amp;","&amp;AU169&amp;","&amp;AV169&amp;","&amp;AW169&amp;","&amp;BI169&amp;","&amp;BJ169&amp;")"</f>
        <v>InitUnitMagic('IN30',,,,,,,,,,)</v>
      </c>
      <c r="CQ169" s="70" t="str">
        <f t="shared" ref="CQ169:CQ179" si="2683">"InitUnitAdd('"&amp;B169&amp;"',"&amp;BK169&amp;","&amp;BL169&amp;","&amp;BM169&amp;","&amp;BN169&amp;","&amp;BO169&amp;","&amp;BP169&amp;","&amp;BQ169&amp;","&amp;BR169&amp;","&amp;BS169&amp;","&amp;BT169&amp;")"</f>
        <v>InitUnitAdd('IN30',,,,,,,,,,)</v>
      </c>
      <c r="CR169" s="70" t="str">
        <f t="shared" si="2671"/>
        <v>InitEquipData('IN30',,"",,,,,'','','','','','',"ReplaceableTextures\\CommandButtons\\BTN010.blp")</v>
      </c>
      <c r="CU169" s="98" t="str">
        <f t="shared" ref="CU169:CU171" si="2684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71" t="str">
        <f t="shared" ref="CV169:CV171" si="2685">T169</f>
        <v>开启后获得|Cff00bfff随机奖励|r。</v>
      </c>
      <c r="CW169" s="61"/>
      <c r="CX169" s="61"/>
      <c r="CY169" s="61"/>
      <c r="CZ169" s="61"/>
      <c r="DA169" s="61"/>
      <c r="DB169" s="72" t="str">
        <f t="shared" si="2678"/>
        <v/>
      </c>
      <c r="DC169" s="72" t="str">
        <f t="shared" si="2678"/>
        <v/>
      </c>
      <c r="DD169" s="72" t="str">
        <f t="shared" si="2678"/>
        <v/>
      </c>
      <c r="DE169" s="72" t="str">
        <f t="shared" si="2678"/>
        <v/>
      </c>
      <c r="DF169" s="72" t="str">
        <f t="shared" si="2678"/>
        <v/>
      </c>
      <c r="DG169" s="72" t="str">
        <f t="shared" si="2678"/>
        <v/>
      </c>
      <c r="DH169" s="72" t="str">
        <f t="shared" si="2678"/>
        <v/>
      </c>
      <c r="DI169" s="72" t="str">
        <f t="shared" si="2678"/>
        <v/>
      </c>
      <c r="DJ169" s="72" t="str">
        <f t="shared" si="2678"/>
        <v/>
      </c>
      <c r="DK169" s="72" t="str">
        <f t="shared" si="2678"/>
        <v/>
      </c>
      <c r="DL169" s="72" t="str">
        <f t="shared" si="2678"/>
        <v/>
      </c>
      <c r="DM169" s="72" t="str">
        <f t="shared" si="2678"/>
        <v/>
      </c>
      <c r="DN169" s="72" t="str">
        <f t="shared" si="2678"/>
        <v/>
      </c>
      <c r="DO169" s="72" t="str">
        <f t="shared" si="2678"/>
        <v/>
      </c>
      <c r="DP169" s="72" t="str">
        <f t="shared" si="2678"/>
        <v/>
      </c>
      <c r="DQ169" s="72" t="str">
        <f t="shared" si="2678"/>
        <v/>
      </c>
      <c r="DR169" s="72" t="str">
        <f t="shared" si="2678"/>
        <v/>
      </c>
      <c r="DS169" s="72" t="str">
        <f t="shared" si="2678"/>
        <v/>
      </c>
      <c r="DT169" s="72" t="str">
        <f t="shared" si="2678"/>
        <v/>
      </c>
      <c r="DU169" s="72" t="str">
        <f t="shared" si="2678"/>
        <v/>
      </c>
      <c r="DV169" s="72" t="str">
        <f t="shared" si="2678"/>
        <v/>
      </c>
      <c r="DW169" s="72" t="str">
        <f t="shared" si="2678"/>
        <v/>
      </c>
      <c r="DX169" s="72" t="str">
        <f t="shared" si="2678"/>
        <v/>
      </c>
      <c r="DY169" s="72" t="str">
        <f t="shared" si="2678"/>
        <v/>
      </c>
      <c r="DZ169" s="72" t="str">
        <f t="shared" si="2678"/>
        <v/>
      </c>
      <c r="EA169" s="72" t="str">
        <f t="shared" si="2678"/>
        <v/>
      </c>
      <c r="EB169" s="72" t="str">
        <f t="shared" si="2678"/>
        <v/>
      </c>
      <c r="EC169" s="72" t="str">
        <f t="shared" si="2678"/>
        <v/>
      </c>
      <c r="ED169" s="72" t="str">
        <f t="shared" si="2678"/>
        <v/>
      </c>
      <c r="EE169" s="72" t="str">
        <f t="shared" si="2678"/>
        <v/>
      </c>
      <c r="EF169" s="72" t="str">
        <f t="shared" si="2678"/>
        <v/>
      </c>
      <c r="EG169" s="72" t="str">
        <f t="shared" si="2678"/>
        <v/>
      </c>
      <c r="EH169" s="72" t="str">
        <f t="shared" si="2678"/>
        <v/>
      </c>
      <c r="EI169" s="72" t="str">
        <f t="shared" si="2678"/>
        <v/>
      </c>
      <c r="EJ169" s="72" t="str">
        <f t="shared" si="2678"/>
        <v/>
      </c>
      <c r="EK169" s="72" t="str">
        <f t="shared" si="2678"/>
        <v/>
      </c>
      <c r="EL169" s="72" t="str">
        <f t="shared" si="2678"/>
        <v/>
      </c>
      <c r="EM169" s="72" t="str">
        <f t="shared" si="2678"/>
        <v/>
      </c>
      <c r="EN169" s="72" t="str">
        <f t="shared" si="2678"/>
        <v/>
      </c>
      <c r="EO169" s="72" t="str">
        <f t="shared" si="2678"/>
        <v/>
      </c>
      <c r="EP169" s="72" t="str">
        <f t="shared" si="2678"/>
        <v/>
      </c>
      <c r="EQ169" s="72" t="str">
        <f t="shared" si="2678"/>
        <v/>
      </c>
      <c r="ER169" s="72" t="str">
        <f t="shared" si="2678"/>
        <v/>
      </c>
      <c r="ES169" s="72" t="str">
        <f t="shared" si="2678"/>
        <v/>
      </c>
      <c r="ET169" s="72" t="str">
        <f t="shared" si="2678"/>
        <v/>
      </c>
      <c r="EU169" s="72" t="str">
        <f t="shared" si="2678"/>
        <v/>
      </c>
      <c r="EV169" s="72" t="str">
        <f t="shared" si="2678"/>
        <v/>
      </c>
      <c r="EW169" s="72" t="str">
        <f t="shared" si="2678"/>
        <v/>
      </c>
      <c r="EX169" s="72" t="str">
        <f t="shared" si="2678"/>
        <v/>
      </c>
      <c r="EY169" s="72" t="str">
        <f t="shared" si="2678"/>
        <v/>
      </c>
      <c r="EZ169" s="72" t="str">
        <f t="shared" si="2678"/>
        <v/>
      </c>
      <c r="FA169" s="72" t="str">
        <f t="shared" si="2678"/>
        <v/>
      </c>
      <c r="FB169" s="72" t="str">
        <f t="shared" si="2678"/>
        <v/>
      </c>
      <c r="FC169" s="72" t="str">
        <f t="shared" si="2678"/>
        <v/>
      </c>
      <c r="FD169" s="72" t="str">
        <f t="shared" si="2678"/>
        <v/>
      </c>
      <c r="FE169" s="72" t="str">
        <f t="shared" si="2678"/>
        <v/>
      </c>
      <c r="FF169" s="72" t="str">
        <f t="shared" si="2678"/>
        <v/>
      </c>
      <c r="FG169" s="72" t="str">
        <f t="shared" si="2678"/>
        <v/>
      </c>
      <c r="FH169" s="72" t="str">
        <f t="shared" si="2678"/>
        <v/>
      </c>
      <c r="FI169" s="72" t="str">
        <f t="shared" si="2678"/>
        <v/>
      </c>
      <c r="FJ169" s="72" t="str">
        <f t="shared" si="2678"/>
        <v/>
      </c>
      <c r="FK169" s="72" t="str">
        <f t="shared" si="2678"/>
        <v/>
      </c>
      <c r="FL169" s="72" t="str">
        <f t="shared" si="2678"/>
        <v/>
      </c>
      <c r="FM169" s="72" t="str">
        <f t="shared" si="2678"/>
        <v/>
      </c>
      <c r="FN169" s="72" t="str">
        <f t="shared" si="2679"/>
        <v/>
      </c>
      <c r="FO169" s="72" t="str">
        <f t="shared" si="2679"/>
        <v/>
      </c>
      <c r="FP169" s="72" t="str">
        <f t="shared" si="2679"/>
        <v/>
      </c>
      <c r="FQ169" s="72" t="str">
        <f t="shared" si="2679"/>
        <v/>
      </c>
      <c r="FR169" s="72" t="str">
        <f t="shared" si="2679"/>
        <v/>
      </c>
      <c r="FS169" s="72" t="str">
        <f t="shared" si="2679"/>
        <v/>
      </c>
    </row>
    <row r="170" spans="1:175" ht="16.5">
      <c r="A170" s="104"/>
      <c r="B170" s="119" t="s">
        <v>624</v>
      </c>
      <c r="C170" s="71" t="s">
        <v>625</v>
      </c>
      <c r="T170" s="71" t="s">
        <v>626</v>
      </c>
      <c r="U170" s="88" t="s">
        <v>627</v>
      </c>
      <c r="CN170" s="70" t="str">
        <f t="shared" si="2680"/>
        <v>InitUnitState('IN31',,,,,,,,,,)</v>
      </c>
      <c r="CO170" s="70" t="str">
        <f t="shared" si="2681"/>
        <v>InitUnitNormal('IN31',,,,,,,,,,)</v>
      </c>
      <c r="CP170" s="70" t="str">
        <f t="shared" si="2682"/>
        <v>InitUnitMagic('IN31',,,,,,,,,,)</v>
      </c>
      <c r="CQ170" s="70" t="str">
        <f t="shared" si="2683"/>
        <v>InitUnitAdd('IN31',,,,,,,,,,)</v>
      </c>
      <c r="CR170" s="70" t="str">
        <f t="shared" si="2671"/>
        <v>InitEquipData('IN31',,"",,,,,'','','','','','',"ReplaceableTextures\\CommandButtons\\BTN011.blp")</v>
      </c>
      <c r="CU170" s="98" t="str">
        <f t="shared" si="2684"/>
        <v>|n</v>
      </c>
      <c r="CV170" s="71" t="str">
        <f t="shared" si="2685"/>
        <v>开启后获得|Cffffd24d随机奖励|r。</v>
      </c>
      <c r="CW170" s="61"/>
      <c r="CX170" s="61"/>
      <c r="CY170" s="61"/>
      <c r="CZ170" s="61"/>
      <c r="DA170" s="61"/>
      <c r="DB170" s="72" t="str">
        <f t="shared" ref="DB170:DB171" si="2686">IF(V170="","","|n"&amp;DB$2&amp;"+"&amp;V170&amp;DB$1)</f>
        <v/>
      </c>
      <c r="DC170" s="72" t="str">
        <f t="shared" ref="DC170:DC171" si="2687">IF(W170="","","|n"&amp;DC$2&amp;"+"&amp;W170&amp;DC$1)</f>
        <v/>
      </c>
      <c r="DD170" s="72" t="str">
        <f t="shared" ref="DD170:DD171" si="2688">IF(X170="","","|n"&amp;DD$2&amp;"+"&amp;X170&amp;DD$1)</f>
        <v/>
      </c>
      <c r="DE170" s="72" t="str">
        <f t="shared" ref="DE170:DE171" si="2689">IF(Y170="","","|n"&amp;DE$2&amp;"+"&amp;Y170&amp;DE$1)</f>
        <v/>
      </c>
      <c r="DF170" s="72" t="str">
        <f t="shared" ref="DF170:DF171" si="2690">IF(Z170="","","|n"&amp;DF$2&amp;"+"&amp;Z170&amp;DF$1)</f>
        <v/>
      </c>
      <c r="DG170" s="72" t="str">
        <f t="shared" ref="DG170:DG171" si="2691">IF(AA170="","","|n"&amp;DG$2&amp;"+"&amp;AA170&amp;DG$1)</f>
        <v/>
      </c>
      <c r="DH170" s="72" t="str">
        <f t="shared" ref="DH170:DH171" si="2692">IF(AB170="","","|n"&amp;DH$2&amp;"+"&amp;AB170&amp;DH$1)</f>
        <v/>
      </c>
      <c r="DI170" s="72" t="str">
        <f t="shared" ref="DI170:DI171" si="2693">IF(AC170="","","|n"&amp;DI$2&amp;"+"&amp;AC170&amp;DI$1)</f>
        <v/>
      </c>
      <c r="DJ170" s="72" t="str">
        <f t="shared" ref="DJ170:DJ171" si="2694">IF(AD170="","","|n"&amp;DJ$2&amp;"+"&amp;AD170&amp;DJ$1)</f>
        <v/>
      </c>
      <c r="DK170" s="72" t="str">
        <f t="shared" ref="DK170:DK171" si="2695">IF(AE170="","","|n"&amp;DK$2&amp;"+"&amp;AE170&amp;DK$1)</f>
        <v/>
      </c>
      <c r="DL170" s="72" t="str">
        <f t="shared" ref="DL170:DL171" si="2696">IF(AF170="","","|n"&amp;DL$2&amp;"+"&amp;AF170&amp;DL$1)</f>
        <v/>
      </c>
      <c r="DM170" s="72" t="str">
        <f t="shared" ref="DM170:DM171" si="2697">IF(AG170="","","|n"&amp;DM$2&amp;"+"&amp;AG170&amp;DM$1)</f>
        <v/>
      </c>
      <c r="DN170" s="72" t="str">
        <f t="shared" ref="DN170:DN171" si="2698">IF(AH170="","","|n"&amp;DN$2&amp;"+"&amp;AH170&amp;DN$1)</f>
        <v/>
      </c>
      <c r="DO170" s="72" t="str">
        <f t="shared" ref="DO170:DO171" si="2699">IF(AI170="","","|n"&amp;DO$2&amp;"+"&amp;AI170&amp;DO$1)</f>
        <v/>
      </c>
      <c r="DP170" s="72" t="str">
        <f t="shared" ref="DP170:DP171" si="2700">IF(AJ170="","","|n"&amp;DP$2&amp;"+"&amp;AJ170&amp;DP$1)</f>
        <v/>
      </c>
      <c r="DQ170" s="72" t="str">
        <f t="shared" ref="DQ170:DQ171" si="2701">IF(AK170="","","|n"&amp;DQ$2&amp;"+"&amp;AK170&amp;DQ$1)</f>
        <v/>
      </c>
      <c r="DR170" s="72" t="str">
        <f t="shared" ref="DR170:DR171" si="2702">IF(AL170="","","|n"&amp;DR$2&amp;"+"&amp;AL170&amp;DR$1)</f>
        <v/>
      </c>
      <c r="DS170" s="72" t="str">
        <f t="shared" ref="DS170:DS171" si="2703">IF(AM170="","","|n"&amp;DS$2&amp;"+"&amp;AM170&amp;DS$1)</f>
        <v/>
      </c>
      <c r="DT170" s="72" t="str">
        <f t="shared" ref="DT170:DT171" si="2704">IF(AN170="","","|n"&amp;DT$2&amp;"+"&amp;AN170&amp;DT$1)</f>
        <v/>
      </c>
      <c r="DU170" s="72" t="str">
        <f t="shared" ref="DU170:DU171" si="2705">IF(AO170="","","|n"&amp;DU$2&amp;"+"&amp;AO170&amp;DU$1)</f>
        <v/>
      </c>
      <c r="DV170" s="72" t="str">
        <f t="shared" ref="DV170:DV171" si="2706">IF(AP170="","","|n"&amp;DV$2&amp;"+"&amp;AP170&amp;DV$1)</f>
        <v/>
      </c>
      <c r="DW170" s="72" t="str">
        <f t="shared" ref="DW170:DW171" si="2707">IF(AQ170="","","|n"&amp;DW$2&amp;"+"&amp;AQ170&amp;DW$1)</f>
        <v/>
      </c>
      <c r="DX170" s="72" t="str">
        <f t="shared" ref="DX170:DX171" si="2708">IF(AR170="","","|n"&amp;DX$2&amp;"+"&amp;AR170&amp;DX$1)</f>
        <v/>
      </c>
      <c r="DY170" s="72" t="str">
        <f t="shared" ref="DY170:DY171" si="2709">IF(AS170="","","|n"&amp;DY$2&amp;"+"&amp;AS170&amp;DY$1)</f>
        <v/>
      </c>
      <c r="DZ170" s="72" t="str">
        <f t="shared" ref="DZ170:DZ171" si="2710">IF(AT170="","","|n"&amp;DZ$2&amp;"+"&amp;AT170&amp;DZ$1)</f>
        <v/>
      </c>
      <c r="EA170" s="72" t="str">
        <f t="shared" ref="EA170:EA171" si="2711">IF(AU170="","","|n"&amp;EA$2&amp;"+"&amp;AU170&amp;EA$1)</f>
        <v/>
      </c>
      <c r="EB170" s="72" t="str">
        <f t="shared" ref="EB170:EB171" si="2712">IF(AV170="","","|n"&amp;EB$2&amp;"+"&amp;AV170&amp;EB$1)</f>
        <v/>
      </c>
      <c r="EC170" s="72" t="str">
        <f t="shared" ref="EC170:EC171" si="2713">IF(AW170="","","|n"&amp;EC$2&amp;"+"&amp;AW170&amp;EC$1)</f>
        <v/>
      </c>
      <c r="ED170" s="72" t="str">
        <f t="shared" ref="ED170:ED171" si="2714">IF(AX170="","","|n"&amp;ED$2&amp;"+"&amp;AX170&amp;ED$1)</f>
        <v/>
      </c>
      <c r="EE170" s="72" t="str">
        <f t="shared" ref="EE170:EE171" si="2715">IF(AY170="","","|n"&amp;EE$2&amp;"+"&amp;AY170&amp;EE$1)</f>
        <v/>
      </c>
      <c r="EF170" s="72" t="str">
        <f t="shared" ref="EF170:EF171" si="2716">IF(AZ170="","","|n"&amp;EF$2&amp;"+"&amp;AZ170&amp;EF$1)</f>
        <v/>
      </c>
      <c r="EG170" s="72" t="str">
        <f t="shared" ref="EG170:EG171" si="2717">IF(BA170="","","|n"&amp;EG$2&amp;"+"&amp;BA170&amp;EG$1)</f>
        <v/>
      </c>
      <c r="EH170" s="72" t="str">
        <f t="shared" ref="EH170:EH171" si="2718">IF(BB170="","","|n"&amp;EH$2&amp;"+"&amp;BB170&amp;EH$1)</f>
        <v/>
      </c>
      <c r="EI170" s="72" t="str">
        <f t="shared" ref="EI170:EI171" si="2719">IF(BC170="","","|n"&amp;EI$2&amp;"+"&amp;BC170&amp;EI$1)</f>
        <v/>
      </c>
      <c r="EJ170" s="72" t="str">
        <f t="shared" ref="EJ170:EJ171" si="2720">IF(BD170="","","|n"&amp;EJ$2&amp;"+"&amp;BD170&amp;EJ$1)</f>
        <v/>
      </c>
      <c r="EK170" s="72" t="str">
        <f t="shared" ref="EK170:EK171" si="2721">IF(BE170="","","|n"&amp;EK$2&amp;"+"&amp;BE170&amp;EK$1)</f>
        <v/>
      </c>
      <c r="EL170" s="72" t="str">
        <f t="shared" ref="EL170:EL171" si="2722">IF(BF170="","","|n"&amp;EL$2&amp;"+"&amp;BF170&amp;EL$1)</f>
        <v/>
      </c>
      <c r="EM170" s="72" t="str">
        <f t="shared" ref="EM170:EM171" si="2723">IF(BG170="","","|n"&amp;EM$2&amp;"+"&amp;BG170&amp;EM$1)</f>
        <v/>
      </c>
      <c r="EN170" s="72" t="str">
        <f t="shared" ref="EN170:EN171" si="2724">IF(BH170="","","|n"&amp;EN$2&amp;"+"&amp;BH170&amp;EN$1)</f>
        <v/>
      </c>
      <c r="EO170" s="72" t="str">
        <f t="shared" ref="EO170:EO171" si="2725">IF(BI170="","","|n"&amp;EO$2&amp;"+"&amp;BI170&amp;EO$1)</f>
        <v/>
      </c>
      <c r="EP170" s="72" t="str">
        <f t="shared" ref="EP170:EP171" si="2726">IF(BJ170="","","|n"&amp;EP$2&amp;"+"&amp;BJ170&amp;EP$1)</f>
        <v/>
      </c>
      <c r="EQ170" s="72" t="str">
        <f t="shared" ref="EQ170:EQ171" si="2727">IF(BK170="","","|n"&amp;EQ$2&amp;"+"&amp;BK170&amp;EQ$1)</f>
        <v/>
      </c>
      <c r="ER170" s="72" t="str">
        <f t="shared" ref="ER170:ER171" si="2728">IF(BL170="","","|n"&amp;ER$2&amp;"+"&amp;BL170&amp;ER$1)</f>
        <v/>
      </c>
      <c r="ES170" s="72" t="str">
        <f t="shared" ref="ES170:ES171" si="2729">IF(BM170="","","|n"&amp;ES$2&amp;"+"&amp;BM170&amp;ES$1)</f>
        <v/>
      </c>
      <c r="ET170" s="72" t="str">
        <f t="shared" ref="ET170:ET171" si="2730">IF(BN170="","","|n"&amp;ET$2&amp;"+"&amp;BN170&amp;ET$1)</f>
        <v/>
      </c>
      <c r="EU170" s="72" t="str">
        <f t="shared" ref="EU170:EU171" si="2731">IF(BO170="","","|n"&amp;EU$2&amp;"+"&amp;BO170&amp;EU$1)</f>
        <v/>
      </c>
      <c r="EV170" s="72" t="str">
        <f t="shared" ref="EV170:EV171" si="2732">IF(BP170="","","|n"&amp;EV$2&amp;"+"&amp;BP170&amp;EV$1)</f>
        <v/>
      </c>
      <c r="EW170" s="72" t="str">
        <f t="shared" ref="EW170:EW171" si="2733">IF(BQ170="","","|n"&amp;EW$2&amp;"+"&amp;BQ170&amp;EW$1)</f>
        <v/>
      </c>
      <c r="EX170" s="72" t="str">
        <f t="shared" ref="EX170:EX171" si="2734">IF(BR170="","","|n"&amp;EX$2&amp;"+"&amp;BR170&amp;EX$1)</f>
        <v/>
      </c>
      <c r="EY170" s="72" t="str">
        <f t="shared" ref="EY170:EY171" si="2735">IF(BS170="","","|n"&amp;EY$2&amp;"+"&amp;BS170&amp;EY$1)</f>
        <v/>
      </c>
      <c r="EZ170" s="72" t="str">
        <f t="shared" ref="EZ170:EZ171" si="2736">IF(BT170="","","|n"&amp;EZ$2&amp;"+"&amp;BT170&amp;EZ$1)</f>
        <v/>
      </c>
      <c r="FA170" s="72" t="str">
        <f t="shared" ref="FA170:FA171" si="2737">IF(BU170="","","|n"&amp;FA$2&amp;"+"&amp;BU170&amp;FA$1)</f>
        <v/>
      </c>
      <c r="FB170" s="72" t="str">
        <f t="shared" ref="FB170:FB171" si="2738">IF(BV170="","","|n"&amp;FB$2&amp;"+"&amp;BV170&amp;FB$1)</f>
        <v/>
      </c>
      <c r="FC170" s="72" t="str">
        <f t="shared" ref="FC170:FC171" si="2739">IF(BW170="","","|n"&amp;FC$2&amp;"+"&amp;BW170&amp;FC$1)</f>
        <v/>
      </c>
      <c r="FD170" s="72" t="str">
        <f t="shared" ref="FD170:FD171" si="2740">IF(BX170="","","|n"&amp;FD$2&amp;"+"&amp;BX170&amp;FD$1)</f>
        <v/>
      </c>
      <c r="FE170" s="72" t="str">
        <f t="shared" ref="FE170:FE171" si="2741">IF(BY170="","","|n"&amp;FE$2&amp;"+"&amp;BY170&amp;FE$1)</f>
        <v/>
      </c>
      <c r="FF170" s="72" t="str">
        <f t="shared" ref="FF170:FF171" si="2742">IF(BZ170="","","|n"&amp;FF$2&amp;"+"&amp;BZ170&amp;FF$1)</f>
        <v/>
      </c>
      <c r="FG170" s="72" t="str">
        <f t="shared" ref="FG170:FG171" si="2743">IF(CA170="","","|n"&amp;FG$2&amp;"+"&amp;CA170&amp;FG$1)</f>
        <v/>
      </c>
      <c r="FH170" s="72" t="str">
        <f t="shared" ref="FH170:FH171" si="2744">IF(CB170="","","|n"&amp;FH$2&amp;"+"&amp;CB170&amp;FH$1)</f>
        <v/>
      </c>
      <c r="FI170" s="72" t="str">
        <f t="shared" ref="FI170:FI171" si="2745">IF(CC170="","","|n"&amp;FI$2&amp;"+"&amp;CC170&amp;FI$1)</f>
        <v/>
      </c>
      <c r="FJ170" s="72" t="str">
        <f t="shared" ref="FJ170:FJ171" si="2746">IF(CD170="","","|n"&amp;FJ$2&amp;"+"&amp;CD170&amp;FJ$1)</f>
        <v/>
      </c>
      <c r="FK170" s="72" t="str">
        <f t="shared" ref="FK170:FK171" si="2747">IF(CE170="","","|n"&amp;FK$2&amp;"+"&amp;CE170&amp;FK$1)</f>
        <v/>
      </c>
      <c r="FL170" s="72" t="str">
        <f t="shared" ref="FL170:FL171" si="2748">IF(CF170="","","|n"&amp;FL$2&amp;"+"&amp;CF170&amp;FL$1)</f>
        <v/>
      </c>
      <c r="FM170" s="72" t="str">
        <f t="shared" ref="FM170:FM171" si="2749">IF(CG170="","","|n"&amp;FM$2&amp;"+"&amp;CG170&amp;FM$1)</f>
        <v/>
      </c>
      <c r="FN170" s="72" t="str">
        <f t="shared" ref="FN170:FN171" si="2750">IF(CH170="","","|n"&amp;FN$2&amp;"+"&amp;CH170&amp;FN$1)</f>
        <v/>
      </c>
      <c r="FO170" s="72" t="str">
        <f t="shared" ref="FO170:FO171" si="2751">IF(CI170="","","|n"&amp;FO$2&amp;"+"&amp;CI170&amp;FO$1)</f>
        <v/>
      </c>
      <c r="FP170" s="72" t="str">
        <f t="shared" ref="FP170:FP171" si="2752">IF(CJ170="","","|n"&amp;FP$2&amp;"+"&amp;CJ170&amp;FP$1)</f>
        <v/>
      </c>
      <c r="FQ170" s="72" t="str">
        <f t="shared" ref="FQ170:FQ171" si="2753">IF(CK170="","","|n"&amp;FQ$2&amp;"+"&amp;CK170&amp;FQ$1)</f>
        <v/>
      </c>
      <c r="FR170" s="72" t="str">
        <f t="shared" ref="FR170:FR171" si="2754">IF(CL170="","","|n"&amp;FR$2&amp;"+"&amp;CL170&amp;FR$1)</f>
        <v/>
      </c>
      <c r="FS170" s="72" t="str">
        <f t="shared" ref="FS170:FS171" si="2755">IF(CM170="","","|n"&amp;FS$2&amp;"+"&amp;CM170&amp;FS$1)</f>
        <v/>
      </c>
    </row>
    <row r="171" spans="1:175" ht="16.5">
      <c r="A171" s="104"/>
      <c r="B171" s="119" t="s">
        <v>628</v>
      </c>
      <c r="C171" s="71" t="s">
        <v>614</v>
      </c>
      <c r="T171" s="71" t="s">
        <v>615</v>
      </c>
      <c r="U171" s="88" t="s">
        <v>616</v>
      </c>
      <c r="CN171" s="70" t="str">
        <f t="shared" si="2680"/>
        <v>InitUnitState('IN32',,,,,,,,,,)</v>
      </c>
      <c r="CO171" s="70" t="str">
        <f t="shared" si="2681"/>
        <v>InitUnitNormal('IN32',,,,,,,,,,)</v>
      </c>
      <c r="CP171" s="70" t="str">
        <f t="shared" si="2682"/>
        <v>InitUnitMagic('IN32',,,,,,,,,,)</v>
      </c>
      <c r="CQ171" s="70" t="str">
        <f t="shared" si="2683"/>
        <v>InitUnitAdd('IN32',,,,,,,,,,)</v>
      </c>
      <c r="CR171" s="70" t="str">
        <f t="shared" si="2671"/>
        <v>InitEquipData('IN32',,"",,,,,'','','','','','',"ReplaceableTextures\\CommandButtons\\BTNIS11.blp")</v>
      </c>
      <c r="CU171" s="98" t="str">
        <f t="shared" si="2684"/>
        <v>|n</v>
      </c>
      <c r="CV171" s="71" t="str">
        <f t="shared" si="2685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si="2686"/>
        <v/>
      </c>
      <c r="DC171" s="72" t="str">
        <f t="shared" si="2687"/>
        <v/>
      </c>
      <c r="DD171" s="72" t="str">
        <f t="shared" si="2688"/>
        <v/>
      </c>
      <c r="DE171" s="72" t="str">
        <f t="shared" si="2689"/>
        <v/>
      </c>
      <c r="DF171" s="72" t="str">
        <f t="shared" si="2690"/>
        <v/>
      </c>
      <c r="DG171" s="72" t="str">
        <f t="shared" si="2691"/>
        <v/>
      </c>
      <c r="DH171" s="72" t="str">
        <f t="shared" si="2692"/>
        <v/>
      </c>
      <c r="DI171" s="72" t="str">
        <f t="shared" si="2693"/>
        <v/>
      </c>
      <c r="DJ171" s="72" t="str">
        <f t="shared" si="2694"/>
        <v/>
      </c>
      <c r="DK171" s="72" t="str">
        <f t="shared" si="2695"/>
        <v/>
      </c>
      <c r="DL171" s="72" t="str">
        <f t="shared" si="2696"/>
        <v/>
      </c>
      <c r="DM171" s="72" t="str">
        <f t="shared" si="2697"/>
        <v/>
      </c>
      <c r="DN171" s="72" t="str">
        <f t="shared" si="2698"/>
        <v/>
      </c>
      <c r="DO171" s="72" t="str">
        <f t="shared" si="2699"/>
        <v/>
      </c>
      <c r="DP171" s="72" t="str">
        <f t="shared" si="2700"/>
        <v/>
      </c>
      <c r="DQ171" s="72" t="str">
        <f t="shared" si="2701"/>
        <v/>
      </c>
      <c r="DR171" s="72" t="str">
        <f t="shared" si="2702"/>
        <v/>
      </c>
      <c r="DS171" s="72" t="str">
        <f t="shared" si="2703"/>
        <v/>
      </c>
      <c r="DT171" s="72" t="str">
        <f t="shared" si="2704"/>
        <v/>
      </c>
      <c r="DU171" s="72" t="str">
        <f t="shared" si="2705"/>
        <v/>
      </c>
      <c r="DV171" s="72" t="str">
        <f t="shared" si="2706"/>
        <v/>
      </c>
      <c r="DW171" s="72" t="str">
        <f t="shared" si="2707"/>
        <v/>
      </c>
      <c r="DX171" s="72" t="str">
        <f t="shared" si="2708"/>
        <v/>
      </c>
      <c r="DY171" s="72" t="str">
        <f t="shared" si="2709"/>
        <v/>
      </c>
      <c r="DZ171" s="72" t="str">
        <f t="shared" si="2710"/>
        <v/>
      </c>
      <c r="EA171" s="72" t="str">
        <f t="shared" si="2711"/>
        <v/>
      </c>
      <c r="EB171" s="72" t="str">
        <f t="shared" si="2712"/>
        <v/>
      </c>
      <c r="EC171" s="72" t="str">
        <f t="shared" si="2713"/>
        <v/>
      </c>
      <c r="ED171" s="72" t="str">
        <f t="shared" si="2714"/>
        <v/>
      </c>
      <c r="EE171" s="72" t="str">
        <f t="shared" si="2715"/>
        <v/>
      </c>
      <c r="EF171" s="72" t="str">
        <f t="shared" si="2716"/>
        <v/>
      </c>
      <c r="EG171" s="72" t="str">
        <f t="shared" si="2717"/>
        <v/>
      </c>
      <c r="EH171" s="72" t="str">
        <f t="shared" si="2718"/>
        <v/>
      </c>
      <c r="EI171" s="72" t="str">
        <f t="shared" si="2719"/>
        <v/>
      </c>
      <c r="EJ171" s="72" t="str">
        <f t="shared" si="2720"/>
        <v/>
      </c>
      <c r="EK171" s="72" t="str">
        <f t="shared" si="2721"/>
        <v/>
      </c>
      <c r="EL171" s="72" t="str">
        <f t="shared" si="2722"/>
        <v/>
      </c>
      <c r="EM171" s="72" t="str">
        <f t="shared" si="2723"/>
        <v/>
      </c>
      <c r="EN171" s="72" t="str">
        <f t="shared" si="2724"/>
        <v/>
      </c>
      <c r="EO171" s="72" t="str">
        <f t="shared" si="2725"/>
        <v/>
      </c>
      <c r="EP171" s="72" t="str">
        <f t="shared" si="2726"/>
        <v/>
      </c>
      <c r="EQ171" s="72" t="str">
        <f t="shared" si="2727"/>
        <v/>
      </c>
      <c r="ER171" s="72" t="str">
        <f t="shared" si="2728"/>
        <v/>
      </c>
      <c r="ES171" s="72" t="str">
        <f t="shared" si="2729"/>
        <v/>
      </c>
      <c r="ET171" s="72" t="str">
        <f t="shared" si="2730"/>
        <v/>
      </c>
      <c r="EU171" s="72" t="str">
        <f t="shared" si="2731"/>
        <v/>
      </c>
      <c r="EV171" s="72" t="str">
        <f t="shared" si="2732"/>
        <v/>
      </c>
      <c r="EW171" s="72" t="str">
        <f t="shared" si="2733"/>
        <v/>
      </c>
      <c r="EX171" s="72" t="str">
        <f t="shared" si="2734"/>
        <v/>
      </c>
      <c r="EY171" s="72" t="str">
        <f t="shared" si="2735"/>
        <v/>
      </c>
      <c r="EZ171" s="72" t="str">
        <f t="shared" si="2736"/>
        <v/>
      </c>
      <c r="FA171" s="72" t="str">
        <f t="shared" si="2737"/>
        <v/>
      </c>
      <c r="FB171" s="72" t="str">
        <f t="shared" si="2738"/>
        <v/>
      </c>
      <c r="FC171" s="72" t="str">
        <f t="shared" si="2739"/>
        <v/>
      </c>
      <c r="FD171" s="72" t="str">
        <f t="shared" si="2740"/>
        <v/>
      </c>
      <c r="FE171" s="72" t="str">
        <f t="shared" si="2741"/>
        <v/>
      </c>
      <c r="FF171" s="72" t="str">
        <f t="shared" si="2742"/>
        <v/>
      </c>
      <c r="FG171" s="72" t="str">
        <f t="shared" si="2743"/>
        <v/>
      </c>
      <c r="FH171" s="72" t="str">
        <f t="shared" si="2744"/>
        <v/>
      </c>
      <c r="FI171" s="72" t="str">
        <f t="shared" si="2745"/>
        <v/>
      </c>
      <c r="FJ171" s="72" t="str">
        <f t="shared" si="2746"/>
        <v/>
      </c>
      <c r="FK171" s="72" t="str">
        <f t="shared" si="2747"/>
        <v/>
      </c>
      <c r="FL171" s="72" t="str">
        <f t="shared" si="2748"/>
        <v/>
      </c>
      <c r="FM171" s="72" t="str">
        <f t="shared" si="2749"/>
        <v/>
      </c>
      <c r="FN171" s="72" t="str">
        <f t="shared" si="2750"/>
        <v/>
      </c>
      <c r="FO171" s="72" t="str">
        <f t="shared" si="2751"/>
        <v/>
      </c>
      <c r="FP171" s="72" t="str">
        <f t="shared" si="2752"/>
        <v/>
      </c>
      <c r="FQ171" s="72" t="str">
        <f t="shared" si="2753"/>
        <v/>
      </c>
      <c r="FR171" s="72" t="str">
        <f t="shared" si="2754"/>
        <v/>
      </c>
      <c r="FS171" s="72" t="str">
        <f t="shared" si="2755"/>
        <v/>
      </c>
    </row>
    <row r="172" spans="1:175" ht="16.5">
      <c r="A172" s="104"/>
      <c r="B172" s="118" t="s">
        <v>629</v>
      </c>
      <c r="C172" s="23" t="s">
        <v>630</v>
      </c>
      <c r="T172" s="71" t="s">
        <v>631</v>
      </c>
      <c r="U172" s="88" t="str">
        <f t="shared" ref="U172:U183" si="2756">"ReplaceableTextures\\CommandButtons\\BTN"&amp;B172&amp;".blp"</f>
        <v>ReplaceableTextures\\CommandButtons\\BTNIN33.blp</v>
      </c>
      <c r="CN172" s="70" t="str">
        <f t="shared" si="2680"/>
        <v>InitUnitState('IN33',,,,,,,,,,)</v>
      </c>
      <c r="CO172" s="70" t="str">
        <f t="shared" si="2681"/>
        <v>InitUnitNormal('IN33',,,,,,,,,,)</v>
      </c>
      <c r="CP172" s="70" t="str">
        <f t="shared" si="2682"/>
        <v>InitUnitMagic('IN33',,,,,,,,,,)</v>
      </c>
      <c r="CQ172" s="70" t="str">
        <f t="shared" si="2683"/>
        <v>InitUnitAdd('IN33',,,,,,,,,,)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207&amp;CR$1&amp;")"</f>
        <v>InitEquipData('IN33',,"",,,,,'','','','','','',"ReplaceableTextures\\CommandButtons\\BTNIZ0F.blp")</v>
      </c>
      <c r="CU172" s="98" t="str">
        <f t="shared" ref="CU172:CU179" si="2757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71" t="str">
        <f t="shared" ref="CV172:CV179" si="2758">T172</f>
        <v>攻击|Cffffc926+2500|r</v>
      </c>
      <c r="CW172" s="61"/>
      <c r="CX172" s="61"/>
      <c r="CY172" s="61"/>
      <c r="CZ172" s="61"/>
      <c r="DA172" s="61"/>
      <c r="DB172" s="72" t="str">
        <f t="shared" ref="DB172:FM172" si="2759">IF(V172="","","|n"&amp;DB$2&amp;"+"&amp;V172&amp;DB$1)</f>
        <v/>
      </c>
      <c r="DC172" s="72" t="str">
        <f t="shared" si="2759"/>
        <v/>
      </c>
      <c r="DD172" s="72" t="str">
        <f t="shared" si="2759"/>
        <v/>
      </c>
      <c r="DE172" s="72" t="str">
        <f t="shared" si="2759"/>
        <v/>
      </c>
      <c r="DF172" s="72" t="str">
        <f t="shared" si="2759"/>
        <v/>
      </c>
      <c r="DG172" s="72" t="str">
        <f t="shared" si="2759"/>
        <v/>
      </c>
      <c r="DH172" s="72" t="str">
        <f t="shared" si="2759"/>
        <v/>
      </c>
      <c r="DI172" s="72" t="str">
        <f t="shared" si="2759"/>
        <v/>
      </c>
      <c r="DJ172" s="72" t="str">
        <f t="shared" si="2759"/>
        <v/>
      </c>
      <c r="DK172" s="72" t="str">
        <f t="shared" si="2759"/>
        <v/>
      </c>
      <c r="DL172" s="72" t="str">
        <f t="shared" si="2759"/>
        <v/>
      </c>
      <c r="DM172" s="72" t="str">
        <f t="shared" si="2759"/>
        <v/>
      </c>
      <c r="DN172" s="72" t="str">
        <f t="shared" si="2759"/>
        <v/>
      </c>
      <c r="DO172" s="72" t="str">
        <f t="shared" si="2759"/>
        <v/>
      </c>
      <c r="DP172" s="72" t="str">
        <f t="shared" si="2759"/>
        <v/>
      </c>
      <c r="DQ172" s="72" t="str">
        <f t="shared" si="2759"/>
        <v/>
      </c>
      <c r="DR172" s="72" t="str">
        <f t="shared" si="2759"/>
        <v/>
      </c>
      <c r="DS172" s="72" t="str">
        <f t="shared" si="2759"/>
        <v/>
      </c>
      <c r="DT172" s="72" t="str">
        <f t="shared" si="2759"/>
        <v/>
      </c>
      <c r="DU172" s="72" t="str">
        <f t="shared" si="2759"/>
        <v/>
      </c>
      <c r="DV172" s="72" t="str">
        <f t="shared" si="2759"/>
        <v/>
      </c>
      <c r="DW172" s="72" t="str">
        <f t="shared" si="2759"/>
        <v/>
      </c>
      <c r="DX172" s="72" t="str">
        <f t="shared" si="2759"/>
        <v/>
      </c>
      <c r="DY172" s="72" t="str">
        <f t="shared" si="2759"/>
        <v/>
      </c>
      <c r="DZ172" s="72" t="str">
        <f t="shared" si="2759"/>
        <v/>
      </c>
      <c r="EA172" s="72" t="str">
        <f t="shared" si="2759"/>
        <v/>
      </c>
      <c r="EB172" s="72" t="str">
        <f t="shared" si="2759"/>
        <v/>
      </c>
      <c r="EC172" s="72" t="str">
        <f t="shared" si="2759"/>
        <v/>
      </c>
      <c r="ED172" s="72" t="str">
        <f t="shared" si="2759"/>
        <v/>
      </c>
      <c r="EE172" s="72" t="str">
        <f t="shared" si="2759"/>
        <v/>
      </c>
      <c r="EF172" s="72" t="str">
        <f t="shared" si="2759"/>
        <v/>
      </c>
      <c r="EG172" s="72" t="str">
        <f t="shared" si="2759"/>
        <v/>
      </c>
      <c r="EH172" s="72" t="str">
        <f t="shared" si="2759"/>
        <v/>
      </c>
      <c r="EI172" s="72" t="str">
        <f t="shared" si="2759"/>
        <v/>
      </c>
      <c r="EJ172" s="72" t="str">
        <f t="shared" si="2759"/>
        <v/>
      </c>
      <c r="EK172" s="72" t="str">
        <f t="shared" si="2759"/>
        <v/>
      </c>
      <c r="EL172" s="72" t="str">
        <f t="shared" si="2759"/>
        <v/>
      </c>
      <c r="EM172" s="72" t="str">
        <f t="shared" si="2759"/>
        <v/>
      </c>
      <c r="EN172" s="72" t="str">
        <f t="shared" si="2759"/>
        <v/>
      </c>
      <c r="EO172" s="72" t="str">
        <f t="shared" si="2759"/>
        <v/>
      </c>
      <c r="EP172" s="72" t="str">
        <f t="shared" si="2759"/>
        <v/>
      </c>
      <c r="EQ172" s="72" t="str">
        <f t="shared" si="2759"/>
        <v/>
      </c>
      <c r="ER172" s="72" t="str">
        <f t="shared" si="2759"/>
        <v/>
      </c>
      <c r="ES172" s="72" t="str">
        <f t="shared" si="2759"/>
        <v/>
      </c>
      <c r="ET172" s="72" t="str">
        <f t="shared" si="2759"/>
        <v/>
      </c>
      <c r="EU172" s="72" t="str">
        <f t="shared" si="2759"/>
        <v/>
      </c>
      <c r="EV172" s="72" t="str">
        <f t="shared" si="2759"/>
        <v/>
      </c>
      <c r="EW172" s="72" t="str">
        <f t="shared" si="2759"/>
        <v/>
      </c>
      <c r="EX172" s="72" t="str">
        <f t="shared" si="2759"/>
        <v/>
      </c>
      <c r="EY172" s="72" t="str">
        <f t="shared" si="2759"/>
        <v/>
      </c>
      <c r="EZ172" s="72" t="str">
        <f t="shared" si="2759"/>
        <v/>
      </c>
      <c r="FA172" s="72" t="str">
        <f t="shared" si="2759"/>
        <v/>
      </c>
      <c r="FB172" s="72" t="str">
        <f t="shared" si="2759"/>
        <v/>
      </c>
      <c r="FC172" s="72" t="str">
        <f t="shared" si="2759"/>
        <v/>
      </c>
      <c r="FD172" s="72" t="str">
        <f t="shared" si="2759"/>
        <v/>
      </c>
      <c r="FE172" s="72" t="str">
        <f t="shared" si="2759"/>
        <v/>
      </c>
      <c r="FF172" s="72" t="str">
        <f t="shared" si="2759"/>
        <v/>
      </c>
      <c r="FG172" s="72" t="str">
        <f t="shared" si="2759"/>
        <v/>
      </c>
      <c r="FH172" s="72" t="str">
        <f t="shared" si="2759"/>
        <v/>
      </c>
      <c r="FI172" s="72" t="str">
        <f t="shared" si="2759"/>
        <v/>
      </c>
      <c r="FJ172" s="72" t="str">
        <f t="shared" si="2759"/>
        <v/>
      </c>
      <c r="FK172" s="72" t="str">
        <f t="shared" si="2759"/>
        <v/>
      </c>
      <c r="FL172" s="72" t="str">
        <f t="shared" si="2759"/>
        <v/>
      </c>
      <c r="FM172" s="72" t="str">
        <f t="shared" si="2759"/>
        <v/>
      </c>
      <c r="FN172" s="72" t="str">
        <f t="shared" ref="FN172:FS172" si="2760">IF(CH172="","","|n"&amp;FN$2&amp;"+"&amp;CH172&amp;FN$1)</f>
        <v/>
      </c>
      <c r="FO172" s="72" t="str">
        <f t="shared" si="2760"/>
        <v/>
      </c>
      <c r="FP172" s="72" t="str">
        <f t="shared" si="2760"/>
        <v/>
      </c>
      <c r="FQ172" s="72" t="str">
        <f t="shared" si="2760"/>
        <v/>
      </c>
      <c r="FR172" s="72" t="str">
        <f t="shared" si="2760"/>
        <v/>
      </c>
      <c r="FS172" s="72" t="str">
        <f t="shared" si="2760"/>
        <v/>
      </c>
    </row>
    <row r="173" spans="1:175" ht="16.5">
      <c r="A173" s="104"/>
      <c r="B173" s="104" t="s">
        <v>632</v>
      </c>
      <c r="C173" s="98" t="s">
        <v>633</v>
      </c>
      <c r="T173" s="71" t="s">
        <v>634</v>
      </c>
      <c r="U173" s="88" t="str">
        <f t="shared" si="2756"/>
        <v>ReplaceableTextures\\CommandButtons\\BTNIN34.blp</v>
      </c>
      <c r="CN173" s="70" t="str">
        <f t="shared" si="2680"/>
        <v>InitUnitState('IN34',,,,,,,,,,)</v>
      </c>
      <c r="CO173" s="70" t="str">
        <f t="shared" si="2681"/>
        <v>InitUnitNormal('IN34',,,,,,,,,,)</v>
      </c>
      <c r="CP173" s="70" t="str">
        <f t="shared" si="2682"/>
        <v>InitUnitMagic('IN34',,,,,,,,,,)</v>
      </c>
      <c r="CQ173" s="70" t="str">
        <f t="shared" si="2683"/>
        <v>InitUnitAdd('IN34',,,,,,,,,,)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213&amp;CR$1&amp;")"</f>
        <v>InitEquipData('IN34',,"",,,,,'','','','','','',"ReplaceableTextures\\CommandButtons\\BTN024.blp")</v>
      </c>
      <c r="CU173" s="98" t="str">
        <f t="shared" si="2757"/>
        <v>|n</v>
      </c>
      <c r="CV173" s="71" t="str">
        <f t="shared" si="2758"/>
        <v>攻击|Cffffc926+10000|r</v>
      </c>
      <c r="CW173" s="61"/>
      <c r="CX173" s="61"/>
      <c r="CY173" s="61"/>
      <c r="CZ173" s="61"/>
      <c r="DA173" s="61"/>
      <c r="DB173" s="72" t="str">
        <f t="shared" ref="DB173:FM173" si="2761">IF(V173="","","|n"&amp;DB$2&amp;"+"&amp;V173&amp;DB$1)</f>
        <v/>
      </c>
      <c r="DC173" s="72" t="str">
        <f t="shared" si="2761"/>
        <v/>
      </c>
      <c r="DD173" s="72" t="str">
        <f t="shared" si="2761"/>
        <v/>
      </c>
      <c r="DE173" s="72" t="str">
        <f t="shared" si="2761"/>
        <v/>
      </c>
      <c r="DF173" s="72" t="str">
        <f t="shared" si="2761"/>
        <v/>
      </c>
      <c r="DG173" s="72" t="str">
        <f t="shared" si="2761"/>
        <v/>
      </c>
      <c r="DH173" s="72" t="str">
        <f t="shared" si="2761"/>
        <v/>
      </c>
      <c r="DI173" s="72" t="str">
        <f t="shared" si="2761"/>
        <v/>
      </c>
      <c r="DJ173" s="72" t="str">
        <f t="shared" si="2761"/>
        <v/>
      </c>
      <c r="DK173" s="72" t="str">
        <f t="shared" si="2761"/>
        <v/>
      </c>
      <c r="DL173" s="72" t="str">
        <f t="shared" si="2761"/>
        <v/>
      </c>
      <c r="DM173" s="72" t="str">
        <f t="shared" si="2761"/>
        <v/>
      </c>
      <c r="DN173" s="72" t="str">
        <f t="shared" si="2761"/>
        <v/>
      </c>
      <c r="DO173" s="72" t="str">
        <f t="shared" si="2761"/>
        <v/>
      </c>
      <c r="DP173" s="72" t="str">
        <f t="shared" si="2761"/>
        <v/>
      </c>
      <c r="DQ173" s="72" t="str">
        <f t="shared" si="2761"/>
        <v/>
      </c>
      <c r="DR173" s="72" t="str">
        <f t="shared" si="2761"/>
        <v/>
      </c>
      <c r="DS173" s="72" t="str">
        <f t="shared" si="2761"/>
        <v/>
      </c>
      <c r="DT173" s="72" t="str">
        <f t="shared" si="2761"/>
        <v/>
      </c>
      <c r="DU173" s="72" t="str">
        <f t="shared" si="2761"/>
        <v/>
      </c>
      <c r="DV173" s="72" t="str">
        <f t="shared" si="2761"/>
        <v/>
      </c>
      <c r="DW173" s="72" t="str">
        <f t="shared" si="2761"/>
        <v/>
      </c>
      <c r="DX173" s="72" t="str">
        <f t="shared" si="2761"/>
        <v/>
      </c>
      <c r="DY173" s="72" t="str">
        <f t="shared" si="2761"/>
        <v/>
      </c>
      <c r="DZ173" s="72" t="str">
        <f t="shared" si="2761"/>
        <v/>
      </c>
      <c r="EA173" s="72" t="str">
        <f t="shared" si="2761"/>
        <v/>
      </c>
      <c r="EB173" s="72" t="str">
        <f t="shared" si="2761"/>
        <v/>
      </c>
      <c r="EC173" s="72" t="str">
        <f t="shared" si="2761"/>
        <v/>
      </c>
      <c r="ED173" s="72" t="str">
        <f t="shared" si="2761"/>
        <v/>
      </c>
      <c r="EE173" s="72" t="str">
        <f t="shared" si="2761"/>
        <v/>
      </c>
      <c r="EF173" s="72" t="str">
        <f t="shared" si="2761"/>
        <v/>
      </c>
      <c r="EG173" s="72" t="str">
        <f t="shared" si="2761"/>
        <v/>
      </c>
      <c r="EH173" s="72" t="str">
        <f t="shared" si="2761"/>
        <v/>
      </c>
      <c r="EI173" s="72" t="str">
        <f t="shared" si="2761"/>
        <v/>
      </c>
      <c r="EJ173" s="72" t="str">
        <f t="shared" si="2761"/>
        <v/>
      </c>
      <c r="EK173" s="72" t="str">
        <f t="shared" si="2761"/>
        <v/>
      </c>
      <c r="EL173" s="72" t="str">
        <f t="shared" si="2761"/>
        <v/>
      </c>
      <c r="EM173" s="72" t="str">
        <f t="shared" si="2761"/>
        <v/>
      </c>
      <c r="EN173" s="72" t="str">
        <f t="shared" si="2761"/>
        <v/>
      </c>
      <c r="EO173" s="72" t="str">
        <f t="shared" si="2761"/>
        <v/>
      </c>
      <c r="EP173" s="72" t="str">
        <f t="shared" si="2761"/>
        <v/>
      </c>
      <c r="EQ173" s="72" t="str">
        <f t="shared" si="2761"/>
        <v/>
      </c>
      <c r="ER173" s="72" t="str">
        <f t="shared" si="2761"/>
        <v/>
      </c>
      <c r="ES173" s="72" t="str">
        <f t="shared" si="2761"/>
        <v/>
      </c>
      <c r="ET173" s="72" t="str">
        <f t="shared" si="2761"/>
        <v/>
      </c>
      <c r="EU173" s="72" t="str">
        <f t="shared" si="2761"/>
        <v/>
      </c>
      <c r="EV173" s="72" t="str">
        <f t="shared" si="2761"/>
        <v/>
      </c>
      <c r="EW173" s="72" t="str">
        <f t="shared" si="2761"/>
        <v/>
      </c>
      <c r="EX173" s="72" t="str">
        <f t="shared" si="2761"/>
        <v/>
      </c>
      <c r="EY173" s="72" t="str">
        <f t="shared" si="2761"/>
        <v/>
      </c>
      <c r="EZ173" s="72" t="str">
        <f t="shared" si="2761"/>
        <v/>
      </c>
      <c r="FA173" s="72" t="str">
        <f t="shared" si="2761"/>
        <v/>
      </c>
      <c r="FB173" s="72" t="str">
        <f t="shared" si="2761"/>
        <v/>
      </c>
      <c r="FC173" s="72" t="str">
        <f t="shared" si="2761"/>
        <v/>
      </c>
      <c r="FD173" s="72" t="str">
        <f t="shared" si="2761"/>
        <v/>
      </c>
      <c r="FE173" s="72" t="str">
        <f t="shared" si="2761"/>
        <v/>
      </c>
      <c r="FF173" s="72" t="str">
        <f t="shared" si="2761"/>
        <v/>
      </c>
      <c r="FG173" s="72" t="str">
        <f t="shared" si="2761"/>
        <v/>
      </c>
      <c r="FH173" s="72" t="str">
        <f t="shared" si="2761"/>
        <v/>
      </c>
      <c r="FI173" s="72" t="str">
        <f t="shared" si="2761"/>
        <v/>
      </c>
      <c r="FJ173" s="72" t="str">
        <f t="shared" si="2761"/>
        <v/>
      </c>
      <c r="FK173" s="72" t="str">
        <f t="shared" si="2761"/>
        <v/>
      </c>
      <c r="FL173" s="72" t="str">
        <f t="shared" si="2761"/>
        <v/>
      </c>
      <c r="FM173" s="72" t="str">
        <f t="shared" si="2761"/>
        <v/>
      </c>
      <c r="FN173" s="72" t="str">
        <f t="shared" ref="FN173:FS173" si="2762">IF(CH173="","","|n"&amp;FN$2&amp;"+"&amp;CH173&amp;FN$1)</f>
        <v/>
      </c>
      <c r="FO173" s="72" t="str">
        <f t="shared" si="2762"/>
        <v/>
      </c>
      <c r="FP173" s="72" t="str">
        <f t="shared" si="2762"/>
        <v/>
      </c>
      <c r="FQ173" s="72" t="str">
        <f t="shared" si="2762"/>
        <v/>
      </c>
      <c r="FR173" s="72" t="str">
        <f t="shared" si="2762"/>
        <v/>
      </c>
      <c r="FS173" s="72" t="str">
        <f t="shared" si="2762"/>
        <v/>
      </c>
    </row>
    <row r="174" spans="1:175" ht="16.5">
      <c r="A174" s="104"/>
      <c r="B174" s="118" t="s">
        <v>635</v>
      </c>
      <c r="C174" s="23" t="s">
        <v>636</v>
      </c>
      <c r="T174" s="71" t="s">
        <v>637</v>
      </c>
      <c r="U174" s="88" t="str">
        <f t="shared" si="2756"/>
        <v>ReplaceableTextures\\CommandButtons\\BTNIN35.blp</v>
      </c>
      <c r="CN174" s="70" t="str">
        <f t="shared" si="2680"/>
        <v>InitUnitState('IN35',,,,,,,,,,)</v>
      </c>
      <c r="CO174" s="70" t="str">
        <f t="shared" si="2681"/>
        <v>InitUnitNormal('IN35',,,,,,,,,,)</v>
      </c>
      <c r="CP174" s="70" t="str">
        <f t="shared" si="2682"/>
        <v>InitUnitMagic('IN35',,,,,,,,,,)</v>
      </c>
      <c r="CQ174" s="70" t="str">
        <f t="shared" si="2683"/>
        <v>InitUnitAdd('IN35',,,,,,,,,,)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214&amp;CR$1&amp;")"</f>
        <v>InitEquipData('IN35',,"",,,,,'','','','','','',"ReplaceableTextures\\CommandButtons\\BTN021.blp")</v>
      </c>
      <c r="CU174" s="98" t="str">
        <f t="shared" si="2757"/>
        <v>|n</v>
      </c>
      <c r="CV174" s="71" t="str">
        <f t="shared" si="2758"/>
        <v>业力|Cffffc926+1000|r</v>
      </c>
      <c r="CW174" s="61"/>
      <c r="CX174" s="61"/>
      <c r="CY174" s="61"/>
      <c r="CZ174" s="61"/>
      <c r="DA174" s="61"/>
      <c r="DB174" s="72" t="str">
        <f t="shared" ref="DB174:FM174" si="2763">IF(V174="","","|n"&amp;DB$2&amp;"+"&amp;V174&amp;DB$1)</f>
        <v/>
      </c>
      <c r="DC174" s="72" t="str">
        <f t="shared" si="2763"/>
        <v/>
      </c>
      <c r="DD174" s="72" t="str">
        <f t="shared" si="2763"/>
        <v/>
      </c>
      <c r="DE174" s="72" t="str">
        <f t="shared" si="2763"/>
        <v/>
      </c>
      <c r="DF174" s="72" t="str">
        <f t="shared" si="2763"/>
        <v/>
      </c>
      <c r="DG174" s="72" t="str">
        <f t="shared" si="2763"/>
        <v/>
      </c>
      <c r="DH174" s="72" t="str">
        <f t="shared" si="2763"/>
        <v/>
      </c>
      <c r="DI174" s="72" t="str">
        <f t="shared" si="2763"/>
        <v/>
      </c>
      <c r="DJ174" s="72" t="str">
        <f t="shared" si="2763"/>
        <v/>
      </c>
      <c r="DK174" s="72" t="str">
        <f t="shared" si="2763"/>
        <v/>
      </c>
      <c r="DL174" s="72" t="str">
        <f t="shared" si="2763"/>
        <v/>
      </c>
      <c r="DM174" s="72" t="str">
        <f t="shared" si="2763"/>
        <v/>
      </c>
      <c r="DN174" s="72" t="str">
        <f t="shared" si="2763"/>
        <v/>
      </c>
      <c r="DO174" s="72" t="str">
        <f t="shared" si="2763"/>
        <v/>
      </c>
      <c r="DP174" s="72" t="str">
        <f t="shared" si="2763"/>
        <v/>
      </c>
      <c r="DQ174" s="72" t="str">
        <f t="shared" si="2763"/>
        <v/>
      </c>
      <c r="DR174" s="72" t="str">
        <f t="shared" si="2763"/>
        <v/>
      </c>
      <c r="DS174" s="72" t="str">
        <f t="shared" si="2763"/>
        <v/>
      </c>
      <c r="DT174" s="72" t="str">
        <f t="shared" si="2763"/>
        <v/>
      </c>
      <c r="DU174" s="72" t="str">
        <f t="shared" si="2763"/>
        <v/>
      </c>
      <c r="DV174" s="72" t="str">
        <f t="shared" si="2763"/>
        <v/>
      </c>
      <c r="DW174" s="72" t="str">
        <f t="shared" si="2763"/>
        <v/>
      </c>
      <c r="DX174" s="72" t="str">
        <f t="shared" si="2763"/>
        <v/>
      </c>
      <c r="DY174" s="72" t="str">
        <f t="shared" si="2763"/>
        <v/>
      </c>
      <c r="DZ174" s="72" t="str">
        <f t="shared" si="2763"/>
        <v/>
      </c>
      <c r="EA174" s="72" t="str">
        <f t="shared" si="2763"/>
        <v/>
      </c>
      <c r="EB174" s="72" t="str">
        <f t="shared" si="2763"/>
        <v/>
      </c>
      <c r="EC174" s="72" t="str">
        <f t="shared" si="2763"/>
        <v/>
      </c>
      <c r="ED174" s="72" t="str">
        <f t="shared" si="2763"/>
        <v/>
      </c>
      <c r="EE174" s="72" t="str">
        <f t="shared" si="2763"/>
        <v/>
      </c>
      <c r="EF174" s="72" t="str">
        <f t="shared" si="2763"/>
        <v/>
      </c>
      <c r="EG174" s="72" t="str">
        <f t="shared" si="2763"/>
        <v/>
      </c>
      <c r="EH174" s="72" t="str">
        <f t="shared" si="2763"/>
        <v/>
      </c>
      <c r="EI174" s="72" t="str">
        <f t="shared" si="2763"/>
        <v/>
      </c>
      <c r="EJ174" s="72" t="str">
        <f t="shared" si="2763"/>
        <v/>
      </c>
      <c r="EK174" s="72" t="str">
        <f t="shared" si="2763"/>
        <v/>
      </c>
      <c r="EL174" s="72" t="str">
        <f t="shared" si="2763"/>
        <v/>
      </c>
      <c r="EM174" s="72" t="str">
        <f t="shared" si="2763"/>
        <v/>
      </c>
      <c r="EN174" s="72" t="str">
        <f t="shared" si="2763"/>
        <v/>
      </c>
      <c r="EO174" s="72" t="str">
        <f t="shared" si="2763"/>
        <v/>
      </c>
      <c r="EP174" s="72" t="str">
        <f t="shared" si="2763"/>
        <v/>
      </c>
      <c r="EQ174" s="72" t="str">
        <f t="shared" si="2763"/>
        <v/>
      </c>
      <c r="ER174" s="72" t="str">
        <f t="shared" si="2763"/>
        <v/>
      </c>
      <c r="ES174" s="72" t="str">
        <f t="shared" si="2763"/>
        <v/>
      </c>
      <c r="ET174" s="72" t="str">
        <f t="shared" si="2763"/>
        <v/>
      </c>
      <c r="EU174" s="72" t="str">
        <f t="shared" si="2763"/>
        <v/>
      </c>
      <c r="EV174" s="72" t="str">
        <f t="shared" si="2763"/>
        <v/>
      </c>
      <c r="EW174" s="72" t="str">
        <f t="shared" si="2763"/>
        <v/>
      </c>
      <c r="EX174" s="72" t="str">
        <f t="shared" si="2763"/>
        <v/>
      </c>
      <c r="EY174" s="72" t="str">
        <f t="shared" si="2763"/>
        <v/>
      </c>
      <c r="EZ174" s="72" t="str">
        <f t="shared" si="2763"/>
        <v/>
      </c>
      <c r="FA174" s="72" t="str">
        <f t="shared" si="2763"/>
        <v/>
      </c>
      <c r="FB174" s="72" t="str">
        <f t="shared" si="2763"/>
        <v/>
      </c>
      <c r="FC174" s="72" t="str">
        <f t="shared" si="2763"/>
        <v/>
      </c>
      <c r="FD174" s="72" t="str">
        <f t="shared" si="2763"/>
        <v/>
      </c>
      <c r="FE174" s="72" t="str">
        <f t="shared" si="2763"/>
        <v/>
      </c>
      <c r="FF174" s="72" t="str">
        <f t="shared" si="2763"/>
        <v/>
      </c>
      <c r="FG174" s="72" t="str">
        <f t="shared" si="2763"/>
        <v/>
      </c>
      <c r="FH174" s="72" t="str">
        <f t="shared" si="2763"/>
        <v/>
      </c>
      <c r="FI174" s="72" t="str">
        <f t="shared" si="2763"/>
        <v/>
      </c>
      <c r="FJ174" s="72" t="str">
        <f t="shared" si="2763"/>
        <v/>
      </c>
      <c r="FK174" s="72" t="str">
        <f t="shared" si="2763"/>
        <v/>
      </c>
      <c r="FL174" s="72" t="str">
        <f t="shared" si="2763"/>
        <v/>
      </c>
      <c r="FM174" s="72" t="str">
        <f t="shared" si="2763"/>
        <v/>
      </c>
      <c r="FN174" s="72" t="str">
        <f t="shared" ref="FN174:FS174" si="2764">IF(CH174="","","|n"&amp;FN$2&amp;"+"&amp;CH174&amp;FN$1)</f>
        <v/>
      </c>
      <c r="FO174" s="72" t="str">
        <f t="shared" si="2764"/>
        <v/>
      </c>
      <c r="FP174" s="72" t="str">
        <f t="shared" si="2764"/>
        <v/>
      </c>
      <c r="FQ174" s="72" t="str">
        <f t="shared" si="2764"/>
        <v/>
      </c>
      <c r="FR174" s="72" t="str">
        <f t="shared" si="2764"/>
        <v/>
      </c>
      <c r="FS174" s="72" t="str">
        <f t="shared" si="2764"/>
        <v/>
      </c>
    </row>
    <row r="175" spans="1:175" ht="16.5">
      <c r="A175" s="104"/>
      <c r="B175" s="104" t="s">
        <v>638</v>
      </c>
      <c r="C175" s="23" t="s">
        <v>639</v>
      </c>
      <c r="T175" s="71" t="s">
        <v>640</v>
      </c>
      <c r="U175" s="88" t="str">
        <f t="shared" si="2756"/>
        <v>ReplaceableTextures\\CommandButtons\\BTNIN36.blp</v>
      </c>
      <c r="CN175" s="70" t="str">
        <f t="shared" si="2680"/>
        <v>InitUnitState('IN36',,,,,,,,,,)</v>
      </c>
      <c r="CO175" s="70" t="str">
        <f t="shared" si="2681"/>
        <v>InitUnitNormal('IN36',,,,,,,,,,)</v>
      </c>
      <c r="CP175" s="70" t="str">
        <f t="shared" si="2682"/>
        <v>InitUnitMagic('IN36',,,,,,,,,,)</v>
      </c>
      <c r="CQ175" s="70" t="str">
        <f t="shared" si="2683"/>
        <v>InitUnitAdd('IN36',,,,,,,,,,)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215&amp;CR$1&amp;")"</f>
        <v>InitEquipData('IN36',,"",,,,,'','','','','','',"ReplaceableTextures\\CommandButtons\\BTN002.blp")</v>
      </c>
      <c r="CU175" s="98" t="str">
        <f t="shared" si="2757"/>
        <v>|n</v>
      </c>
      <c r="CV175" s="71" t="str">
        <f t="shared" si="2758"/>
        <v>业力|Cffffc926+2500|r</v>
      </c>
      <c r="CW175" s="61"/>
      <c r="CX175" s="61"/>
      <c r="CY175" s="61"/>
      <c r="CZ175" s="61"/>
      <c r="DA175" s="61"/>
      <c r="DB175" s="72" t="str">
        <f t="shared" ref="DB175:FM175" si="2765">IF(V175="","","|n"&amp;DB$2&amp;"+"&amp;V175&amp;DB$1)</f>
        <v/>
      </c>
      <c r="DC175" s="72" t="str">
        <f t="shared" si="2765"/>
        <v/>
      </c>
      <c r="DD175" s="72" t="str">
        <f t="shared" si="2765"/>
        <v/>
      </c>
      <c r="DE175" s="72" t="str">
        <f t="shared" si="2765"/>
        <v/>
      </c>
      <c r="DF175" s="72" t="str">
        <f t="shared" si="2765"/>
        <v/>
      </c>
      <c r="DG175" s="72" t="str">
        <f t="shared" si="2765"/>
        <v/>
      </c>
      <c r="DH175" s="72" t="str">
        <f t="shared" si="2765"/>
        <v/>
      </c>
      <c r="DI175" s="72" t="str">
        <f t="shared" si="2765"/>
        <v/>
      </c>
      <c r="DJ175" s="72" t="str">
        <f t="shared" si="2765"/>
        <v/>
      </c>
      <c r="DK175" s="72" t="str">
        <f t="shared" si="2765"/>
        <v/>
      </c>
      <c r="DL175" s="72" t="str">
        <f t="shared" si="2765"/>
        <v/>
      </c>
      <c r="DM175" s="72" t="str">
        <f t="shared" si="2765"/>
        <v/>
      </c>
      <c r="DN175" s="72" t="str">
        <f t="shared" si="2765"/>
        <v/>
      </c>
      <c r="DO175" s="72" t="str">
        <f t="shared" si="2765"/>
        <v/>
      </c>
      <c r="DP175" s="72" t="str">
        <f t="shared" si="2765"/>
        <v/>
      </c>
      <c r="DQ175" s="72" t="str">
        <f t="shared" si="2765"/>
        <v/>
      </c>
      <c r="DR175" s="72" t="str">
        <f t="shared" si="2765"/>
        <v/>
      </c>
      <c r="DS175" s="72" t="str">
        <f t="shared" si="2765"/>
        <v/>
      </c>
      <c r="DT175" s="72" t="str">
        <f t="shared" si="2765"/>
        <v/>
      </c>
      <c r="DU175" s="72" t="str">
        <f t="shared" si="2765"/>
        <v/>
      </c>
      <c r="DV175" s="72" t="str">
        <f t="shared" si="2765"/>
        <v/>
      </c>
      <c r="DW175" s="72" t="str">
        <f t="shared" si="2765"/>
        <v/>
      </c>
      <c r="DX175" s="72" t="str">
        <f t="shared" si="2765"/>
        <v/>
      </c>
      <c r="DY175" s="72" t="str">
        <f t="shared" si="2765"/>
        <v/>
      </c>
      <c r="DZ175" s="72" t="str">
        <f t="shared" si="2765"/>
        <v/>
      </c>
      <c r="EA175" s="72" t="str">
        <f t="shared" si="2765"/>
        <v/>
      </c>
      <c r="EB175" s="72" t="str">
        <f t="shared" si="2765"/>
        <v/>
      </c>
      <c r="EC175" s="72" t="str">
        <f t="shared" si="2765"/>
        <v/>
      </c>
      <c r="ED175" s="72" t="str">
        <f t="shared" si="2765"/>
        <v/>
      </c>
      <c r="EE175" s="72" t="str">
        <f t="shared" si="2765"/>
        <v/>
      </c>
      <c r="EF175" s="72" t="str">
        <f t="shared" si="2765"/>
        <v/>
      </c>
      <c r="EG175" s="72" t="str">
        <f t="shared" si="2765"/>
        <v/>
      </c>
      <c r="EH175" s="72" t="str">
        <f t="shared" si="2765"/>
        <v/>
      </c>
      <c r="EI175" s="72" t="str">
        <f t="shared" si="2765"/>
        <v/>
      </c>
      <c r="EJ175" s="72" t="str">
        <f t="shared" si="2765"/>
        <v/>
      </c>
      <c r="EK175" s="72" t="str">
        <f t="shared" si="2765"/>
        <v/>
      </c>
      <c r="EL175" s="72" t="str">
        <f t="shared" si="2765"/>
        <v/>
      </c>
      <c r="EM175" s="72" t="str">
        <f t="shared" si="2765"/>
        <v/>
      </c>
      <c r="EN175" s="72" t="str">
        <f t="shared" si="2765"/>
        <v/>
      </c>
      <c r="EO175" s="72" t="str">
        <f t="shared" si="2765"/>
        <v/>
      </c>
      <c r="EP175" s="72" t="str">
        <f t="shared" si="2765"/>
        <v/>
      </c>
      <c r="EQ175" s="72" t="str">
        <f t="shared" si="2765"/>
        <v/>
      </c>
      <c r="ER175" s="72" t="str">
        <f t="shared" si="2765"/>
        <v/>
      </c>
      <c r="ES175" s="72" t="str">
        <f t="shared" si="2765"/>
        <v/>
      </c>
      <c r="ET175" s="72" t="str">
        <f t="shared" si="2765"/>
        <v/>
      </c>
      <c r="EU175" s="72" t="str">
        <f t="shared" si="2765"/>
        <v/>
      </c>
      <c r="EV175" s="72" t="str">
        <f t="shared" si="2765"/>
        <v/>
      </c>
      <c r="EW175" s="72" t="str">
        <f t="shared" si="2765"/>
        <v/>
      </c>
      <c r="EX175" s="72" t="str">
        <f t="shared" si="2765"/>
        <v/>
      </c>
      <c r="EY175" s="72" t="str">
        <f t="shared" si="2765"/>
        <v/>
      </c>
      <c r="EZ175" s="72" t="str">
        <f t="shared" si="2765"/>
        <v/>
      </c>
      <c r="FA175" s="72" t="str">
        <f t="shared" si="2765"/>
        <v/>
      </c>
      <c r="FB175" s="72" t="str">
        <f t="shared" si="2765"/>
        <v/>
      </c>
      <c r="FC175" s="72" t="str">
        <f t="shared" si="2765"/>
        <v/>
      </c>
      <c r="FD175" s="72" t="str">
        <f t="shared" si="2765"/>
        <v/>
      </c>
      <c r="FE175" s="72" t="str">
        <f t="shared" si="2765"/>
        <v/>
      </c>
      <c r="FF175" s="72" t="str">
        <f t="shared" si="2765"/>
        <v/>
      </c>
      <c r="FG175" s="72" t="str">
        <f t="shared" si="2765"/>
        <v/>
      </c>
      <c r="FH175" s="72" t="str">
        <f t="shared" si="2765"/>
        <v/>
      </c>
      <c r="FI175" s="72" t="str">
        <f t="shared" si="2765"/>
        <v/>
      </c>
      <c r="FJ175" s="72" t="str">
        <f t="shared" si="2765"/>
        <v/>
      </c>
      <c r="FK175" s="72" t="str">
        <f t="shared" si="2765"/>
        <v/>
      </c>
      <c r="FL175" s="72" t="str">
        <f t="shared" si="2765"/>
        <v/>
      </c>
      <c r="FM175" s="72" t="str">
        <f t="shared" si="2765"/>
        <v/>
      </c>
      <c r="FN175" s="72" t="str">
        <f t="shared" ref="FN175:FS175" si="2766">IF(CH175="","","|n"&amp;FN$2&amp;"+"&amp;CH175&amp;FN$1)</f>
        <v/>
      </c>
      <c r="FO175" s="72" t="str">
        <f t="shared" si="2766"/>
        <v/>
      </c>
      <c r="FP175" s="72" t="str">
        <f t="shared" si="2766"/>
        <v/>
      </c>
      <c r="FQ175" s="72" t="str">
        <f t="shared" si="2766"/>
        <v/>
      </c>
      <c r="FR175" s="72" t="str">
        <f t="shared" si="2766"/>
        <v/>
      </c>
      <c r="FS175" s="72" t="str">
        <f t="shared" si="2766"/>
        <v/>
      </c>
    </row>
    <row r="176" spans="1:175" ht="16.5">
      <c r="A176" s="104"/>
      <c r="B176" s="118" t="s">
        <v>641</v>
      </c>
      <c r="C176" s="23" t="s">
        <v>642</v>
      </c>
      <c r="T176" s="71" t="s">
        <v>643</v>
      </c>
      <c r="U176" s="88" t="str">
        <f t="shared" si="2756"/>
        <v>ReplaceableTextures\\CommandButtons\\BTNIN37.blp</v>
      </c>
      <c r="CN176" s="70" t="str">
        <f t="shared" si="2680"/>
        <v>InitUnitState('IN37',,,,,,,,,,)</v>
      </c>
      <c r="CO176" s="70" t="str">
        <f t="shared" si="2681"/>
        <v>InitUnitNormal('IN37',,,,,,,,,,)</v>
      </c>
      <c r="CP176" s="70" t="str">
        <f t="shared" si="2682"/>
        <v>InitUnitMagic('IN37',,,,,,,,,,)</v>
      </c>
      <c r="CQ176" s="70" t="str">
        <f t="shared" si="2683"/>
        <v>InitUnitAdd('IN37',,,,,,,,,,)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211&amp;CR$1&amp;")"</f>
        <v>InitEquipData('IN37',,"",,,,,'','','','','','',"ReplaceableTextures\\CommandButtons\\BTN020.blp")</v>
      </c>
      <c r="CU176" s="98" t="str">
        <f t="shared" si="2757"/>
        <v>|n</v>
      </c>
      <c r="CV176" s="71" t="str">
        <f t="shared" si="2758"/>
        <v>业力|Cffffc926+10000|r</v>
      </c>
      <c r="CW176" s="61"/>
      <c r="CX176" s="61"/>
      <c r="CY176" s="61"/>
      <c r="CZ176" s="61"/>
      <c r="DA176" s="61"/>
      <c r="DB176" s="72" t="str">
        <f t="shared" ref="DB176:FM176" si="2767">IF(V176="","","|n"&amp;DB$2&amp;"+"&amp;V176&amp;DB$1)</f>
        <v/>
      </c>
      <c r="DC176" s="72" t="str">
        <f t="shared" si="2767"/>
        <v/>
      </c>
      <c r="DD176" s="72" t="str">
        <f t="shared" si="2767"/>
        <v/>
      </c>
      <c r="DE176" s="72" t="str">
        <f t="shared" si="2767"/>
        <v/>
      </c>
      <c r="DF176" s="72" t="str">
        <f t="shared" si="2767"/>
        <v/>
      </c>
      <c r="DG176" s="72" t="str">
        <f t="shared" si="2767"/>
        <v/>
      </c>
      <c r="DH176" s="72" t="str">
        <f t="shared" si="2767"/>
        <v/>
      </c>
      <c r="DI176" s="72" t="str">
        <f t="shared" si="2767"/>
        <v/>
      </c>
      <c r="DJ176" s="72" t="str">
        <f t="shared" si="2767"/>
        <v/>
      </c>
      <c r="DK176" s="72" t="str">
        <f t="shared" si="2767"/>
        <v/>
      </c>
      <c r="DL176" s="72" t="str">
        <f t="shared" si="2767"/>
        <v/>
      </c>
      <c r="DM176" s="72" t="str">
        <f t="shared" si="2767"/>
        <v/>
      </c>
      <c r="DN176" s="72" t="str">
        <f t="shared" si="2767"/>
        <v/>
      </c>
      <c r="DO176" s="72" t="str">
        <f t="shared" si="2767"/>
        <v/>
      </c>
      <c r="DP176" s="72" t="str">
        <f t="shared" si="2767"/>
        <v/>
      </c>
      <c r="DQ176" s="72" t="str">
        <f t="shared" si="2767"/>
        <v/>
      </c>
      <c r="DR176" s="72" t="str">
        <f t="shared" si="2767"/>
        <v/>
      </c>
      <c r="DS176" s="72" t="str">
        <f t="shared" si="2767"/>
        <v/>
      </c>
      <c r="DT176" s="72" t="str">
        <f t="shared" si="2767"/>
        <v/>
      </c>
      <c r="DU176" s="72" t="str">
        <f t="shared" si="2767"/>
        <v/>
      </c>
      <c r="DV176" s="72" t="str">
        <f t="shared" si="2767"/>
        <v/>
      </c>
      <c r="DW176" s="72" t="str">
        <f t="shared" si="2767"/>
        <v/>
      </c>
      <c r="DX176" s="72" t="str">
        <f t="shared" si="2767"/>
        <v/>
      </c>
      <c r="DY176" s="72" t="str">
        <f t="shared" si="2767"/>
        <v/>
      </c>
      <c r="DZ176" s="72" t="str">
        <f t="shared" si="2767"/>
        <v/>
      </c>
      <c r="EA176" s="72" t="str">
        <f t="shared" si="2767"/>
        <v/>
      </c>
      <c r="EB176" s="72" t="str">
        <f t="shared" si="2767"/>
        <v/>
      </c>
      <c r="EC176" s="72" t="str">
        <f t="shared" si="2767"/>
        <v/>
      </c>
      <c r="ED176" s="72" t="str">
        <f t="shared" si="2767"/>
        <v/>
      </c>
      <c r="EE176" s="72" t="str">
        <f t="shared" si="2767"/>
        <v/>
      </c>
      <c r="EF176" s="72" t="str">
        <f t="shared" si="2767"/>
        <v/>
      </c>
      <c r="EG176" s="72" t="str">
        <f t="shared" si="2767"/>
        <v/>
      </c>
      <c r="EH176" s="72" t="str">
        <f t="shared" si="2767"/>
        <v/>
      </c>
      <c r="EI176" s="72" t="str">
        <f t="shared" si="2767"/>
        <v/>
      </c>
      <c r="EJ176" s="72" t="str">
        <f t="shared" si="2767"/>
        <v/>
      </c>
      <c r="EK176" s="72" t="str">
        <f t="shared" si="2767"/>
        <v/>
      </c>
      <c r="EL176" s="72" t="str">
        <f t="shared" si="2767"/>
        <v/>
      </c>
      <c r="EM176" s="72" t="str">
        <f t="shared" si="2767"/>
        <v/>
      </c>
      <c r="EN176" s="72" t="str">
        <f t="shared" si="2767"/>
        <v/>
      </c>
      <c r="EO176" s="72" t="str">
        <f t="shared" si="2767"/>
        <v/>
      </c>
      <c r="EP176" s="72" t="str">
        <f t="shared" si="2767"/>
        <v/>
      </c>
      <c r="EQ176" s="72" t="str">
        <f t="shared" si="2767"/>
        <v/>
      </c>
      <c r="ER176" s="72" t="str">
        <f t="shared" si="2767"/>
        <v/>
      </c>
      <c r="ES176" s="72" t="str">
        <f t="shared" si="2767"/>
        <v/>
      </c>
      <c r="ET176" s="72" t="str">
        <f t="shared" si="2767"/>
        <v/>
      </c>
      <c r="EU176" s="72" t="str">
        <f t="shared" si="2767"/>
        <v/>
      </c>
      <c r="EV176" s="72" t="str">
        <f t="shared" si="2767"/>
        <v/>
      </c>
      <c r="EW176" s="72" t="str">
        <f t="shared" si="2767"/>
        <v/>
      </c>
      <c r="EX176" s="72" t="str">
        <f t="shared" si="2767"/>
        <v/>
      </c>
      <c r="EY176" s="72" t="str">
        <f t="shared" si="2767"/>
        <v/>
      </c>
      <c r="EZ176" s="72" t="str">
        <f t="shared" si="2767"/>
        <v/>
      </c>
      <c r="FA176" s="72" t="str">
        <f t="shared" si="2767"/>
        <v/>
      </c>
      <c r="FB176" s="72" t="str">
        <f t="shared" si="2767"/>
        <v/>
      </c>
      <c r="FC176" s="72" t="str">
        <f t="shared" si="2767"/>
        <v/>
      </c>
      <c r="FD176" s="72" t="str">
        <f t="shared" si="2767"/>
        <v/>
      </c>
      <c r="FE176" s="72" t="str">
        <f t="shared" si="2767"/>
        <v/>
      </c>
      <c r="FF176" s="72" t="str">
        <f t="shared" si="2767"/>
        <v/>
      </c>
      <c r="FG176" s="72" t="str">
        <f t="shared" si="2767"/>
        <v/>
      </c>
      <c r="FH176" s="72" t="str">
        <f t="shared" si="2767"/>
        <v/>
      </c>
      <c r="FI176" s="72" t="str">
        <f t="shared" si="2767"/>
        <v/>
      </c>
      <c r="FJ176" s="72" t="str">
        <f t="shared" si="2767"/>
        <v/>
      </c>
      <c r="FK176" s="72" t="str">
        <f t="shared" si="2767"/>
        <v/>
      </c>
      <c r="FL176" s="72" t="str">
        <f t="shared" si="2767"/>
        <v/>
      </c>
      <c r="FM176" s="72" t="str">
        <f t="shared" si="2767"/>
        <v/>
      </c>
      <c r="FN176" s="72" t="str">
        <f t="shared" ref="FN176:FS176" si="2768">IF(CH176="","","|n"&amp;FN$2&amp;"+"&amp;CH176&amp;FN$1)</f>
        <v/>
      </c>
      <c r="FO176" s="72" t="str">
        <f t="shared" si="2768"/>
        <v/>
      </c>
      <c r="FP176" s="72" t="str">
        <f t="shared" si="2768"/>
        <v/>
      </c>
      <c r="FQ176" s="72" t="str">
        <f t="shared" si="2768"/>
        <v/>
      </c>
      <c r="FR176" s="72" t="str">
        <f t="shared" si="2768"/>
        <v/>
      </c>
      <c r="FS176" s="72" t="str">
        <f t="shared" si="2768"/>
        <v/>
      </c>
    </row>
    <row r="177" spans="1:175" ht="16.5">
      <c r="A177" s="104"/>
      <c r="B177" s="104" t="s">
        <v>644</v>
      </c>
      <c r="C177" s="98" t="s">
        <v>645</v>
      </c>
      <c r="T177" s="71" t="s">
        <v>646</v>
      </c>
      <c r="U177" s="88" t="str">
        <f t="shared" si="2756"/>
        <v>ReplaceableTextures\\CommandButtons\\BTNIN38.blp</v>
      </c>
      <c r="CN177" s="70" t="str">
        <f t="shared" si="2680"/>
        <v>InitUnitState('IN38',,,,,,,,,,)</v>
      </c>
      <c r="CO177" s="70" t="str">
        <f t="shared" si="2681"/>
        <v>InitUnitNormal('IN38',,,,,,,,,,)</v>
      </c>
      <c r="CP177" s="70" t="str">
        <f t="shared" si="2682"/>
        <v>InitUnitMagic('IN38',,,,,,,,,,)</v>
      </c>
      <c r="CQ177" s="70" t="str">
        <f t="shared" si="2683"/>
        <v>InitUnitAdd('IN38',,,,,,,,,,)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217&amp;CR$1&amp;")"</f>
        <v>InitEquipData('IN38',,"",,,,,'','','','','','',"ReplaceableTextures\\CommandButtons\\BTNIN02.blp")</v>
      </c>
      <c r="CU177" s="98" t="str">
        <f t="shared" si="2757"/>
        <v>|n</v>
      </c>
      <c r="CV177" s="71" t="str">
        <f t="shared" si="2758"/>
        <v>生命|Cffffc926+20000|r</v>
      </c>
      <c r="CW177" s="61"/>
      <c r="CX177" s="61"/>
      <c r="CY177" s="61"/>
      <c r="CZ177" s="61"/>
      <c r="DA177" s="61"/>
      <c r="DB177" s="72" t="str">
        <f t="shared" ref="DB177:FM177" si="2769">IF(V177="","","|n"&amp;DB$2&amp;"+"&amp;V177&amp;DB$1)</f>
        <v/>
      </c>
      <c r="DC177" s="72" t="str">
        <f t="shared" si="2769"/>
        <v/>
      </c>
      <c r="DD177" s="72" t="str">
        <f t="shared" si="2769"/>
        <v/>
      </c>
      <c r="DE177" s="72" t="str">
        <f t="shared" si="2769"/>
        <v/>
      </c>
      <c r="DF177" s="72" t="str">
        <f t="shared" si="2769"/>
        <v/>
      </c>
      <c r="DG177" s="72" t="str">
        <f t="shared" si="2769"/>
        <v/>
      </c>
      <c r="DH177" s="72" t="str">
        <f t="shared" si="2769"/>
        <v/>
      </c>
      <c r="DI177" s="72" t="str">
        <f t="shared" si="2769"/>
        <v/>
      </c>
      <c r="DJ177" s="72" t="str">
        <f t="shared" si="2769"/>
        <v/>
      </c>
      <c r="DK177" s="72" t="str">
        <f t="shared" si="2769"/>
        <v/>
      </c>
      <c r="DL177" s="72" t="str">
        <f t="shared" si="2769"/>
        <v/>
      </c>
      <c r="DM177" s="72" t="str">
        <f t="shared" si="2769"/>
        <v/>
      </c>
      <c r="DN177" s="72" t="str">
        <f t="shared" si="2769"/>
        <v/>
      </c>
      <c r="DO177" s="72" t="str">
        <f t="shared" si="2769"/>
        <v/>
      </c>
      <c r="DP177" s="72" t="str">
        <f t="shared" si="2769"/>
        <v/>
      </c>
      <c r="DQ177" s="72" t="str">
        <f t="shared" si="2769"/>
        <v/>
      </c>
      <c r="DR177" s="72" t="str">
        <f t="shared" si="2769"/>
        <v/>
      </c>
      <c r="DS177" s="72" t="str">
        <f t="shared" si="2769"/>
        <v/>
      </c>
      <c r="DT177" s="72" t="str">
        <f t="shared" si="2769"/>
        <v/>
      </c>
      <c r="DU177" s="72" t="str">
        <f t="shared" si="2769"/>
        <v/>
      </c>
      <c r="DV177" s="72" t="str">
        <f t="shared" si="2769"/>
        <v/>
      </c>
      <c r="DW177" s="72" t="str">
        <f t="shared" si="2769"/>
        <v/>
      </c>
      <c r="DX177" s="72" t="str">
        <f t="shared" si="2769"/>
        <v/>
      </c>
      <c r="DY177" s="72" t="str">
        <f t="shared" si="2769"/>
        <v/>
      </c>
      <c r="DZ177" s="72" t="str">
        <f t="shared" si="2769"/>
        <v/>
      </c>
      <c r="EA177" s="72" t="str">
        <f t="shared" si="2769"/>
        <v/>
      </c>
      <c r="EB177" s="72" t="str">
        <f t="shared" si="2769"/>
        <v/>
      </c>
      <c r="EC177" s="72" t="str">
        <f t="shared" si="2769"/>
        <v/>
      </c>
      <c r="ED177" s="72" t="str">
        <f t="shared" si="2769"/>
        <v/>
      </c>
      <c r="EE177" s="72" t="str">
        <f t="shared" si="2769"/>
        <v/>
      </c>
      <c r="EF177" s="72" t="str">
        <f t="shared" si="2769"/>
        <v/>
      </c>
      <c r="EG177" s="72" t="str">
        <f t="shared" si="2769"/>
        <v/>
      </c>
      <c r="EH177" s="72" t="str">
        <f t="shared" si="2769"/>
        <v/>
      </c>
      <c r="EI177" s="72" t="str">
        <f t="shared" si="2769"/>
        <v/>
      </c>
      <c r="EJ177" s="72" t="str">
        <f t="shared" si="2769"/>
        <v/>
      </c>
      <c r="EK177" s="72" t="str">
        <f t="shared" si="2769"/>
        <v/>
      </c>
      <c r="EL177" s="72" t="str">
        <f t="shared" si="2769"/>
        <v/>
      </c>
      <c r="EM177" s="72" t="str">
        <f t="shared" si="2769"/>
        <v/>
      </c>
      <c r="EN177" s="72" t="str">
        <f t="shared" si="2769"/>
        <v/>
      </c>
      <c r="EO177" s="72" t="str">
        <f t="shared" si="2769"/>
        <v/>
      </c>
      <c r="EP177" s="72" t="str">
        <f t="shared" si="2769"/>
        <v/>
      </c>
      <c r="EQ177" s="72" t="str">
        <f t="shared" si="2769"/>
        <v/>
      </c>
      <c r="ER177" s="72" t="str">
        <f t="shared" si="2769"/>
        <v/>
      </c>
      <c r="ES177" s="72" t="str">
        <f t="shared" si="2769"/>
        <v/>
      </c>
      <c r="ET177" s="72" t="str">
        <f t="shared" si="2769"/>
        <v/>
      </c>
      <c r="EU177" s="72" t="str">
        <f t="shared" si="2769"/>
        <v/>
      </c>
      <c r="EV177" s="72" t="str">
        <f t="shared" si="2769"/>
        <v/>
      </c>
      <c r="EW177" s="72" t="str">
        <f t="shared" si="2769"/>
        <v/>
      </c>
      <c r="EX177" s="72" t="str">
        <f t="shared" si="2769"/>
        <v/>
      </c>
      <c r="EY177" s="72" t="str">
        <f t="shared" si="2769"/>
        <v/>
      </c>
      <c r="EZ177" s="72" t="str">
        <f t="shared" si="2769"/>
        <v/>
      </c>
      <c r="FA177" s="72" t="str">
        <f t="shared" si="2769"/>
        <v/>
      </c>
      <c r="FB177" s="72" t="str">
        <f t="shared" si="2769"/>
        <v/>
      </c>
      <c r="FC177" s="72" t="str">
        <f t="shared" si="2769"/>
        <v/>
      </c>
      <c r="FD177" s="72" t="str">
        <f t="shared" si="2769"/>
        <v/>
      </c>
      <c r="FE177" s="72" t="str">
        <f t="shared" si="2769"/>
        <v/>
      </c>
      <c r="FF177" s="72" t="str">
        <f t="shared" si="2769"/>
        <v/>
      </c>
      <c r="FG177" s="72" t="str">
        <f t="shared" si="2769"/>
        <v/>
      </c>
      <c r="FH177" s="72" t="str">
        <f t="shared" si="2769"/>
        <v/>
      </c>
      <c r="FI177" s="72" t="str">
        <f t="shared" si="2769"/>
        <v/>
      </c>
      <c r="FJ177" s="72" t="str">
        <f t="shared" si="2769"/>
        <v/>
      </c>
      <c r="FK177" s="72" t="str">
        <f t="shared" si="2769"/>
        <v/>
      </c>
      <c r="FL177" s="72" t="str">
        <f t="shared" si="2769"/>
        <v/>
      </c>
      <c r="FM177" s="72" t="str">
        <f t="shared" si="2769"/>
        <v/>
      </c>
      <c r="FN177" s="72" t="str">
        <f t="shared" ref="FN177:FS177" si="2770">IF(CH177="","","|n"&amp;FN$2&amp;"+"&amp;CH177&amp;FN$1)</f>
        <v/>
      </c>
      <c r="FO177" s="72" t="str">
        <f t="shared" si="2770"/>
        <v/>
      </c>
      <c r="FP177" s="72" t="str">
        <f t="shared" si="2770"/>
        <v/>
      </c>
      <c r="FQ177" s="72" t="str">
        <f t="shared" si="2770"/>
        <v/>
      </c>
      <c r="FR177" s="72" t="str">
        <f t="shared" si="2770"/>
        <v/>
      </c>
      <c r="FS177" s="72" t="str">
        <f t="shared" si="2770"/>
        <v/>
      </c>
    </row>
    <row r="178" spans="1:175" ht="16.5">
      <c r="A178" s="104"/>
      <c r="B178" s="118" t="s">
        <v>647</v>
      </c>
      <c r="C178" s="23" t="s">
        <v>648</v>
      </c>
      <c r="T178" s="71" t="s">
        <v>649</v>
      </c>
      <c r="U178" s="88" t="str">
        <f t="shared" si="2756"/>
        <v>ReplaceableTextures\\CommandButtons\\BTNIN39.blp</v>
      </c>
      <c r="CN178" s="70" t="str">
        <f t="shared" si="2680"/>
        <v>InitUnitState('IN39',,,,,,,,,,)</v>
      </c>
      <c r="CO178" s="70" t="str">
        <f t="shared" si="2681"/>
        <v>InitUnitNormal('IN39',,,,,,,,,,)</v>
      </c>
      <c r="CP178" s="70" t="str">
        <f t="shared" si="2682"/>
        <v>InitUnitMagic('IN39',,,,,,,,,,)</v>
      </c>
      <c r="CQ178" s="70" t="str">
        <f t="shared" si="2683"/>
        <v>InitUnitAdd('IN39',,,,,,,,,,)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218&amp;CR$1&amp;")"</f>
        <v>InitEquipData('IN39',,"",,,,,'','','','','','',"ReplaceableTextures\\CommandButtons\\BTNIN03.blp")</v>
      </c>
      <c r="CU178" s="98" t="str">
        <f t="shared" si="2757"/>
        <v>|n</v>
      </c>
      <c r="CV178" s="71" t="str">
        <f t="shared" si="2758"/>
        <v>生命|Cffffc926+50000|r</v>
      </c>
      <c r="CW178" s="61"/>
      <c r="CX178" s="61"/>
      <c r="CY178" s="61"/>
      <c r="CZ178" s="61"/>
      <c r="DA178" s="61"/>
      <c r="DB178" s="72" t="str">
        <f t="shared" ref="DB178:FM178" si="2771">IF(V178="","","|n"&amp;DB$2&amp;"+"&amp;V178&amp;DB$1)</f>
        <v/>
      </c>
      <c r="DC178" s="72" t="str">
        <f t="shared" si="2771"/>
        <v/>
      </c>
      <c r="DD178" s="72" t="str">
        <f t="shared" si="2771"/>
        <v/>
      </c>
      <c r="DE178" s="72" t="str">
        <f t="shared" si="2771"/>
        <v/>
      </c>
      <c r="DF178" s="72" t="str">
        <f t="shared" si="2771"/>
        <v/>
      </c>
      <c r="DG178" s="72" t="str">
        <f t="shared" si="2771"/>
        <v/>
      </c>
      <c r="DH178" s="72" t="str">
        <f t="shared" si="2771"/>
        <v/>
      </c>
      <c r="DI178" s="72" t="str">
        <f t="shared" si="2771"/>
        <v/>
      </c>
      <c r="DJ178" s="72" t="str">
        <f t="shared" si="2771"/>
        <v/>
      </c>
      <c r="DK178" s="72" t="str">
        <f t="shared" si="2771"/>
        <v/>
      </c>
      <c r="DL178" s="72" t="str">
        <f t="shared" si="2771"/>
        <v/>
      </c>
      <c r="DM178" s="72" t="str">
        <f t="shared" si="2771"/>
        <v/>
      </c>
      <c r="DN178" s="72" t="str">
        <f t="shared" si="2771"/>
        <v/>
      </c>
      <c r="DO178" s="72" t="str">
        <f t="shared" si="2771"/>
        <v/>
      </c>
      <c r="DP178" s="72" t="str">
        <f t="shared" si="2771"/>
        <v/>
      </c>
      <c r="DQ178" s="72" t="str">
        <f t="shared" si="2771"/>
        <v/>
      </c>
      <c r="DR178" s="72" t="str">
        <f t="shared" si="2771"/>
        <v/>
      </c>
      <c r="DS178" s="72" t="str">
        <f t="shared" si="2771"/>
        <v/>
      </c>
      <c r="DT178" s="72" t="str">
        <f t="shared" si="2771"/>
        <v/>
      </c>
      <c r="DU178" s="72" t="str">
        <f t="shared" si="2771"/>
        <v/>
      </c>
      <c r="DV178" s="72" t="str">
        <f t="shared" si="2771"/>
        <v/>
      </c>
      <c r="DW178" s="72" t="str">
        <f t="shared" si="2771"/>
        <v/>
      </c>
      <c r="DX178" s="72" t="str">
        <f t="shared" si="2771"/>
        <v/>
      </c>
      <c r="DY178" s="72" t="str">
        <f t="shared" si="2771"/>
        <v/>
      </c>
      <c r="DZ178" s="72" t="str">
        <f t="shared" si="2771"/>
        <v/>
      </c>
      <c r="EA178" s="72" t="str">
        <f t="shared" si="2771"/>
        <v/>
      </c>
      <c r="EB178" s="72" t="str">
        <f t="shared" si="2771"/>
        <v/>
      </c>
      <c r="EC178" s="72" t="str">
        <f t="shared" si="2771"/>
        <v/>
      </c>
      <c r="ED178" s="72" t="str">
        <f t="shared" si="2771"/>
        <v/>
      </c>
      <c r="EE178" s="72" t="str">
        <f t="shared" si="2771"/>
        <v/>
      </c>
      <c r="EF178" s="72" t="str">
        <f t="shared" si="2771"/>
        <v/>
      </c>
      <c r="EG178" s="72" t="str">
        <f t="shared" si="2771"/>
        <v/>
      </c>
      <c r="EH178" s="72" t="str">
        <f t="shared" si="2771"/>
        <v/>
      </c>
      <c r="EI178" s="72" t="str">
        <f t="shared" si="2771"/>
        <v/>
      </c>
      <c r="EJ178" s="72" t="str">
        <f t="shared" si="2771"/>
        <v/>
      </c>
      <c r="EK178" s="72" t="str">
        <f t="shared" si="2771"/>
        <v/>
      </c>
      <c r="EL178" s="72" t="str">
        <f t="shared" si="2771"/>
        <v/>
      </c>
      <c r="EM178" s="72" t="str">
        <f t="shared" si="2771"/>
        <v/>
      </c>
      <c r="EN178" s="72" t="str">
        <f t="shared" si="2771"/>
        <v/>
      </c>
      <c r="EO178" s="72" t="str">
        <f t="shared" si="2771"/>
        <v/>
      </c>
      <c r="EP178" s="72" t="str">
        <f t="shared" si="2771"/>
        <v/>
      </c>
      <c r="EQ178" s="72" t="str">
        <f t="shared" si="2771"/>
        <v/>
      </c>
      <c r="ER178" s="72" t="str">
        <f t="shared" si="2771"/>
        <v/>
      </c>
      <c r="ES178" s="72" t="str">
        <f t="shared" si="2771"/>
        <v/>
      </c>
      <c r="ET178" s="72" t="str">
        <f t="shared" si="2771"/>
        <v/>
      </c>
      <c r="EU178" s="72" t="str">
        <f t="shared" si="2771"/>
        <v/>
      </c>
      <c r="EV178" s="72" t="str">
        <f t="shared" si="2771"/>
        <v/>
      </c>
      <c r="EW178" s="72" t="str">
        <f t="shared" si="2771"/>
        <v/>
      </c>
      <c r="EX178" s="72" t="str">
        <f t="shared" si="2771"/>
        <v/>
      </c>
      <c r="EY178" s="72" t="str">
        <f t="shared" si="2771"/>
        <v/>
      </c>
      <c r="EZ178" s="72" t="str">
        <f t="shared" si="2771"/>
        <v/>
      </c>
      <c r="FA178" s="72" t="str">
        <f t="shared" si="2771"/>
        <v/>
      </c>
      <c r="FB178" s="72" t="str">
        <f t="shared" si="2771"/>
        <v/>
      </c>
      <c r="FC178" s="72" t="str">
        <f t="shared" si="2771"/>
        <v/>
      </c>
      <c r="FD178" s="72" t="str">
        <f t="shared" si="2771"/>
        <v/>
      </c>
      <c r="FE178" s="72" t="str">
        <f t="shared" si="2771"/>
        <v/>
      </c>
      <c r="FF178" s="72" t="str">
        <f t="shared" si="2771"/>
        <v/>
      </c>
      <c r="FG178" s="72" t="str">
        <f t="shared" si="2771"/>
        <v/>
      </c>
      <c r="FH178" s="72" t="str">
        <f t="shared" si="2771"/>
        <v/>
      </c>
      <c r="FI178" s="72" t="str">
        <f t="shared" si="2771"/>
        <v/>
      </c>
      <c r="FJ178" s="72" t="str">
        <f t="shared" si="2771"/>
        <v/>
      </c>
      <c r="FK178" s="72" t="str">
        <f t="shared" si="2771"/>
        <v/>
      </c>
      <c r="FL178" s="72" t="str">
        <f t="shared" si="2771"/>
        <v/>
      </c>
      <c r="FM178" s="72" t="str">
        <f t="shared" si="2771"/>
        <v/>
      </c>
      <c r="FN178" s="72" t="str">
        <f t="shared" ref="FN178:FS178" si="2772">IF(CH178="","","|n"&amp;FN$2&amp;"+"&amp;CH178&amp;FN$1)</f>
        <v/>
      </c>
      <c r="FO178" s="72" t="str">
        <f t="shared" si="2772"/>
        <v/>
      </c>
      <c r="FP178" s="72" t="str">
        <f t="shared" si="2772"/>
        <v/>
      </c>
      <c r="FQ178" s="72" t="str">
        <f t="shared" si="2772"/>
        <v/>
      </c>
      <c r="FR178" s="72" t="str">
        <f t="shared" si="2772"/>
        <v/>
      </c>
      <c r="FS178" s="72" t="str">
        <f t="shared" si="2772"/>
        <v/>
      </c>
    </row>
    <row r="179" spans="1:175" ht="16.5">
      <c r="A179" s="104"/>
      <c r="B179" s="104" t="s">
        <v>650</v>
      </c>
      <c r="C179" s="23" t="s">
        <v>651</v>
      </c>
      <c r="T179" s="71" t="s">
        <v>652</v>
      </c>
      <c r="U179" s="88" t="str">
        <f t="shared" si="2756"/>
        <v>ReplaceableTextures\\CommandButtons\\BTNIN40.blp</v>
      </c>
      <c r="CN179" s="70" t="str">
        <f t="shared" si="2680"/>
        <v>InitUnitState('IN40',,,,,,,,,,)</v>
      </c>
      <c r="CO179" s="70" t="str">
        <f t="shared" si="2681"/>
        <v>InitUnitNormal('IN40',,,,,,,,,,)</v>
      </c>
      <c r="CP179" s="70" t="str">
        <f t="shared" si="2682"/>
        <v>InitUnitMagic('IN40',,,,,,,,,,)</v>
      </c>
      <c r="CQ179" s="70" t="str">
        <f t="shared" si="2683"/>
        <v>InitUnitAdd('IN40',,,,,,,,,,)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219&amp;CR$1&amp;")"</f>
        <v>InitEquipData('IN40',,"",,,,,'','','','','','',"ReplaceableTextures\\CommandButtons\\BTN009.blp")</v>
      </c>
      <c r="CU179" s="98" t="str">
        <f t="shared" si="2757"/>
        <v>|n</v>
      </c>
      <c r="CV179" s="71" t="str">
        <f t="shared" si="2758"/>
        <v>生命|Cffffc926+200000|r</v>
      </c>
      <c r="CW179" s="61"/>
      <c r="CX179" s="61"/>
      <c r="CY179" s="61"/>
      <c r="CZ179" s="61"/>
      <c r="DA179" s="61"/>
      <c r="DB179" s="72" t="str">
        <f t="shared" ref="DB179:FM179" si="2773">IF(V179="","","|n"&amp;DB$2&amp;"+"&amp;V179&amp;DB$1)</f>
        <v/>
      </c>
      <c r="DC179" s="72" t="str">
        <f t="shared" si="2773"/>
        <v/>
      </c>
      <c r="DD179" s="72" t="str">
        <f t="shared" si="2773"/>
        <v/>
      </c>
      <c r="DE179" s="72" t="str">
        <f t="shared" si="2773"/>
        <v/>
      </c>
      <c r="DF179" s="72" t="str">
        <f t="shared" si="2773"/>
        <v/>
      </c>
      <c r="DG179" s="72" t="str">
        <f t="shared" si="2773"/>
        <v/>
      </c>
      <c r="DH179" s="72" t="str">
        <f t="shared" si="2773"/>
        <v/>
      </c>
      <c r="DI179" s="72" t="str">
        <f t="shared" si="2773"/>
        <v/>
      </c>
      <c r="DJ179" s="72" t="str">
        <f t="shared" si="2773"/>
        <v/>
      </c>
      <c r="DK179" s="72" t="str">
        <f t="shared" si="2773"/>
        <v/>
      </c>
      <c r="DL179" s="72" t="str">
        <f t="shared" si="2773"/>
        <v/>
      </c>
      <c r="DM179" s="72" t="str">
        <f t="shared" si="2773"/>
        <v/>
      </c>
      <c r="DN179" s="72" t="str">
        <f t="shared" si="2773"/>
        <v/>
      </c>
      <c r="DO179" s="72" t="str">
        <f t="shared" si="2773"/>
        <v/>
      </c>
      <c r="DP179" s="72" t="str">
        <f t="shared" si="2773"/>
        <v/>
      </c>
      <c r="DQ179" s="72" t="str">
        <f t="shared" si="2773"/>
        <v/>
      </c>
      <c r="DR179" s="72" t="str">
        <f t="shared" si="2773"/>
        <v/>
      </c>
      <c r="DS179" s="72" t="str">
        <f t="shared" si="2773"/>
        <v/>
      </c>
      <c r="DT179" s="72" t="str">
        <f t="shared" si="2773"/>
        <v/>
      </c>
      <c r="DU179" s="72" t="str">
        <f t="shared" si="2773"/>
        <v/>
      </c>
      <c r="DV179" s="72" t="str">
        <f t="shared" si="2773"/>
        <v/>
      </c>
      <c r="DW179" s="72" t="str">
        <f t="shared" si="2773"/>
        <v/>
      </c>
      <c r="DX179" s="72" t="str">
        <f t="shared" si="2773"/>
        <v/>
      </c>
      <c r="DY179" s="72" t="str">
        <f t="shared" si="2773"/>
        <v/>
      </c>
      <c r="DZ179" s="72" t="str">
        <f t="shared" si="2773"/>
        <v/>
      </c>
      <c r="EA179" s="72" t="str">
        <f t="shared" si="2773"/>
        <v/>
      </c>
      <c r="EB179" s="72" t="str">
        <f t="shared" si="2773"/>
        <v/>
      </c>
      <c r="EC179" s="72" t="str">
        <f t="shared" si="2773"/>
        <v/>
      </c>
      <c r="ED179" s="72" t="str">
        <f t="shared" si="2773"/>
        <v/>
      </c>
      <c r="EE179" s="72" t="str">
        <f t="shared" si="2773"/>
        <v/>
      </c>
      <c r="EF179" s="72" t="str">
        <f t="shared" si="2773"/>
        <v/>
      </c>
      <c r="EG179" s="72" t="str">
        <f t="shared" si="2773"/>
        <v/>
      </c>
      <c r="EH179" s="72" t="str">
        <f t="shared" si="2773"/>
        <v/>
      </c>
      <c r="EI179" s="72" t="str">
        <f t="shared" si="2773"/>
        <v/>
      </c>
      <c r="EJ179" s="72" t="str">
        <f t="shared" si="2773"/>
        <v/>
      </c>
      <c r="EK179" s="72" t="str">
        <f t="shared" si="2773"/>
        <v/>
      </c>
      <c r="EL179" s="72" t="str">
        <f t="shared" si="2773"/>
        <v/>
      </c>
      <c r="EM179" s="72" t="str">
        <f t="shared" si="2773"/>
        <v/>
      </c>
      <c r="EN179" s="72" t="str">
        <f t="shared" si="2773"/>
        <v/>
      </c>
      <c r="EO179" s="72" t="str">
        <f t="shared" si="2773"/>
        <v/>
      </c>
      <c r="EP179" s="72" t="str">
        <f t="shared" si="2773"/>
        <v/>
      </c>
      <c r="EQ179" s="72" t="str">
        <f t="shared" si="2773"/>
        <v/>
      </c>
      <c r="ER179" s="72" t="str">
        <f t="shared" si="2773"/>
        <v/>
      </c>
      <c r="ES179" s="72" t="str">
        <f t="shared" si="2773"/>
        <v/>
      </c>
      <c r="ET179" s="72" t="str">
        <f t="shared" si="2773"/>
        <v/>
      </c>
      <c r="EU179" s="72" t="str">
        <f t="shared" si="2773"/>
        <v/>
      </c>
      <c r="EV179" s="72" t="str">
        <f t="shared" si="2773"/>
        <v/>
      </c>
      <c r="EW179" s="72" t="str">
        <f t="shared" si="2773"/>
        <v/>
      </c>
      <c r="EX179" s="72" t="str">
        <f t="shared" si="2773"/>
        <v/>
      </c>
      <c r="EY179" s="72" t="str">
        <f t="shared" si="2773"/>
        <v/>
      </c>
      <c r="EZ179" s="72" t="str">
        <f t="shared" si="2773"/>
        <v/>
      </c>
      <c r="FA179" s="72" t="str">
        <f t="shared" si="2773"/>
        <v/>
      </c>
      <c r="FB179" s="72" t="str">
        <f t="shared" si="2773"/>
        <v/>
      </c>
      <c r="FC179" s="72" t="str">
        <f t="shared" si="2773"/>
        <v/>
      </c>
      <c r="FD179" s="72" t="str">
        <f t="shared" si="2773"/>
        <v/>
      </c>
      <c r="FE179" s="72" t="str">
        <f t="shared" si="2773"/>
        <v/>
      </c>
      <c r="FF179" s="72" t="str">
        <f t="shared" si="2773"/>
        <v/>
      </c>
      <c r="FG179" s="72" t="str">
        <f t="shared" si="2773"/>
        <v/>
      </c>
      <c r="FH179" s="72" t="str">
        <f t="shared" si="2773"/>
        <v/>
      </c>
      <c r="FI179" s="72" t="str">
        <f t="shared" si="2773"/>
        <v/>
      </c>
      <c r="FJ179" s="72" t="str">
        <f t="shared" si="2773"/>
        <v/>
      </c>
      <c r="FK179" s="72" t="str">
        <f t="shared" si="2773"/>
        <v/>
      </c>
      <c r="FL179" s="72" t="str">
        <f t="shared" si="2773"/>
        <v/>
      </c>
      <c r="FM179" s="72" t="str">
        <f t="shared" si="2773"/>
        <v/>
      </c>
      <c r="FN179" s="72" t="str">
        <f t="shared" ref="FN179:FS179" si="2774">IF(CH179="","","|n"&amp;FN$2&amp;"+"&amp;CH179&amp;FN$1)</f>
        <v/>
      </c>
      <c r="FO179" s="72" t="str">
        <f t="shared" si="2774"/>
        <v/>
      </c>
      <c r="FP179" s="72" t="str">
        <f t="shared" si="2774"/>
        <v/>
      </c>
      <c r="FQ179" s="72" t="str">
        <f t="shared" si="2774"/>
        <v/>
      </c>
      <c r="FR179" s="72" t="str">
        <f t="shared" si="2774"/>
        <v/>
      </c>
      <c r="FS179" s="72" t="str">
        <f t="shared" si="2774"/>
        <v/>
      </c>
    </row>
    <row r="180" spans="1:175" ht="16.5">
      <c r="A180" s="104"/>
      <c r="B180" s="104" t="s">
        <v>653</v>
      </c>
      <c r="C180" s="104" t="s">
        <v>654</v>
      </c>
      <c r="T180" s="123" t="s">
        <v>655</v>
      </c>
      <c r="U180" s="88" t="str">
        <f t="shared" si="2756"/>
        <v>ReplaceableTextures\\CommandButtons\\BTNIP01.blp</v>
      </c>
      <c r="CN180" s="70" t="str">
        <f t="shared" ref="CN180:CN188" si="2775">"InitUnitState('"&amp;B180&amp;"',"&amp;V180&amp;","&amp;W180&amp;","&amp;X180&amp;","&amp;Y180&amp;","&amp;Z180&amp;","&amp;AA180&amp;","&amp;AB180&amp;","&amp;AC180&amp;","&amp;AD180&amp;","&amp;AE180&amp;")"</f>
        <v>InitUnitState('IP01',,,,,,,,,,)</v>
      </c>
      <c r="CO180" s="70" t="str">
        <f t="shared" ref="CO180:CO188" si="2776">"InitUnitNormal('"&amp;B180&amp;"',"&amp;AF180&amp;","&amp;AG180&amp;","&amp;AH180&amp;","&amp;AI180&amp;","&amp;AJ180&amp;","&amp;AK180&amp;","&amp;AL180&amp;","&amp;AM180&amp;","&amp;AN180&amp;","&amp;AO180&amp;")"</f>
        <v>InitUnitNormal('IP01',,,,,,,,,,)</v>
      </c>
      <c r="CP180" s="70" t="str">
        <f t="shared" ref="CP180:CP188" si="2777">"InitUnitMagic('"&amp;B180&amp;"',"&amp;AP180&amp;","&amp;AQ180&amp;","&amp;AR180&amp;","&amp;AS180&amp;","&amp;AT180&amp;","&amp;AU180&amp;","&amp;AV180&amp;","&amp;AW180&amp;","&amp;BI180&amp;","&amp;BJ180&amp;")"</f>
        <v>InitUnitMagic('IP01',,,,,,,,,,)</v>
      </c>
      <c r="CQ180" s="70" t="str">
        <f t="shared" ref="CQ180:CQ188" si="2778">"InitUnitAdd('"&amp;B180&amp;"',"&amp;BK180&amp;","&amp;BL180&amp;","&amp;BM180&amp;","&amp;BN180&amp;","&amp;BO180&amp;","&amp;BP180&amp;","&amp;BQ180&amp;","&amp;BR180&amp;","&amp;BS180&amp;","&amp;BT180&amp;")"</f>
        <v>InitUnitAdd('IP01',,,,,,,,,,)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InitEquipData('IP01',,"",,,,,'','','','','','',"ReplaceableTextures\\CommandButtons\\BTNIP02.blp")</v>
      </c>
      <c r="CU180" s="98" t="str">
        <f t="shared" ref="CU180" si="2779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71" t="str">
        <f t="shared" ref="CV180" si="2780">T180</f>
        <v>每次|Cffffd24d完成|r时渊副本将消耗|Cffffd24d1|r个|Cffffd24d时渊入场券|r</v>
      </c>
      <c r="CW180" s="61"/>
      <c r="CX180" s="61"/>
      <c r="CY180" s="61"/>
      <c r="CZ180" s="61"/>
      <c r="DA180" s="61"/>
      <c r="DB180" s="72" t="str">
        <f t="shared" ref="DB180" si="2781">IF(V180="","","|n"&amp;DB$2&amp;"+"&amp;V180&amp;DB$1)</f>
        <v/>
      </c>
      <c r="DC180" s="72" t="str">
        <f t="shared" ref="DC180" si="2782">IF(W180="","","|n"&amp;DC$2&amp;"+"&amp;W180&amp;DC$1)</f>
        <v/>
      </c>
      <c r="DD180" s="72" t="str">
        <f t="shared" ref="DD180" si="2783">IF(X180="","","|n"&amp;DD$2&amp;"+"&amp;X180&amp;DD$1)</f>
        <v/>
      </c>
      <c r="DE180" s="72" t="str">
        <f t="shared" ref="DE180" si="2784">IF(Y180="","","|n"&amp;DE$2&amp;"+"&amp;Y180&amp;DE$1)</f>
        <v/>
      </c>
      <c r="DF180" s="72" t="str">
        <f t="shared" ref="DF180" si="2785">IF(Z180="","","|n"&amp;DF$2&amp;"+"&amp;Z180&amp;DF$1)</f>
        <v/>
      </c>
      <c r="DG180" s="72" t="str">
        <f t="shared" ref="DG180" si="2786">IF(AA180="","","|n"&amp;DG$2&amp;"+"&amp;AA180&amp;DG$1)</f>
        <v/>
      </c>
      <c r="DH180" s="72" t="str">
        <f t="shared" ref="DH180" si="2787">IF(AB180="","","|n"&amp;DH$2&amp;"+"&amp;AB180&amp;DH$1)</f>
        <v/>
      </c>
      <c r="DI180" s="72" t="str">
        <f t="shared" ref="DI180" si="2788">IF(AC180="","","|n"&amp;DI$2&amp;"+"&amp;AC180&amp;DI$1)</f>
        <v/>
      </c>
      <c r="DJ180" s="72" t="str">
        <f t="shared" ref="DJ180" si="2789">IF(AD180="","","|n"&amp;DJ$2&amp;"+"&amp;AD180&amp;DJ$1)</f>
        <v/>
      </c>
      <c r="DK180" s="72" t="str">
        <f t="shared" ref="DK180" si="2790">IF(AE180="","","|n"&amp;DK$2&amp;"+"&amp;AE180&amp;DK$1)</f>
        <v/>
      </c>
      <c r="DL180" s="72" t="str">
        <f t="shared" ref="DL180" si="2791">IF(AF180="","","|n"&amp;DL$2&amp;"+"&amp;AF180&amp;DL$1)</f>
        <v/>
      </c>
      <c r="DM180" s="72" t="str">
        <f t="shared" ref="DM180" si="2792">IF(AG180="","","|n"&amp;DM$2&amp;"+"&amp;AG180&amp;DM$1)</f>
        <v/>
      </c>
      <c r="DN180" s="72" t="str">
        <f t="shared" ref="DN180" si="2793">IF(AH180="","","|n"&amp;DN$2&amp;"+"&amp;AH180&amp;DN$1)</f>
        <v/>
      </c>
      <c r="DO180" s="72" t="str">
        <f t="shared" ref="DO180" si="2794">IF(AI180="","","|n"&amp;DO$2&amp;"+"&amp;AI180&amp;DO$1)</f>
        <v/>
      </c>
      <c r="DP180" s="72" t="str">
        <f t="shared" ref="DP180" si="2795">IF(AJ180="","","|n"&amp;DP$2&amp;"+"&amp;AJ180&amp;DP$1)</f>
        <v/>
      </c>
      <c r="DQ180" s="72" t="str">
        <f t="shared" ref="DQ180" si="2796">IF(AK180="","","|n"&amp;DQ$2&amp;"+"&amp;AK180&amp;DQ$1)</f>
        <v/>
      </c>
      <c r="DR180" s="72" t="str">
        <f t="shared" ref="DR180" si="2797">IF(AL180="","","|n"&amp;DR$2&amp;"+"&amp;AL180&amp;DR$1)</f>
        <v/>
      </c>
      <c r="DS180" s="72" t="str">
        <f t="shared" ref="DS180" si="2798">IF(AM180="","","|n"&amp;DS$2&amp;"+"&amp;AM180&amp;DS$1)</f>
        <v/>
      </c>
      <c r="DT180" s="72" t="str">
        <f t="shared" ref="DT180" si="2799">IF(AN180="","","|n"&amp;DT$2&amp;"+"&amp;AN180&amp;DT$1)</f>
        <v/>
      </c>
      <c r="DU180" s="72" t="str">
        <f t="shared" ref="DU180" si="2800">IF(AO180="","","|n"&amp;DU$2&amp;"+"&amp;AO180&amp;DU$1)</f>
        <v/>
      </c>
      <c r="DV180" s="72" t="str">
        <f t="shared" ref="DV180" si="2801">IF(AP180="","","|n"&amp;DV$2&amp;"+"&amp;AP180&amp;DV$1)</f>
        <v/>
      </c>
      <c r="DW180" s="72" t="str">
        <f t="shared" ref="DW180" si="2802">IF(AQ180="","","|n"&amp;DW$2&amp;"+"&amp;AQ180&amp;DW$1)</f>
        <v/>
      </c>
      <c r="DX180" s="72" t="str">
        <f t="shared" ref="DX180" si="2803">IF(AR180="","","|n"&amp;DX$2&amp;"+"&amp;AR180&amp;DX$1)</f>
        <v/>
      </c>
      <c r="DY180" s="72" t="str">
        <f t="shared" ref="DY180" si="2804">IF(AS180="","","|n"&amp;DY$2&amp;"+"&amp;AS180&amp;DY$1)</f>
        <v/>
      </c>
      <c r="DZ180" s="72" t="str">
        <f t="shared" ref="DZ180" si="2805">IF(AT180="","","|n"&amp;DZ$2&amp;"+"&amp;AT180&amp;DZ$1)</f>
        <v/>
      </c>
      <c r="EA180" s="72" t="str">
        <f t="shared" ref="EA180" si="2806">IF(AU180="","","|n"&amp;EA$2&amp;"+"&amp;AU180&amp;EA$1)</f>
        <v/>
      </c>
      <c r="EB180" s="72" t="str">
        <f t="shared" ref="EB180" si="2807">IF(AV180="","","|n"&amp;EB$2&amp;"+"&amp;AV180&amp;EB$1)</f>
        <v/>
      </c>
      <c r="EC180" s="72" t="str">
        <f t="shared" ref="EC180" si="2808">IF(AW180="","","|n"&amp;EC$2&amp;"+"&amp;AW180&amp;EC$1)</f>
        <v/>
      </c>
      <c r="ED180" s="72" t="str">
        <f t="shared" ref="ED180" si="2809">IF(AX180="","","|n"&amp;ED$2&amp;"+"&amp;AX180&amp;ED$1)</f>
        <v/>
      </c>
      <c r="EE180" s="72" t="str">
        <f t="shared" ref="EE180" si="2810">IF(AY180="","","|n"&amp;EE$2&amp;"+"&amp;AY180&amp;EE$1)</f>
        <v/>
      </c>
      <c r="EF180" s="72" t="str">
        <f t="shared" ref="EF180" si="2811">IF(AZ180="","","|n"&amp;EF$2&amp;"+"&amp;AZ180&amp;EF$1)</f>
        <v/>
      </c>
      <c r="EG180" s="72" t="str">
        <f t="shared" ref="EG180" si="2812">IF(BA180="","","|n"&amp;EG$2&amp;"+"&amp;BA180&amp;EG$1)</f>
        <v/>
      </c>
      <c r="EH180" s="72" t="str">
        <f t="shared" ref="EH180" si="2813">IF(BB180="","","|n"&amp;EH$2&amp;"+"&amp;BB180&amp;EH$1)</f>
        <v/>
      </c>
      <c r="EI180" s="72" t="str">
        <f t="shared" ref="EI180" si="2814">IF(BC180="","","|n"&amp;EI$2&amp;"+"&amp;BC180&amp;EI$1)</f>
        <v/>
      </c>
      <c r="EJ180" s="72" t="str">
        <f t="shared" ref="EJ180" si="2815">IF(BD180="","","|n"&amp;EJ$2&amp;"+"&amp;BD180&amp;EJ$1)</f>
        <v/>
      </c>
      <c r="EK180" s="72" t="str">
        <f t="shared" ref="EK180" si="2816">IF(BE180="","","|n"&amp;EK$2&amp;"+"&amp;BE180&amp;EK$1)</f>
        <v/>
      </c>
      <c r="EL180" s="72" t="str">
        <f t="shared" ref="EL180" si="2817">IF(BF180="","","|n"&amp;EL$2&amp;"+"&amp;BF180&amp;EL$1)</f>
        <v/>
      </c>
      <c r="EM180" s="72" t="str">
        <f t="shared" ref="EM180" si="2818">IF(BG180="","","|n"&amp;EM$2&amp;"+"&amp;BG180&amp;EM$1)</f>
        <v/>
      </c>
      <c r="EN180" s="72" t="str">
        <f t="shared" ref="EN180" si="2819">IF(BH180="","","|n"&amp;EN$2&amp;"+"&amp;BH180&amp;EN$1)</f>
        <v/>
      </c>
      <c r="EO180" s="72" t="str">
        <f t="shared" ref="EO180" si="2820">IF(BI180="","","|n"&amp;EO$2&amp;"+"&amp;BI180&amp;EO$1)</f>
        <v/>
      </c>
      <c r="EP180" s="72" t="str">
        <f t="shared" ref="EP180" si="2821">IF(BJ180="","","|n"&amp;EP$2&amp;"+"&amp;BJ180&amp;EP$1)</f>
        <v/>
      </c>
      <c r="EQ180" s="72" t="str">
        <f t="shared" ref="EQ180" si="2822">IF(BK180="","","|n"&amp;EQ$2&amp;"+"&amp;BK180&amp;EQ$1)</f>
        <v/>
      </c>
      <c r="ER180" s="72" t="str">
        <f t="shared" ref="ER180" si="2823">IF(BL180="","","|n"&amp;ER$2&amp;"+"&amp;BL180&amp;ER$1)</f>
        <v/>
      </c>
      <c r="ES180" s="72" t="str">
        <f t="shared" ref="ES180" si="2824">IF(BM180="","","|n"&amp;ES$2&amp;"+"&amp;BM180&amp;ES$1)</f>
        <v/>
      </c>
      <c r="ET180" s="72" t="str">
        <f t="shared" ref="ET180" si="2825">IF(BN180="","","|n"&amp;ET$2&amp;"+"&amp;BN180&amp;ET$1)</f>
        <v/>
      </c>
      <c r="EU180" s="72" t="str">
        <f t="shared" ref="EU180" si="2826">IF(BO180="","","|n"&amp;EU$2&amp;"+"&amp;BO180&amp;EU$1)</f>
        <v/>
      </c>
      <c r="EV180" s="72" t="str">
        <f t="shared" ref="EV180" si="2827">IF(BP180="","","|n"&amp;EV$2&amp;"+"&amp;BP180&amp;EV$1)</f>
        <v/>
      </c>
      <c r="EW180" s="72" t="str">
        <f t="shared" ref="EW180" si="2828">IF(BQ180="","","|n"&amp;EW$2&amp;"+"&amp;BQ180&amp;EW$1)</f>
        <v/>
      </c>
      <c r="EX180" s="72" t="str">
        <f t="shared" ref="EX180" si="2829">IF(BR180="","","|n"&amp;EX$2&amp;"+"&amp;BR180&amp;EX$1)</f>
        <v/>
      </c>
      <c r="EY180" s="72" t="str">
        <f t="shared" ref="EY180" si="2830">IF(BS180="","","|n"&amp;EY$2&amp;"+"&amp;BS180&amp;EY$1)</f>
        <v/>
      </c>
      <c r="EZ180" s="72" t="str">
        <f t="shared" ref="EZ180" si="2831">IF(BT180="","","|n"&amp;EZ$2&amp;"+"&amp;BT180&amp;EZ$1)</f>
        <v/>
      </c>
      <c r="FA180" s="72" t="str">
        <f t="shared" ref="FA180" si="2832">IF(BU180="","","|n"&amp;FA$2&amp;"+"&amp;BU180&amp;FA$1)</f>
        <v/>
      </c>
      <c r="FB180" s="72" t="str">
        <f t="shared" ref="FB180" si="2833">IF(BV180="","","|n"&amp;FB$2&amp;"+"&amp;BV180&amp;FB$1)</f>
        <v/>
      </c>
      <c r="FC180" s="72" t="str">
        <f t="shared" ref="FC180" si="2834">IF(BW180="","","|n"&amp;FC$2&amp;"+"&amp;BW180&amp;FC$1)</f>
        <v/>
      </c>
      <c r="FD180" s="72" t="str">
        <f t="shared" ref="FD180" si="2835">IF(BX180="","","|n"&amp;FD$2&amp;"+"&amp;BX180&amp;FD$1)</f>
        <v/>
      </c>
      <c r="FE180" s="72" t="str">
        <f t="shared" ref="FE180" si="2836">IF(BY180="","","|n"&amp;FE$2&amp;"+"&amp;BY180&amp;FE$1)</f>
        <v/>
      </c>
      <c r="FF180" s="72" t="str">
        <f t="shared" ref="FF180" si="2837">IF(BZ180="","","|n"&amp;FF$2&amp;"+"&amp;BZ180&amp;FF$1)</f>
        <v/>
      </c>
      <c r="FG180" s="72" t="str">
        <f t="shared" ref="FG180" si="2838">IF(CA180="","","|n"&amp;FG$2&amp;"+"&amp;CA180&amp;FG$1)</f>
        <v/>
      </c>
      <c r="FH180" s="72" t="str">
        <f t="shared" ref="FH180" si="2839">IF(CB180="","","|n"&amp;FH$2&amp;"+"&amp;CB180&amp;FH$1)</f>
        <v/>
      </c>
      <c r="FI180" s="72" t="str">
        <f t="shared" ref="FI180" si="2840">IF(CC180="","","|n"&amp;FI$2&amp;"+"&amp;CC180&amp;FI$1)</f>
        <v/>
      </c>
      <c r="FJ180" s="72" t="str">
        <f t="shared" ref="FJ180" si="2841">IF(CD180="","","|n"&amp;FJ$2&amp;"+"&amp;CD180&amp;FJ$1)</f>
        <v/>
      </c>
      <c r="FK180" s="72" t="str">
        <f t="shared" ref="FK180" si="2842">IF(CE180="","","|n"&amp;FK$2&amp;"+"&amp;CE180&amp;FK$1)</f>
        <v/>
      </c>
      <c r="FL180" s="72" t="str">
        <f t="shared" ref="FL180" si="2843">IF(CF180="","","|n"&amp;FL$2&amp;"+"&amp;CF180&amp;FL$1)</f>
        <v/>
      </c>
      <c r="FM180" s="72" t="str">
        <f t="shared" ref="FM180" si="2844">IF(CG180="","","|n"&amp;FM$2&amp;"+"&amp;CG180&amp;FM$1)</f>
        <v/>
      </c>
      <c r="FN180" s="72" t="str">
        <f t="shared" ref="FN180" si="2845">IF(CH180="","","|n"&amp;FN$2&amp;"+"&amp;CH180&amp;FN$1)</f>
        <v/>
      </c>
      <c r="FO180" s="72" t="str">
        <f t="shared" ref="FO180" si="2846">IF(CI180="","","|n"&amp;FO$2&amp;"+"&amp;CI180&amp;FO$1)</f>
        <v/>
      </c>
      <c r="FP180" s="72" t="str">
        <f t="shared" ref="FP180" si="2847">IF(CJ180="","","|n"&amp;FP$2&amp;"+"&amp;CJ180&amp;FP$1)</f>
        <v/>
      </c>
      <c r="FQ180" s="72" t="str">
        <f t="shared" ref="FQ180" si="2848">IF(CK180="","","|n"&amp;FQ$2&amp;"+"&amp;CK180&amp;FQ$1)</f>
        <v/>
      </c>
      <c r="FR180" s="72" t="str">
        <f t="shared" ref="FR180" si="2849">IF(CL180="","","|n"&amp;FR$2&amp;"+"&amp;CL180&amp;FR$1)</f>
        <v/>
      </c>
      <c r="FS180" s="72" t="str">
        <f t="shared" ref="FS180" si="2850">IF(CM180="","","|n"&amp;FS$2&amp;"+"&amp;CM180&amp;FS$1)</f>
        <v/>
      </c>
    </row>
    <row r="181" spans="1:175" ht="16.5">
      <c r="A181" s="81"/>
      <c r="B181" s="104" t="s">
        <v>656</v>
      </c>
      <c r="C181" s="81" t="s">
        <v>657</v>
      </c>
      <c r="T181" s="117" t="s">
        <v>658</v>
      </c>
      <c r="U181" s="88" t="str">
        <f t="shared" si="2756"/>
        <v>ReplaceableTextures\\CommandButtons\\BTNIP02.blp</v>
      </c>
      <c r="CN181" s="70" t="str">
        <f t="shared" si="2775"/>
        <v>InitUnitState('IP02',,,,,,,,,,)</v>
      </c>
      <c r="CO181" s="70" t="str">
        <f t="shared" si="2776"/>
        <v>InitUnitNormal('IP02',,,,,,,,,,)</v>
      </c>
      <c r="CP181" s="70" t="str">
        <f t="shared" si="2777"/>
        <v>InitUnitMagic('IP02',,,,,,,,,,)</v>
      </c>
      <c r="CQ181" s="70" t="str">
        <f t="shared" si="2778"/>
        <v>InitUnitAdd('IP02',,,,,,,,,,)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InitEquipData('IP02',,"",,,,,'','','','','','',"ReplaceableTextures\\CommandButtons\\BTNIP03.blp")</v>
      </c>
      <c r="CU181" s="98" t="str">
        <f t="shared" ref="CU181:CU182" si="2851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1" t="str">
        <f t="shared" ref="CV181:CV182" si="2852">T181</f>
        <v>点击|Cffffc926选中指定法宝|r后，再点击|Cffffc926重铸|r，可|Cffffc926重置|r指定法宝，|Cffffc926品质不变|r。|n|n|Cff00ff7f每次重铸消耗1个补天石|r</v>
      </c>
      <c r="CW181" s="61"/>
      <c r="CX181" s="61"/>
      <c r="CY181" s="61"/>
      <c r="CZ181" s="61"/>
      <c r="DA181" s="61"/>
      <c r="DB181" s="72" t="str">
        <f t="shared" ref="DB181:DB182" si="2853">IF(V181="","","|n"&amp;DB$2&amp;"+"&amp;V181&amp;DB$1)</f>
        <v/>
      </c>
      <c r="DC181" s="72" t="str">
        <f t="shared" ref="DC181:DC182" si="2854">IF(W181="","","|n"&amp;DC$2&amp;"+"&amp;W181&amp;DC$1)</f>
        <v/>
      </c>
      <c r="DD181" s="72" t="str">
        <f t="shared" ref="DD181:DD182" si="2855">IF(X181="","","|n"&amp;DD$2&amp;"+"&amp;X181&amp;DD$1)</f>
        <v/>
      </c>
      <c r="DE181" s="72" t="str">
        <f t="shared" ref="DE181:DE182" si="2856">IF(Y181="","","|n"&amp;DE$2&amp;"+"&amp;Y181&amp;DE$1)</f>
        <v/>
      </c>
      <c r="DF181" s="72" t="str">
        <f t="shared" ref="DF181:DF182" si="2857">IF(Z181="","","|n"&amp;DF$2&amp;"+"&amp;Z181&amp;DF$1)</f>
        <v/>
      </c>
      <c r="DG181" s="72" t="str">
        <f t="shared" ref="DG181:DG182" si="2858">IF(AA181="","","|n"&amp;DG$2&amp;"+"&amp;AA181&amp;DG$1)</f>
        <v/>
      </c>
      <c r="DH181" s="72" t="str">
        <f t="shared" ref="DH181:DH182" si="2859">IF(AB181="","","|n"&amp;DH$2&amp;"+"&amp;AB181&amp;DH$1)</f>
        <v/>
      </c>
      <c r="DI181" s="72" t="str">
        <f t="shared" ref="DI181:DI182" si="2860">IF(AC181="","","|n"&amp;DI$2&amp;"+"&amp;AC181&amp;DI$1)</f>
        <v/>
      </c>
      <c r="DJ181" s="72" t="str">
        <f t="shared" ref="DJ181:DJ182" si="2861">IF(AD181="","","|n"&amp;DJ$2&amp;"+"&amp;AD181&amp;DJ$1)</f>
        <v/>
      </c>
      <c r="DK181" s="72" t="str">
        <f t="shared" ref="DK181:DK182" si="2862">IF(AE181="","","|n"&amp;DK$2&amp;"+"&amp;AE181&amp;DK$1)</f>
        <v/>
      </c>
      <c r="DL181" s="72" t="str">
        <f t="shared" ref="DL181:DL182" si="2863">IF(AF181="","","|n"&amp;DL$2&amp;"+"&amp;AF181&amp;DL$1)</f>
        <v/>
      </c>
      <c r="DM181" s="72" t="str">
        <f t="shared" ref="DM181:DM182" si="2864">IF(AG181="","","|n"&amp;DM$2&amp;"+"&amp;AG181&amp;DM$1)</f>
        <v/>
      </c>
      <c r="DN181" s="72" t="str">
        <f t="shared" ref="DN181:DN182" si="2865">IF(AH181="","","|n"&amp;DN$2&amp;"+"&amp;AH181&amp;DN$1)</f>
        <v/>
      </c>
      <c r="DO181" s="72" t="str">
        <f t="shared" ref="DO181:DO182" si="2866">IF(AI181="","","|n"&amp;DO$2&amp;"+"&amp;AI181&amp;DO$1)</f>
        <v/>
      </c>
      <c r="DP181" s="72" t="str">
        <f t="shared" ref="DP181:DP182" si="2867">IF(AJ181="","","|n"&amp;DP$2&amp;"+"&amp;AJ181&amp;DP$1)</f>
        <v/>
      </c>
      <c r="DQ181" s="72" t="str">
        <f t="shared" ref="DQ181:DQ182" si="2868">IF(AK181="","","|n"&amp;DQ$2&amp;"+"&amp;AK181&amp;DQ$1)</f>
        <v/>
      </c>
      <c r="DR181" s="72" t="str">
        <f t="shared" ref="DR181:DR182" si="2869">IF(AL181="","","|n"&amp;DR$2&amp;"+"&amp;AL181&amp;DR$1)</f>
        <v/>
      </c>
      <c r="DS181" s="72" t="str">
        <f t="shared" ref="DS181:DS182" si="2870">IF(AM181="","","|n"&amp;DS$2&amp;"+"&amp;AM181&amp;DS$1)</f>
        <v/>
      </c>
      <c r="DT181" s="72" t="str">
        <f t="shared" ref="DT181:DT182" si="2871">IF(AN181="","","|n"&amp;DT$2&amp;"+"&amp;AN181&amp;DT$1)</f>
        <v/>
      </c>
      <c r="DU181" s="72" t="str">
        <f t="shared" ref="DU181:DU182" si="2872">IF(AO181="","","|n"&amp;DU$2&amp;"+"&amp;AO181&amp;DU$1)</f>
        <v/>
      </c>
      <c r="DV181" s="72" t="str">
        <f t="shared" ref="DV181:DV182" si="2873">IF(AP181="","","|n"&amp;DV$2&amp;"+"&amp;AP181&amp;DV$1)</f>
        <v/>
      </c>
      <c r="DW181" s="72" t="str">
        <f t="shared" ref="DW181:DW182" si="2874">IF(AQ181="","","|n"&amp;DW$2&amp;"+"&amp;AQ181&amp;DW$1)</f>
        <v/>
      </c>
      <c r="DX181" s="72" t="str">
        <f t="shared" ref="DX181:DX182" si="2875">IF(AR181="","","|n"&amp;DX$2&amp;"+"&amp;AR181&amp;DX$1)</f>
        <v/>
      </c>
      <c r="DY181" s="72" t="str">
        <f t="shared" ref="DY181:DY182" si="2876">IF(AS181="","","|n"&amp;DY$2&amp;"+"&amp;AS181&amp;DY$1)</f>
        <v/>
      </c>
      <c r="DZ181" s="72" t="str">
        <f t="shared" ref="DZ181:DZ182" si="2877">IF(AT181="","","|n"&amp;DZ$2&amp;"+"&amp;AT181&amp;DZ$1)</f>
        <v/>
      </c>
      <c r="EA181" s="72" t="str">
        <f t="shared" ref="EA181:EA182" si="2878">IF(AU181="","","|n"&amp;EA$2&amp;"+"&amp;AU181&amp;EA$1)</f>
        <v/>
      </c>
      <c r="EB181" s="72" t="str">
        <f t="shared" ref="EB181:EB182" si="2879">IF(AV181="","","|n"&amp;EB$2&amp;"+"&amp;AV181&amp;EB$1)</f>
        <v/>
      </c>
      <c r="EC181" s="72" t="str">
        <f t="shared" ref="EC181:EC182" si="2880">IF(AW181="","","|n"&amp;EC$2&amp;"+"&amp;AW181&amp;EC$1)</f>
        <v/>
      </c>
      <c r="ED181" s="72" t="str">
        <f t="shared" ref="ED181:ED182" si="2881">IF(AX181="","","|n"&amp;ED$2&amp;"+"&amp;AX181&amp;ED$1)</f>
        <v/>
      </c>
      <c r="EE181" s="72" t="str">
        <f t="shared" ref="EE181:EE182" si="2882">IF(AY181="","","|n"&amp;EE$2&amp;"+"&amp;AY181&amp;EE$1)</f>
        <v/>
      </c>
      <c r="EF181" s="72" t="str">
        <f t="shared" ref="EF181:EF182" si="2883">IF(AZ181="","","|n"&amp;EF$2&amp;"+"&amp;AZ181&amp;EF$1)</f>
        <v/>
      </c>
      <c r="EG181" s="72" t="str">
        <f t="shared" ref="EG181:EG182" si="2884">IF(BA181="","","|n"&amp;EG$2&amp;"+"&amp;BA181&amp;EG$1)</f>
        <v/>
      </c>
      <c r="EH181" s="72" t="str">
        <f t="shared" ref="EH181:EH182" si="2885">IF(BB181="","","|n"&amp;EH$2&amp;"+"&amp;BB181&amp;EH$1)</f>
        <v/>
      </c>
      <c r="EI181" s="72" t="str">
        <f t="shared" ref="EI181:EI182" si="2886">IF(BC181="","","|n"&amp;EI$2&amp;"+"&amp;BC181&amp;EI$1)</f>
        <v/>
      </c>
      <c r="EJ181" s="72" t="str">
        <f t="shared" ref="EJ181:EJ182" si="2887">IF(BD181="","","|n"&amp;EJ$2&amp;"+"&amp;BD181&amp;EJ$1)</f>
        <v/>
      </c>
      <c r="EK181" s="72" t="str">
        <f t="shared" ref="EK181:EK182" si="2888">IF(BE181="","","|n"&amp;EK$2&amp;"+"&amp;BE181&amp;EK$1)</f>
        <v/>
      </c>
      <c r="EL181" s="72" t="str">
        <f t="shared" ref="EL181:EL182" si="2889">IF(BF181="","","|n"&amp;EL$2&amp;"+"&amp;BF181&amp;EL$1)</f>
        <v/>
      </c>
      <c r="EM181" s="72" t="str">
        <f t="shared" ref="EM181:EM182" si="2890">IF(BG181="","","|n"&amp;EM$2&amp;"+"&amp;BG181&amp;EM$1)</f>
        <v/>
      </c>
      <c r="EN181" s="72" t="str">
        <f t="shared" ref="EN181:EN182" si="2891">IF(BH181="","","|n"&amp;EN$2&amp;"+"&amp;BH181&amp;EN$1)</f>
        <v/>
      </c>
      <c r="EO181" s="72" t="str">
        <f t="shared" ref="EO181:EO182" si="2892">IF(BI181="","","|n"&amp;EO$2&amp;"+"&amp;BI181&amp;EO$1)</f>
        <v/>
      </c>
      <c r="EP181" s="72" t="str">
        <f t="shared" ref="EP181:EP182" si="2893">IF(BJ181="","","|n"&amp;EP$2&amp;"+"&amp;BJ181&amp;EP$1)</f>
        <v/>
      </c>
      <c r="EQ181" s="72" t="str">
        <f t="shared" ref="EQ181:EQ182" si="2894">IF(BK181="","","|n"&amp;EQ$2&amp;"+"&amp;BK181&amp;EQ$1)</f>
        <v/>
      </c>
      <c r="ER181" s="72" t="str">
        <f t="shared" ref="ER181:ER182" si="2895">IF(BL181="","","|n"&amp;ER$2&amp;"+"&amp;BL181&amp;ER$1)</f>
        <v/>
      </c>
      <c r="ES181" s="72" t="str">
        <f t="shared" ref="ES181:ES182" si="2896">IF(BM181="","","|n"&amp;ES$2&amp;"+"&amp;BM181&amp;ES$1)</f>
        <v/>
      </c>
      <c r="ET181" s="72" t="str">
        <f t="shared" ref="ET181:ET182" si="2897">IF(BN181="","","|n"&amp;ET$2&amp;"+"&amp;BN181&amp;ET$1)</f>
        <v/>
      </c>
      <c r="EU181" s="72" t="str">
        <f t="shared" ref="EU181:EU182" si="2898">IF(BO181="","","|n"&amp;EU$2&amp;"+"&amp;BO181&amp;EU$1)</f>
        <v/>
      </c>
      <c r="EV181" s="72" t="str">
        <f t="shared" ref="EV181:EV182" si="2899">IF(BP181="","","|n"&amp;EV$2&amp;"+"&amp;BP181&amp;EV$1)</f>
        <v/>
      </c>
      <c r="EW181" s="72" t="str">
        <f t="shared" ref="EW181:EW182" si="2900">IF(BQ181="","","|n"&amp;EW$2&amp;"+"&amp;BQ181&amp;EW$1)</f>
        <v/>
      </c>
      <c r="EX181" s="72" t="str">
        <f t="shared" ref="EX181:EX182" si="2901">IF(BR181="","","|n"&amp;EX$2&amp;"+"&amp;BR181&amp;EX$1)</f>
        <v/>
      </c>
      <c r="EY181" s="72" t="str">
        <f t="shared" ref="EY181:EY182" si="2902">IF(BS181="","","|n"&amp;EY$2&amp;"+"&amp;BS181&amp;EY$1)</f>
        <v/>
      </c>
      <c r="EZ181" s="72" t="str">
        <f t="shared" ref="EZ181:EZ182" si="2903">IF(BT181="","","|n"&amp;EZ$2&amp;"+"&amp;BT181&amp;EZ$1)</f>
        <v/>
      </c>
      <c r="FA181" s="72" t="str">
        <f t="shared" ref="FA181:FA182" si="2904">IF(BU181="","","|n"&amp;FA$2&amp;"+"&amp;BU181&amp;FA$1)</f>
        <v/>
      </c>
      <c r="FB181" s="72" t="str">
        <f t="shared" ref="FB181:FB182" si="2905">IF(BV181="","","|n"&amp;FB$2&amp;"+"&amp;BV181&amp;FB$1)</f>
        <v/>
      </c>
      <c r="FC181" s="72" t="str">
        <f t="shared" ref="FC181:FC182" si="2906">IF(BW181="","","|n"&amp;FC$2&amp;"+"&amp;BW181&amp;FC$1)</f>
        <v/>
      </c>
      <c r="FD181" s="72" t="str">
        <f t="shared" ref="FD181:FD182" si="2907">IF(BX181="","","|n"&amp;FD$2&amp;"+"&amp;BX181&amp;FD$1)</f>
        <v/>
      </c>
      <c r="FE181" s="72" t="str">
        <f t="shared" ref="FE181:FE182" si="2908">IF(BY181="","","|n"&amp;FE$2&amp;"+"&amp;BY181&amp;FE$1)</f>
        <v/>
      </c>
      <c r="FF181" s="72" t="str">
        <f t="shared" ref="FF181:FF182" si="2909">IF(BZ181="","","|n"&amp;FF$2&amp;"+"&amp;BZ181&amp;FF$1)</f>
        <v/>
      </c>
      <c r="FG181" s="72" t="str">
        <f t="shared" ref="FG181:FG182" si="2910">IF(CA181="","","|n"&amp;FG$2&amp;"+"&amp;CA181&amp;FG$1)</f>
        <v/>
      </c>
      <c r="FH181" s="72" t="str">
        <f t="shared" ref="FH181:FH182" si="2911">IF(CB181="","","|n"&amp;FH$2&amp;"+"&amp;CB181&amp;FH$1)</f>
        <v/>
      </c>
      <c r="FI181" s="72" t="str">
        <f t="shared" ref="FI181:FI182" si="2912">IF(CC181="","","|n"&amp;FI$2&amp;"+"&amp;CC181&amp;FI$1)</f>
        <v/>
      </c>
      <c r="FJ181" s="72" t="str">
        <f t="shared" ref="FJ181:FJ182" si="2913">IF(CD181="","","|n"&amp;FJ$2&amp;"+"&amp;CD181&amp;FJ$1)</f>
        <v/>
      </c>
      <c r="FK181" s="72" t="str">
        <f t="shared" ref="FK181:FK182" si="2914">IF(CE181="","","|n"&amp;FK$2&amp;"+"&amp;CE181&amp;FK$1)</f>
        <v/>
      </c>
      <c r="FL181" s="72" t="str">
        <f t="shared" ref="FL181:FL182" si="2915">IF(CF181="","","|n"&amp;FL$2&amp;"+"&amp;CF181&amp;FL$1)</f>
        <v/>
      </c>
      <c r="FM181" s="72" t="str">
        <f t="shared" ref="FM181:FM182" si="2916">IF(CG181="","","|n"&amp;FM$2&amp;"+"&amp;CG181&amp;FM$1)</f>
        <v/>
      </c>
      <c r="FN181" s="72" t="str">
        <f t="shared" ref="FN181:FN182" si="2917">IF(CH181="","","|n"&amp;FN$2&amp;"+"&amp;CH181&amp;FN$1)</f>
        <v/>
      </c>
      <c r="FO181" s="72" t="str">
        <f t="shared" ref="FO181:FO182" si="2918">IF(CI181="","","|n"&amp;FO$2&amp;"+"&amp;CI181&amp;FO$1)</f>
        <v/>
      </c>
      <c r="FP181" s="72" t="str">
        <f t="shared" ref="FP181:FP182" si="2919">IF(CJ181="","","|n"&amp;FP$2&amp;"+"&amp;CJ181&amp;FP$1)</f>
        <v/>
      </c>
      <c r="FQ181" s="72" t="str">
        <f t="shared" ref="FQ181:FQ182" si="2920">IF(CK181="","","|n"&amp;FQ$2&amp;"+"&amp;CK181&amp;FQ$1)</f>
        <v/>
      </c>
      <c r="FR181" s="72" t="str">
        <f t="shared" ref="FR181:FR182" si="2921">IF(CL181="","","|n"&amp;FR$2&amp;"+"&amp;CL181&amp;FR$1)</f>
        <v/>
      </c>
      <c r="FS181" s="72" t="str">
        <f t="shared" ref="FS181:FS182" si="2922">IF(CM181="","","|n"&amp;FS$2&amp;"+"&amp;CM181&amp;FS$1)</f>
        <v/>
      </c>
    </row>
    <row r="182" spans="1:175" ht="16.5">
      <c r="A182" s="81"/>
      <c r="B182" s="104" t="s">
        <v>659</v>
      </c>
      <c r="C182" s="81" t="s">
        <v>660</v>
      </c>
      <c r="T182" s="117" t="s">
        <v>661</v>
      </c>
      <c r="U182" s="88" t="str">
        <f t="shared" si="2756"/>
        <v>ReplaceableTextures\\CommandButtons\\BTNIP03.blp</v>
      </c>
      <c r="CN182" s="70" t="str">
        <f t="shared" si="2775"/>
        <v>InitUnitState('IP03',,,,,,,,,,)</v>
      </c>
      <c r="CO182" s="70" t="str">
        <f t="shared" si="2776"/>
        <v>InitUnitNormal('IP03',,,,,,,,,,)</v>
      </c>
      <c r="CP182" s="70" t="str">
        <f t="shared" si="2777"/>
        <v>InitUnitMagic('IP03',,,,,,,,,,)</v>
      </c>
      <c r="CQ182" s="70" t="str">
        <f t="shared" si="2778"/>
        <v>InitUnitAdd('IP03',,,,,,,,,,)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189&amp;CR$1&amp;")"</f>
        <v>InitEquipData('IP03',,"",,,,,'','','','','','',"ReplaceableTextures\\CommandButtons\\BTNIT01.blp")</v>
      </c>
      <c r="CU182" s="98" t="str">
        <f t="shared" si="2851"/>
        <v>|n</v>
      </c>
      <c r="CV182" s="71" t="str">
        <f t="shared" si="2852"/>
        <v>点击|Cffffc926选中指定法宝|r后，再点击|Cffffc926锻造|r，可|Cffffc926重置|r指定法宝，|Cffffc926品质提升一级|r。|n|n|Cff00ff7f每次重铸消耗1个鸿蒙结晶|r</v>
      </c>
      <c r="CW182" s="61"/>
      <c r="CX182" s="61"/>
      <c r="CY182" s="61"/>
      <c r="CZ182" s="61"/>
      <c r="DA182" s="61"/>
      <c r="DB182" s="72" t="str">
        <f t="shared" si="2853"/>
        <v/>
      </c>
      <c r="DC182" s="72" t="str">
        <f t="shared" si="2854"/>
        <v/>
      </c>
      <c r="DD182" s="72" t="str">
        <f t="shared" si="2855"/>
        <v/>
      </c>
      <c r="DE182" s="72" t="str">
        <f t="shared" si="2856"/>
        <v/>
      </c>
      <c r="DF182" s="72" t="str">
        <f t="shared" si="2857"/>
        <v/>
      </c>
      <c r="DG182" s="72" t="str">
        <f t="shared" si="2858"/>
        <v/>
      </c>
      <c r="DH182" s="72" t="str">
        <f t="shared" si="2859"/>
        <v/>
      </c>
      <c r="DI182" s="72" t="str">
        <f t="shared" si="2860"/>
        <v/>
      </c>
      <c r="DJ182" s="72" t="str">
        <f t="shared" si="2861"/>
        <v/>
      </c>
      <c r="DK182" s="72" t="str">
        <f t="shared" si="2862"/>
        <v/>
      </c>
      <c r="DL182" s="72" t="str">
        <f t="shared" si="2863"/>
        <v/>
      </c>
      <c r="DM182" s="72" t="str">
        <f t="shared" si="2864"/>
        <v/>
      </c>
      <c r="DN182" s="72" t="str">
        <f t="shared" si="2865"/>
        <v/>
      </c>
      <c r="DO182" s="72" t="str">
        <f t="shared" si="2866"/>
        <v/>
      </c>
      <c r="DP182" s="72" t="str">
        <f t="shared" si="2867"/>
        <v/>
      </c>
      <c r="DQ182" s="72" t="str">
        <f t="shared" si="2868"/>
        <v/>
      </c>
      <c r="DR182" s="72" t="str">
        <f t="shared" si="2869"/>
        <v/>
      </c>
      <c r="DS182" s="72" t="str">
        <f t="shared" si="2870"/>
        <v/>
      </c>
      <c r="DT182" s="72" t="str">
        <f t="shared" si="2871"/>
        <v/>
      </c>
      <c r="DU182" s="72" t="str">
        <f t="shared" si="2872"/>
        <v/>
      </c>
      <c r="DV182" s="72" t="str">
        <f t="shared" si="2873"/>
        <v/>
      </c>
      <c r="DW182" s="72" t="str">
        <f t="shared" si="2874"/>
        <v/>
      </c>
      <c r="DX182" s="72" t="str">
        <f t="shared" si="2875"/>
        <v/>
      </c>
      <c r="DY182" s="72" t="str">
        <f t="shared" si="2876"/>
        <v/>
      </c>
      <c r="DZ182" s="72" t="str">
        <f t="shared" si="2877"/>
        <v/>
      </c>
      <c r="EA182" s="72" t="str">
        <f t="shared" si="2878"/>
        <v/>
      </c>
      <c r="EB182" s="72" t="str">
        <f t="shared" si="2879"/>
        <v/>
      </c>
      <c r="EC182" s="72" t="str">
        <f t="shared" si="2880"/>
        <v/>
      </c>
      <c r="ED182" s="72" t="str">
        <f t="shared" si="2881"/>
        <v/>
      </c>
      <c r="EE182" s="72" t="str">
        <f t="shared" si="2882"/>
        <v/>
      </c>
      <c r="EF182" s="72" t="str">
        <f t="shared" si="2883"/>
        <v/>
      </c>
      <c r="EG182" s="72" t="str">
        <f t="shared" si="2884"/>
        <v/>
      </c>
      <c r="EH182" s="72" t="str">
        <f t="shared" si="2885"/>
        <v/>
      </c>
      <c r="EI182" s="72" t="str">
        <f t="shared" si="2886"/>
        <v/>
      </c>
      <c r="EJ182" s="72" t="str">
        <f t="shared" si="2887"/>
        <v/>
      </c>
      <c r="EK182" s="72" t="str">
        <f t="shared" si="2888"/>
        <v/>
      </c>
      <c r="EL182" s="72" t="str">
        <f t="shared" si="2889"/>
        <v/>
      </c>
      <c r="EM182" s="72" t="str">
        <f t="shared" si="2890"/>
        <v/>
      </c>
      <c r="EN182" s="72" t="str">
        <f t="shared" si="2891"/>
        <v/>
      </c>
      <c r="EO182" s="72" t="str">
        <f t="shared" si="2892"/>
        <v/>
      </c>
      <c r="EP182" s="72" t="str">
        <f t="shared" si="2893"/>
        <v/>
      </c>
      <c r="EQ182" s="72" t="str">
        <f t="shared" si="2894"/>
        <v/>
      </c>
      <c r="ER182" s="72" t="str">
        <f t="shared" si="2895"/>
        <v/>
      </c>
      <c r="ES182" s="72" t="str">
        <f t="shared" si="2896"/>
        <v/>
      </c>
      <c r="ET182" s="72" t="str">
        <f t="shared" si="2897"/>
        <v/>
      </c>
      <c r="EU182" s="72" t="str">
        <f t="shared" si="2898"/>
        <v/>
      </c>
      <c r="EV182" s="72" t="str">
        <f t="shared" si="2899"/>
        <v/>
      </c>
      <c r="EW182" s="72" t="str">
        <f t="shared" si="2900"/>
        <v/>
      </c>
      <c r="EX182" s="72" t="str">
        <f t="shared" si="2901"/>
        <v/>
      </c>
      <c r="EY182" s="72" t="str">
        <f t="shared" si="2902"/>
        <v/>
      </c>
      <c r="EZ182" s="72" t="str">
        <f t="shared" si="2903"/>
        <v/>
      </c>
      <c r="FA182" s="72" t="str">
        <f t="shared" si="2904"/>
        <v/>
      </c>
      <c r="FB182" s="72" t="str">
        <f t="shared" si="2905"/>
        <v/>
      </c>
      <c r="FC182" s="72" t="str">
        <f t="shared" si="2906"/>
        <v/>
      </c>
      <c r="FD182" s="72" t="str">
        <f t="shared" si="2907"/>
        <v/>
      </c>
      <c r="FE182" s="72" t="str">
        <f t="shared" si="2908"/>
        <v/>
      </c>
      <c r="FF182" s="72" t="str">
        <f t="shared" si="2909"/>
        <v/>
      </c>
      <c r="FG182" s="72" t="str">
        <f t="shared" si="2910"/>
        <v/>
      </c>
      <c r="FH182" s="72" t="str">
        <f t="shared" si="2911"/>
        <v/>
      </c>
      <c r="FI182" s="72" t="str">
        <f t="shared" si="2912"/>
        <v/>
      </c>
      <c r="FJ182" s="72" t="str">
        <f t="shared" si="2913"/>
        <v/>
      </c>
      <c r="FK182" s="72" t="str">
        <f t="shared" si="2914"/>
        <v/>
      </c>
      <c r="FL182" s="72" t="str">
        <f t="shared" si="2915"/>
        <v/>
      </c>
      <c r="FM182" s="72" t="str">
        <f t="shared" si="2916"/>
        <v/>
      </c>
      <c r="FN182" s="72" t="str">
        <f t="shared" si="2917"/>
        <v/>
      </c>
      <c r="FO182" s="72" t="str">
        <f t="shared" si="2918"/>
        <v/>
      </c>
      <c r="FP182" s="72" t="str">
        <f t="shared" si="2919"/>
        <v/>
      </c>
      <c r="FQ182" s="72" t="str">
        <f t="shared" si="2920"/>
        <v/>
      </c>
      <c r="FR182" s="72" t="str">
        <f t="shared" si="2921"/>
        <v/>
      </c>
      <c r="FS182" s="72" t="str">
        <f t="shared" si="2922"/>
        <v/>
      </c>
    </row>
    <row r="183" spans="1:175" ht="16.5">
      <c r="A183" s="81"/>
      <c r="B183" s="104" t="s">
        <v>662</v>
      </c>
      <c r="C183" s="81" t="s">
        <v>663</v>
      </c>
      <c r="T183" s="117" t="s">
        <v>664</v>
      </c>
      <c r="U183" s="88" t="str">
        <f t="shared" si="2756"/>
        <v>ReplaceableTextures\\CommandButtons\\BTNIP04.blp</v>
      </c>
      <c r="CN183" s="70" t="str">
        <f t="shared" si="2775"/>
        <v>InitUnitState('IP04',,,,,,,,,,)</v>
      </c>
      <c r="CO183" s="70" t="str">
        <f t="shared" si="2776"/>
        <v>InitUnitNormal('IP04',,,,,,,,,,)</v>
      </c>
      <c r="CP183" s="70" t="str">
        <f t="shared" si="2777"/>
        <v>InitUnitMagic('IP04',,,,,,,,,,)</v>
      </c>
      <c r="CQ183" s="70" t="str">
        <f t="shared" si="2778"/>
        <v>InitUnitAdd('IP04',,,,,,,,,,)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InitEquipData('IP04',,"",,,,,'','','','','','',"ReplaceableTextures\\CommandButtons\\BTNIP05.blp")</v>
      </c>
      <c r="CU183" s="98" t="str">
        <f t="shared" ref="CU183:CU188" si="2923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71" t="str">
        <f t="shared" ref="CV183:CV188" si="2924">T183</f>
        <v>使用后|Cffffc926重置|r当前|Cffff0000觉醒神通【R】|r|Cfff0f0f0。|r</v>
      </c>
      <c r="CW183" s="61"/>
      <c r="CX183" s="61"/>
      <c r="CY183" s="61"/>
      <c r="CZ183" s="61"/>
      <c r="DA183" s="61"/>
      <c r="DB183" s="72" t="str">
        <f t="shared" ref="DB183:DB184" si="2925">IF(V183="","","|n"&amp;DB$2&amp;"+"&amp;V183&amp;DB$1)</f>
        <v/>
      </c>
      <c r="DC183" s="72" t="str">
        <f t="shared" ref="DC183:DC184" si="2926">IF(W183="","","|n"&amp;DC$2&amp;"+"&amp;W183&amp;DC$1)</f>
        <v/>
      </c>
      <c r="DD183" s="72" t="str">
        <f t="shared" ref="DD183:DD184" si="2927">IF(X183="","","|n"&amp;DD$2&amp;"+"&amp;X183&amp;DD$1)</f>
        <v/>
      </c>
      <c r="DE183" s="72" t="str">
        <f t="shared" ref="DE183:DE184" si="2928">IF(Y183="","","|n"&amp;DE$2&amp;"+"&amp;Y183&amp;DE$1)</f>
        <v/>
      </c>
      <c r="DF183" s="72" t="str">
        <f t="shared" ref="DF183:DF184" si="2929">IF(Z183="","","|n"&amp;DF$2&amp;"+"&amp;Z183&amp;DF$1)</f>
        <v/>
      </c>
      <c r="DG183" s="72" t="str">
        <f t="shared" ref="DG183:DG184" si="2930">IF(AA183="","","|n"&amp;DG$2&amp;"+"&amp;AA183&amp;DG$1)</f>
        <v/>
      </c>
      <c r="DH183" s="72" t="str">
        <f t="shared" ref="DH183:DH184" si="2931">IF(AB183="","","|n"&amp;DH$2&amp;"+"&amp;AB183&amp;DH$1)</f>
        <v/>
      </c>
      <c r="DI183" s="72" t="str">
        <f t="shared" ref="DI183:DI184" si="2932">IF(AC183="","","|n"&amp;DI$2&amp;"+"&amp;AC183&amp;DI$1)</f>
        <v/>
      </c>
      <c r="DJ183" s="72" t="str">
        <f t="shared" ref="DJ183:DJ184" si="2933">IF(AD183="","","|n"&amp;DJ$2&amp;"+"&amp;AD183&amp;DJ$1)</f>
        <v/>
      </c>
      <c r="DK183" s="72" t="str">
        <f t="shared" ref="DK183:DK184" si="2934">IF(AE183="","","|n"&amp;DK$2&amp;"+"&amp;AE183&amp;DK$1)</f>
        <v/>
      </c>
      <c r="DL183" s="72" t="str">
        <f t="shared" ref="DL183:DL184" si="2935">IF(AF183="","","|n"&amp;DL$2&amp;"+"&amp;AF183&amp;DL$1)</f>
        <v/>
      </c>
      <c r="DM183" s="72" t="str">
        <f t="shared" ref="DM183:DM184" si="2936">IF(AG183="","","|n"&amp;DM$2&amp;"+"&amp;AG183&amp;DM$1)</f>
        <v/>
      </c>
      <c r="DN183" s="72" t="str">
        <f t="shared" ref="DN183:DN184" si="2937">IF(AH183="","","|n"&amp;DN$2&amp;"+"&amp;AH183&amp;DN$1)</f>
        <v/>
      </c>
      <c r="DO183" s="72" t="str">
        <f t="shared" ref="DO183:DO184" si="2938">IF(AI183="","","|n"&amp;DO$2&amp;"+"&amp;AI183&amp;DO$1)</f>
        <v/>
      </c>
      <c r="DP183" s="72" t="str">
        <f t="shared" ref="DP183:DP184" si="2939">IF(AJ183="","","|n"&amp;DP$2&amp;"+"&amp;AJ183&amp;DP$1)</f>
        <v/>
      </c>
      <c r="DQ183" s="72" t="str">
        <f t="shared" ref="DQ183:DQ184" si="2940">IF(AK183="","","|n"&amp;DQ$2&amp;"+"&amp;AK183&amp;DQ$1)</f>
        <v/>
      </c>
      <c r="DR183" s="72" t="str">
        <f t="shared" ref="DR183:DR184" si="2941">IF(AL183="","","|n"&amp;DR$2&amp;"+"&amp;AL183&amp;DR$1)</f>
        <v/>
      </c>
      <c r="DS183" s="72" t="str">
        <f t="shared" ref="DS183:DS184" si="2942">IF(AM183="","","|n"&amp;DS$2&amp;"+"&amp;AM183&amp;DS$1)</f>
        <v/>
      </c>
      <c r="DT183" s="72" t="str">
        <f t="shared" ref="DT183:DT184" si="2943">IF(AN183="","","|n"&amp;DT$2&amp;"+"&amp;AN183&amp;DT$1)</f>
        <v/>
      </c>
      <c r="DU183" s="72" t="str">
        <f t="shared" ref="DU183:DU184" si="2944">IF(AO183="","","|n"&amp;DU$2&amp;"+"&amp;AO183&amp;DU$1)</f>
        <v/>
      </c>
      <c r="DV183" s="72" t="str">
        <f t="shared" ref="DV183:DV184" si="2945">IF(AP183="","","|n"&amp;DV$2&amp;"+"&amp;AP183&amp;DV$1)</f>
        <v/>
      </c>
      <c r="DW183" s="72" t="str">
        <f t="shared" ref="DW183:DW184" si="2946">IF(AQ183="","","|n"&amp;DW$2&amp;"+"&amp;AQ183&amp;DW$1)</f>
        <v/>
      </c>
      <c r="DX183" s="72" t="str">
        <f t="shared" ref="DX183:DX184" si="2947">IF(AR183="","","|n"&amp;DX$2&amp;"+"&amp;AR183&amp;DX$1)</f>
        <v/>
      </c>
      <c r="DY183" s="72" t="str">
        <f t="shared" ref="DY183:DY184" si="2948">IF(AS183="","","|n"&amp;DY$2&amp;"+"&amp;AS183&amp;DY$1)</f>
        <v/>
      </c>
      <c r="DZ183" s="72" t="str">
        <f t="shared" ref="DZ183:DZ184" si="2949">IF(AT183="","","|n"&amp;DZ$2&amp;"+"&amp;AT183&amp;DZ$1)</f>
        <v/>
      </c>
      <c r="EA183" s="72" t="str">
        <f t="shared" ref="EA183:EA184" si="2950">IF(AU183="","","|n"&amp;EA$2&amp;"+"&amp;AU183&amp;EA$1)</f>
        <v/>
      </c>
      <c r="EB183" s="72" t="str">
        <f t="shared" ref="EB183:EB184" si="2951">IF(AV183="","","|n"&amp;EB$2&amp;"+"&amp;AV183&amp;EB$1)</f>
        <v/>
      </c>
      <c r="EC183" s="72" t="str">
        <f t="shared" ref="EC183:EC184" si="2952">IF(AW183="","","|n"&amp;EC$2&amp;"+"&amp;AW183&amp;EC$1)</f>
        <v/>
      </c>
      <c r="ED183" s="72" t="str">
        <f t="shared" ref="ED183:ED184" si="2953">IF(AX183="","","|n"&amp;ED$2&amp;"+"&amp;AX183&amp;ED$1)</f>
        <v/>
      </c>
      <c r="EE183" s="72" t="str">
        <f t="shared" ref="EE183:EE184" si="2954">IF(AY183="","","|n"&amp;EE$2&amp;"+"&amp;AY183&amp;EE$1)</f>
        <v/>
      </c>
      <c r="EF183" s="72" t="str">
        <f t="shared" ref="EF183:EF184" si="2955">IF(AZ183="","","|n"&amp;EF$2&amp;"+"&amp;AZ183&amp;EF$1)</f>
        <v/>
      </c>
      <c r="EG183" s="72" t="str">
        <f t="shared" ref="EG183:EG184" si="2956">IF(BA183="","","|n"&amp;EG$2&amp;"+"&amp;BA183&amp;EG$1)</f>
        <v/>
      </c>
      <c r="EH183" s="72" t="str">
        <f t="shared" ref="EH183:EH184" si="2957">IF(BB183="","","|n"&amp;EH$2&amp;"+"&amp;BB183&amp;EH$1)</f>
        <v/>
      </c>
      <c r="EI183" s="72" t="str">
        <f t="shared" ref="EI183:EI184" si="2958">IF(BC183="","","|n"&amp;EI$2&amp;"+"&amp;BC183&amp;EI$1)</f>
        <v/>
      </c>
      <c r="EJ183" s="72" t="str">
        <f t="shared" ref="EJ183:EJ184" si="2959">IF(BD183="","","|n"&amp;EJ$2&amp;"+"&amp;BD183&amp;EJ$1)</f>
        <v/>
      </c>
      <c r="EK183" s="72" t="str">
        <f t="shared" ref="EK183:EK184" si="2960">IF(BE183="","","|n"&amp;EK$2&amp;"+"&amp;BE183&amp;EK$1)</f>
        <v/>
      </c>
      <c r="EL183" s="72" t="str">
        <f t="shared" ref="EL183:EL184" si="2961">IF(BF183="","","|n"&amp;EL$2&amp;"+"&amp;BF183&amp;EL$1)</f>
        <v/>
      </c>
      <c r="EM183" s="72" t="str">
        <f t="shared" ref="EM183:EM184" si="2962">IF(BG183="","","|n"&amp;EM$2&amp;"+"&amp;BG183&amp;EM$1)</f>
        <v/>
      </c>
      <c r="EN183" s="72" t="str">
        <f t="shared" ref="EN183:EN184" si="2963">IF(BH183="","","|n"&amp;EN$2&amp;"+"&amp;BH183&amp;EN$1)</f>
        <v/>
      </c>
      <c r="EO183" s="72" t="str">
        <f t="shared" ref="EO183:EO184" si="2964">IF(BI183="","","|n"&amp;EO$2&amp;"+"&amp;BI183&amp;EO$1)</f>
        <v/>
      </c>
      <c r="EP183" s="72" t="str">
        <f t="shared" ref="EP183:EP184" si="2965">IF(BJ183="","","|n"&amp;EP$2&amp;"+"&amp;BJ183&amp;EP$1)</f>
        <v/>
      </c>
      <c r="EQ183" s="72" t="str">
        <f t="shared" ref="EQ183:EQ184" si="2966">IF(BK183="","","|n"&amp;EQ$2&amp;"+"&amp;BK183&amp;EQ$1)</f>
        <v/>
      </c>
      <c r="ER183" s="72" t="str">
        <f t="shared" ref="ER183:ER184" si="2967">IF(BL183="","","|n"&amp;ER$2&amp;"+"&amp;BL183&amp;ER$1)</f>
        <v/>
      </c>
      <c r="ES183" s="72" t="str">
        <f t="shared" ref="ES183:ES184" si="2968">IF(BM183="","","|n"&amp;ES$2&amp;"+"&amp;BM183&amp;ES$1)</f>
        <v/>
      </c>
      <c r="ET183" s="72" t="str">
        <f t="shared" ref="ET183:ET184" si="2969">IF(BN183="","","|n"&amp;ET$2&amp;"+"&amp;BN183&amp;ET$1)</f>
        <v/>
      </c>
      <c r="EU183" s="72" t="str">
        <f t="shared" ref="EU183:EU184" si="2970">IF(BO183="","","|n"&amp;EU$2&amp;"+"&amp;BO183&amp;EU$1)</f>
        <v/>
      </c>
      <c r="EV183" s="72" t="str">
        <f t="shared" ref="EV183:EV184" si="2971">IF(BP183="","","|n"&amp;EV$2&amp;"+"&amp;BP183&amp;EV$1)</f>
        <v/>
      </c>
      <c r="EW183" s="72" t="str">
        <f t="shared" ref="EW183:EW184" si="2972">IF(BQ183="","","|n"&amp;EW$2&amp;"+"&amp;BQ183&amp;EW$1)</f>
        <v/>
      </c>
      <c r="EX183" s="72" t="str">
        <f t="shared" ref="EX183:EX184" si="2973">IF(BR183="","","|n"&amp;EX$2&amp;"+"&amp;BR183&amp;EX$1)</f>
        <v/>
      </c>
      <c r="EY183" s="72" t="str">
        <f t="shared" ref="EY183:EY184" si="2974">IF(BS183="","","|n"&amp;EY$2&amp;"+"&amp;BS183&amp;EY$1)</f>
        <v/>
      </c>
      <c r="EZ183" s="72" t="str">
        <f t="shared" ref="EZ183:EZ184" si="2975">IF(BT183="","","|n"&amp;EZ$2&amp;"+"&amp;BT183&amp;EZ$1)</f>
        <v/>
      </c>
      <c r="FA183" s="72" t="str">
        <f t="shared" ref="FA183:FA184" si="2976">IF(BU183="","","|n"&amp;FA$2&amp;"+"&amp;BU183&amp;FA$1)</f>
        <v/>
      </c>
      <c r="FB183" s="72" t="str">
        <f t="shared" ref="FB183:FB184" si="2977">IF(BV183="","","|n"&amp;FB$2&amp;"+"&amp;BV183&amp;FB$1)</f>
        <v/>
      </c>
      <c r="FC183" s="72" t="str">
        <f t="shared" ref="FC183:FC184" si="2978">IF(BW183="","","|n"&amp;FC$2&amp;"+"&amp;BW183&amp;FC$1)</f>
        <v/>
      </c>
      <c r="FD183" s="72" t="str">
        <f t="shared" ref="FD183:FD184" si="2979">IF(BX183="","","|n"&amp;FD$2&amp;"+"&amp;BX183&amp;FD$1)</f>
        <v/>
      </c>
      <c r="FE183" s="72" t="str">
        <f t="shared" ref="FE183:FE184" si="2980">IF(BY183="","","|n"&amp;FE$2&amp;"+"&amp;BY183&amp;FE$1)</f>
        <v/>
      </c>
      <c r="FF183" s="72" t="str">
        <f t="shared" ref="FF183:FF184" si="2981">IF(BZ183="","","|n"&amp;FF$2&amp;"+"&amp;BZ183&amp;FF$1)</f>
        <v/>
      </c>
      <c r="FG183" s="72" t="str">
        <f t="shared" ref="FG183:FG184" si="2982">IF(CA183="","","|n"&amp;FG$2&amp;"+"&amp;CA183&amp;FG$1)</f>
        <v/>
      </c>
      <c r="FH183" s="72" t="str">
        <f t="shared" ref="FH183:FH184" si="2983">IF(CB183="","","|n"&amp;FH$2&amp;"+"&amp;CB183&amp;FH$1)</f>
        <v/>
      </c>
      <c r="FI183" s="72" t="str">
        <f t="shared" ref="FI183:FI184" si="2984">IF(CC183="","","|n"&amp;FI$2&amp;"+"&amp;CC183&amp;FI$1)</f>
        <v/>
      </c>
      <c r="FJ183" s="72" t="str">
        <f t="shared" ref="FJ183:FJ184" si="2985">IF(CD183="","","|n"&amp;FJ$2&amp;"+"&amp;CD183&amp;FJ$1)</f>
        <v/>
      </c>
      <c r="FK183" s="72" t="str">
        <f t="shared" ref="FK183:FK184" si="2986">IF(CE183="","","|n"&amp;FK$2&amp;"+"&amp;CE183&amp;FK$1)</f>
        <v/>
      </c>
      <c r="FL183" s="72" t="str">
        <f t="shared" ref="FL183:FL184" si="2987">IF(CF183="","","|n"&amp;FL$2&amp;"+"&amp;CF183&amp;FL$1)</f>
        <v/>
      </c>
      <c r="FM183" s="72" t="str">
        <f t="shared" ref="FM183:FM184" si="2988">IF(CG183="","","|n"&amp;FM$2&amp;"+"&amp;CG183&amp;FM$1)</f>
        <v/>
      </c>
      <c r="FN183" s="72" t="str">
        <f t="shared" ref="FN183:FN184" si="2989">IF(CH183="","","|n"&amp;FN$2&amp;"+"&amp;CH183&amp;FN$1)</f>
        <v/>
      </c>
      <c r="FO183" s="72" t="str">
        <f t="shared" ref="FO183:FO184" si="2990">IF(CI183="","","|n"&amp;FO$2&amp;"+"&amp;CI183&amp;FO$1)</f>
        <v/>
      </c>
      <c r="FP183" s="72" t="str">
        <f t="shared" ref="FP183:FP184" si="2991">IF(CJ183="","","|n"&amp;FP$2&amp;"+"&amp;CJ183&amp;FP$1)</f>
        <v/>
      </c>
      <c r="FQ183" s="72" t="str">
        <f t="shared" ref="FQ183:FQ184" si="2992">IF(CK183="","","|n"&amp;FQ$2&amp;"+"&amp;CK183&amp;FQ$1)</f>
        <v/>
      </c>
      <c r="FR183" s="72" t="str">
        <f t="shared" ref="FR183:FR184" si="2993">IF(CL183="","","|n"&amp;FR$2&amp;"+"&amp;CL183&amp;FR$1)</f>
        <v/>
      </c>
      <c r="FS183" s="72" t="str">
        <f t="shared" ref="FS183:FS184" si="2994">IF(CM183="","","|n"&amp;FS$2&amp;"+"&amp;CM183&amp;FS$1)</f>
        <v/>
      </c>
    </row>
    <row r="184" spans="1:175" ht="16.5">
      <c r="A184" s="81"/>
      <c r="B184" s="104" t="s">
        <v>665</v>
      </c>
      <c r="C184" s="81" t="s">
        <v>666</v>
      </c>
      <c r="T184" s="117" t="s">
        <v>667</v>
      </c>
      <c r="U184" s="88" t="str">
        <f t="shared" ref="U184:U186" si="2995">"ReplaceableTextures\\CommandButtons\\BTN"&amp;B184&amp;".blp"</f>
        <v>ReplaceableTextures\\CommandButtons\\BTNIP05.blp</v>
      </c>
      <c r="CN184" s="70" t="str">
        <f t="shared" si="2775"/>
        <v>InitUnitState('IP05',,,,,,,,,,)</v>
      </c>
      <c r="CO184" s="70" t="str">
        <f t="shared" si="2776"/>
        <v>InitUnitNormal('IP05',,,,,,,,,,)</v>
      </c>
      <c r="CP184" s="70" t="str">
        <f t="shared" si="2777"/>
        <v>InitUnitMagic('IP05',,,,,,,,,,)</v>
      </c>
      <c r="CQ184" s="70" t="str">
        <f t="shared" si="2778"/>
        <v>InitUnitAdd('IP05',,,,,,,,,,)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191&amp;CR$1&amp;")"</f>
        <v>InitEquipData('IP05',,"",,,,,'','','','','','',"ReplaceableTextures\\CommandButtons\\BTNIT03.blp")</v>
      </c>
      <c r="CU184" s="98" t="str">
        <f t="shared" si="2923"/>
        <v>|n</v>
      </c>
      <c r="CV184" s="71" t="str">
        <f t="shared" si="2924"/>
        <v>开启|Cffffc926结界|r，前往虚空终止|Cffff0000封神圣战|r。</v>
      </c>
      <c r="CW184" s="61"/>
      <c r="CX184" s="61"/>
      <c r="CY184" s="61"/>
      <c r="CZ184" s="61"/>
      <c r="DA184" s="61"/>
      <c r="DB184" s="72" t="str">
        <f t="shared" si="2925"/>
        <v/>
      </c>
      <c r="DC184" s="72" t="str">
        <f t="shared" si="2926"/>
        <v/>
      </c>
      <c r="DD184" s="72" t="str">
        <f t="shared" si="2927"/>
        <v/>
      </c>
      <c r="DE184" s="72" t="str">
        <f t="shared" si="2928"/>
        <v/>
      </c>
      <c r="DF184" s="72" t="str">
        <f t="shared" si="2929"/>
        <v/>
      </c>
      <c r="DG184" s="72" t="str">
        <f t="shared" si="2930"/>
        <v/>
      </c>
      <c r="DH184" s="72" t="str">
        <f t="shared" si="2931"/>
        <v/>
      </c>
      <c r="DI184" s="72" t="str">
        <f t="shared" si="2932"/>
        <v/>
      </c>
      <c r="DJ184" s="72" t="str">
        <f t="shared" si="2933"/>
        <v/>
      </c>
      <c r="DK184" s="72" t="str">
        <f t="shared" si="2934"/>
        <v/>
      </c>
      <c r="DL184" s="72" t="str">
        <f t="shared" si="2935"/>
        <v/>
      </c>
      <c r="DM184" s="72" t="str">
        <f t="shared" si="2936"/>
        <v/>
      </c>
      <c r="DN184" s="72" t="str">
        <f t="shared" si="2937"/>
        <v/>
      </c>
      <c r="DO184" s="72" t="str">
        <f t="shared" si="2938"/>
        <v/>
      </c>
      <c r="DP184" s="72" t="str">
        <f t="shared" si="2939"/>
        <v/>
      </c>
      <c r="DQ184" s="72" t="str">
        <f t="shared" si="2940"/>
        <v/>
      </c>
      <c r="DR184" s="72" t="str">
        <f t="shared" si="2941"/>
        <v/>
      </c>
      <c r="DS184" s="72" t="str">
        <f t="shared" si="2942"/>
        <v/>
      </c>
      <c r="DT184" s="72" t="str">
        <f t="shared" si="2943"/>
        <v/>
      </c>
      <c r="DU184" s="72" t="str">
        <f t="shared" si="2944"/>
        <v/>
      </c>
      <c r="DV184" s="72" t="str">
        <f t="shared" si="2945"/>
        <v/>
      </c>
      <c r="DW184" s="72" t="str">
        <f t="shared" si="2946"/>
        <v/>
      </c>
      <c r="DX184" s="72" t="str">
        <f t="shared" si="2947"/>
        <v/>
      </c>
      <c r="DY184" s="72" t="str">
        <f t="shared" si="2948"/>
        <v/>
      </c>
      <c r="DZ184" s="72" t="str">
        <f t="shared" si="2949"/>
        <v/>
      </c>
      <c r="EA184" s="72" t="str">
        <f t="shared" si="2950"/>
        <v/>
      </c>
      <c r="EB184" s="72" t="str">
        <f t="shared" si="2951"/>
        <v/>
      </c>
      <c r="EC184" s="72" t="str">
        <f t="shared" si="2952"/>
        <v/>
      </c>
      <c r="ED184" s="72" t="str">
        <f t="shared" si="2953"/>
        <v/>
      </c>
      <c r="EE184" s="72" t="str">
        <f t="shared" si="2954"/>
        <v/>
      </c>
      <c r="EF184" s="72" t="str">
        <f t="shared" si="2955"/>
        <v/>
      </c>
      <c r="EG184" s="72" t="str">
        <f t="shared" si="2956"/>
        <v/>
      </c>
      <c r="EH184" s="72" t="str">
        <f t="shared" si="2957"/>
        <v/>
      </c>
      <c r="EI184" s="72" t="str">
        <f t="shared" si="2958"/>
        <v/>
      </c>
      <c r="EJ184" s="72" t="str">
        <f t="shared" si="2959"/>
        <v/>
      </c>
      <c r="EK184" s="72" t="str">
        <f t="shared" si="2960"/>
        <v/>
      </c>
      <c r="EL184" s="72" t="str">
        <f t="shared" si="2961"/>
        <v/>
      </c>
      <c r="EM184" s="72" t="str">
        <f t="shared" si="2962"/>
        <v/>
      </c>
      <c r="EN184" s="72" t="str">
        <f t="shared" si="2963"/>
        <v/>
      </c>
      <c r="EO184" s="72" t="str">
        <f t="shared" si="2964"/>
        <v/>
      </c>
      <c r="EP184" s="72" t="str">
        <f t="shared" si="2965"/>
        <v/>
      </c>
      <c r="EQ184" s="72" t="str">
        <f t="shared" si="2966"/>
        <v/>
      </c>
      <c r="ER184" s="72" t="str">
        <f t="shared" si="2967"/>
        <v/>
      </c>
      <c r="ES184" s="72" t="str">
        <f t="shared" si="2968"/>
        <v/>
      </c>
      <c r="ET184" s="72" t="str">
        <f t="shared" si="2969"/>
        <v/>
      </c>
      <c r="EU184" s="72" t="str">
        <f t="shared" si="2970"/>
        <v/>
      </c>
      <c r="EV184" s="72" t="str">
        <f t="shared" si="2971"/>
        <v/>
      </c>
      <c r="EW184" s="72" t="str">
        <f t="shared" si="2972"/>
        <v/>
      </c>
      <c r="EX184" s="72" t="str">
        <f t="shared" si="2973"/>
        <v/>
      </c>
      <c r="EY184" s="72" t="str">
        <f t="shared" si="2974"/>
        <v/>
      </c>
      <c r="EZ184" s="72" t="str">
        <f t="shared" si="2975"/>
        <v/>
      </c>
      <c r="FA184" s="72" t="str">
        <f t="shared" si="2976"/>
        <v/>
      </c>
      <c r="FB184" s="72" t="str">
        <f t="shared" si="2977"/>
        <v/>
      </c>
      <c r="FC184" s="72" t="str">
        <f t="shared" si="2978"/>
        <v/>
      </c>
      <c r="FD184" s="72" t="str">
        <f t="shared" si="2979"/>
        <v/>
      </c>
      <c r="FE184" s="72" t="str">
        <f t="shared" si="2980"/>
        <v/>
      </c>
      <c r="FF184" s="72" t="str">
        <f t="shared" si="2981"/>
        <v/>
      </c>
      <c r="FG184" s="72" t="str">
        <f t="shared" si="2982"/>
        <v/>
      </c>
      <c r="FH184" s="72" t="str">
        <f t="shared" si="2983"/>
        <v/>
      </c>
      <c r="FI184" s="72" t="str">
        <f t="shared" si="2984"/>
        <v/>
      </c>
      <c r="FJ184" s="72" t="str">
        <f t="shared" si="2985"/>
        <v/>
      </c>
      <c r="FK184" s="72" t="str">
        <f t="shared" si="2986"/>
        <v/>
      </c>
      <c r="FL184" s="72" t="str">
        <f t="shared" si="2987"/>
        <v/>
      </c>
      <c r="FM184" s="72" t="str">
        <f t="shared" si="2988"/>
        <v/>
      </c>
      <c r="FN184" s="72" t="str">
        <f t="shared" si="2989"/>
        <v/>
      </c>
      <c r="FO184" s="72" t="str">
        <f t="shared" si="2990"/>
        <v/>
      </c>
      <c r="FP184" s="72" t="str">
        <f t="shared" si="2991"/>
        <v/>
      </c>
      <c r="FQ184" s="72" t="str">
        <f t="shared" si="2992"/>
        <v/>
      </c>
      <c r="FR184" s="72" t="str">
        <f t="shared" si="2993"/>
        <v/>
      </c>
      <c r="FS184" s="72" t="str">
        <f t="shared" si="2994"/>
        <v/>
      </c>
    </row>
    <row r="185" spans="1:175" ht="16.5">
      <c r="A185" s="81"/>
      <c r="B185" s="104" t="s">
        <v>668</v>
      </c>
      <c r="C185" s="81" t="s">
        <v>669</v>
      </c>
      <c r="T185" s="124" t="s">
        <v>670</v>
      </c>
      <c r="U185" s="88" t="s">
        <v>671</v>
      </c>
      <c r="CN185" s="70" t="str">
        <f t="shared" si="2775"/>
        <v>InitUnitState('IP06',,,,,,,,,,)</v>
      </c>
      <c r="CO185" s="70" t="str">
        <f t="shared" si="2776"/>
        <v>InitUnitNormal('IP06',,,,,,,,,,)</v>
      </c>
      <c r="CP185" s="70" t="str">
        <f t="shared" si="2777"/>
        <v>InitUnitMagic('IP06',,,,,,,,,,)</v>
      </c>
      <c r="CQ185" s="70" t="str">
        <f t="shared" si="2778"/>
        <v>InitUnitAdd('IP06',,,,,,,,,,)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192&amp;CR$1&amp;")"</f>
        <v>InitEquipData('IP06',,"",,,,,'','','','','','',"ReplaceableTextures\\CommandButtons\\BTNIT04.blp")</v>
      </c>
      <c r="CU185" s="98" t="str">
        <f t="shared" si="2923"/>
        <v>|n</v>
      </c>
      <c r="CV185" s="71" t="str">
        <f t="shared" si="2924"/>
        <v>使用后增加|Cffffd24d100点|r境界经验。</v>
      </c>
      <c r="CW185" s="61"/>
      <c r="CX185" s="61"/>
      <c r="CY185" s="61"/>
      <c r="CZ185" s="61"/>
      <c r="DA185" s="61"/>
      <c r="DB185" s="72" t="str">
        <f t="shared" ref="DB185:FM185" si="2996">IF(V185="","","|n"&amp;DB$2&amp;"+"&amp;V185&amp;DB$1)</f>
        <v/>
      </c>
      <c r="DC185" s="72" t="str">
        <f t="shared" si="2996"/>
        <v/>
      </c>
      <c r="DD185" s="72" t="str">
        <f t="shared" si="2996"/>
        <v/>
      </c>
      <c r="DE185" s="72" t="str">
        <f t="shared" si="2996"/>
        <v/>
      </c>
      <c r="DF185" s="72" t="str">
        <f t="shared" si="2996"/>
        <v/>
      </c>
      <c r="DG185" s="72" t="str">
        <f t="shared" si="2996"/>
        <v/>
      </c>
      <c r="DH185" s="72" t="str">
        <f t="shared" si="2996"/>
        <v/>
      </c>
      <c r="DI185" s="72" t="str">
        <f t="shared" si="2996"/>
        <v/>
      </c>
      <c r="DJ185" s="72" t="str">
        <f t="shared" si="2996"/>
        <v/>
      </c>
      <c r="DK185" s="72" t="str">
        <f t="shared" si="2996"/>
        <v/>
      </c>
      <c r="DL185" s="72" t="str">
        <f t="shared" si="2996"/>
        <v/>
      </c>
      <c r="DM185" s="72" t="str">
        <f t="shared" si="2996"/>
        <v/>
      </c>
      <c r="DN185" s="72" t="str">
        <f t="shared" si="2996"/>
        <v/>
      </c>
      <c r="DO185" s="72" t="str">
        <f t="shared" si="2996"/>
        <v/>
      </c>
      <c r="DP185" s="72" t="str">
        <f t="shared" si="2996"/>
        <v/>
      </c>
      <c r="DQ185" s="72" t="str">
        <f t="shared" si="2996"/>
        <v/>
      </c>
      <c r="DR185" s="72" t="str">
        <f t="shared" si="2996"/>
        <v/>
      </c>
      <c r="DS185" s="72" t="str">
        <f t="shared" si="2996"/>
        <v/>
      </c>
      <c r="DT185" s="72" t="str">
        <f t="shared" si="2996"/>
        <v/>
      </c>
      <c r="DU185" s="72" t="str">
        <f t="shared" si="2996"/>
        <v/>
      </c>
      <c r="DV185" s="72" t="str">
        <f t="shared" si="2996"/>
        <v/>
      </c>
      <c r="DW185" s="72" t="str">
        <f t="shared" si="2996"/>
        <v/>
      </c>
      <c r="DX185" s="72" t="str">
        <f t="shared" si="2996"/>
        <v/>
      </c>
      <c r="DY185" s="72" t="str">
        <f t="shared" si="2996"/>
        <v/>
      </c>
      <c r="DZ185" s="72" t="str">
        <f t="shared" si="2996"/>
        <v/>
      </c>
      <c r="EA185" s="72" t="str">
        <f t="shared" si="2996"/>
        <v/>
      </c>
      <c r="EB185" s="72" t="str">
        <f t="shared" si="2996"/>
        <v/>
      </c>
      <c r="EC185" s="72" t="str">
        <f t="shared" si="2996"/>
        <v/>
      </c>
      <c r="ED185" s="72" t="str">
        <f t="shared" si="2996"/>
        <v/>
      </c>
      <c r="EE185" s="72" t="str">
        <f t="shared" si="2996"/>
        <v/>
      </c>
      <c r="EF185" s="72" t="str">
        <f t="shared" si="2996"/>
        <v/>
      </c>
      <c r="EG185" s="72" t="str">
        <f t="shared" si="2996"/>
        <v/>
      </c>
      <c r="EH185" s="72" t="str">
        <f t="shared" si="2996"/>
        <v/>
      </c>
      <c r="EI185" s="72" t="str">
        <f t="shared" si="2996"/>
        <v/>
      </c>
      <c r="EJ185" s="72" t="str">
        <f t="shared" si="2996"/>
        <v/>
      </c>
      <c r="EK185" s="72" t="str">
        <f t="shared" si="2996"/>
        <v/>
      </c>
      <c r="EL185" s="72" t="str">
        <f t="shared" si="2996"/>
        <v/>
      </c>
      <c r="EM185" s="72" t="str">
        <f t="shared" si="2996"/>
        <v/>
      </c>
      <c r="EN185" s="72" t="str">
        <f t="shared" si="2996"/>
        <v/>
      </c>
      <c r="EO185" s="72" t="str">
        <f t="shared" si="2996"/>
        <v/>
      </c>
      <c r="EP185" s="72" t="str">
        <f t="shared" si="2996"/>
        <v/>
      </c>
      <c r="EQ185" s="72" t="str">
        <f t="shared" si="2996"/>
        <v/>
      </c>
      <c r="ER185" s="72" t="str">
        <f t="shared" si="2996"/>
        <v/>
      </c>
      <c r="ES185" s="72" t="str">
        <f t="shared" si="2996"/>
        <v/>
      </c>
      <c r="ET185" s="72" t="str">
        <f t="shared" si="2996"/>
        <v/>
      </c>
      <c r="EU185" s="72" t="str">
        <f t="shared" si="2996"/>
        <v/>
      </c>
      <c r="EV185" s="72" t="str">
        <f t="shared" si="2996"/>
        <v/>
      </c>
      <c r="EW185" s="72" t="str">
        <f t="shared" si="2996"/>
        <v/>
      </c>
      <c r="EX185" s="72" t="str">
        <f t="shared" si="2996"/>
        <v/>
      </c>
      <c r="EY185" s="72" t="str">
        <f t="shared" si="2996"/>
        <v/>
      </c>
      <c r="EZ185" s="72" t="str">
        <f t="shared" si="2996"/>
        <v/>
      </c>
      <c r="FA185" s="72" t="str">
        <f t="shared" si="2996"/>
        <v/>
      </c>
      <c r="FB185" s="72" t="str">
        <f t="shared" si="2996"/>
        <v/>
      </c>
      <c r="FC185" s="72" t="str">
        <f t="shared" si="2996"/>
        <v/>
      </c>
      <c r="FD185" s="72" t="str">
        <f t="shared" si="2996"/>
        <v/>
      </c>
      <c r="FE185" s="72" t="str">
        <f t="shared" si="2996"/>
        <v/>
      </c>
      <c r="FF185" s="72" t="str">
        <f t="shared" si="2996"/>
        <v/>
      </c>
      <c r="FG185" s="72" t="str">
        <f t="shared" si="2996"/>
        <v/>
      </c>
      <c r="FH185" s="72" t="str">
        <f t="shared" si="2996"/>
        <v/>
      </c>
      <c r="FI185" s="72" t="str">
        <f t="shared" si="2996"/>
        <v/>
      </c>
      <c r="FJ185" s="72" t="str">
        <f t="shared" si="2996"/>
        <v/>
      </c>
      <c r="FK185" s="72" t="str">
        <f t="shared" si="2996"/>
        <v/>
      </c>
      <c r="FL185" s="72" t="str">
        <f t="shared" si="2996"/>
        <v/>
      </c>
      <c r="FM185" s="72" t="str">
        <f t="shared" si="2996"/>
        <v/>
      </c>
      <c r="FN185" s="72" t="str">
        <f t="shared" ref="FN185:FS185" si="2997">IF(CH185="","","|n"&amp;FN$2&amp;"+"&amp;CH185&amp;FN$1)</f>
        <v/>
      </c>
      <c r="FO185" s="72" t="str">
        <f t="shared" si="2997"/>
        <v/>
      </c>
      <c r="FP185" s="72" t="str">
        <f t="shared" si="2997"/>
        <v/>
      </c>
      <c r="FQ185" s="72" t="str">
        <f t="shared" si="2997"/>
        <v/>
      </c>
      <c r="FR185" s="72" t="str">
        <f t="shared" si="2997"/>
        <v/>
      </c>
      <c r="FS185" s="72" t="str">
        <f t="shared" si="2997"/>
        <v/>
      </c>
    </row>
    <row r="186" spans="1:175" ht="16.5">
      <c r="A186" s="81"/>
      <c r="B186" s="104" t="s">
        <v>672</v>
      </c>
      <c r="C186" s="81" t="s">
        <v>673</v>
      </c>
      <c r="T186" s="117" t="s">
        <v>674</v>
      </c>
      <c r="U186" s="88" t="str">
        <f t="shared" si="2995"/>
        <v>ReplaceableTextures\\CommandButtons\\BTNIP07.blp</v>
      </c>
      <c r="CN186" s="70" t="str">
        <f t="shared" si="2775"/>
        <v>InitUnitState('IP07',,,,,,,,,,)</v>
      </c>
      <c r="CO186" s="70" t="str">
        <f t="shared" si="2776"/>
        <v>InitUnitNormal('IP07',,,,,,,,,,)</v>
      </c>
      <c r="CP186" s="70" t="str">
        <f t="shared" si="2777"/>
        <v>InitUnitMagic('IP07',,,,,,,,,,)</v>
      </c>
      <c r="CQ186" s="70" t="str">
        <f t="shared" si="2778"/>
        <v>InitUnitAdd('IP07',,,,,,,,,,)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193&amp;CR$1&amp;")"</f>
        <v>InitEquipData('IP07',,"",,,,,'','','','','','',"ReplaceableTextures\\CommandButtons\\BTNIT05.blp")</v>
      </c>
      <c r="CU186" s="98" t="str">
        <f t="shared" si="2923"/>
        <v>|n</v>
      </c>
      <c r="CV186" s="71" t="str">
        <f t="shared" si="2924"/>
        <v>可抵扣|Cffffd24d1|r次抽奖消耗</v>
      </c>
      <c r="CW186" s="61"/>
      <c r="CX186" s="61"/>
      <c r="CY186" s="61"/>
      <c r="CZ186" s="61"/>
      <c r="DA186" s="61"/>
      <c r="DB186" s="72" t="str">
        <f t="shared" ref="DB186:FM186" si="2998">IF(V186="","","|n"&amp;DB$2&amp;"+"&amp;V186&amp;DB$1)</f>
        <v/>
      </c>
      <c r="DC186" s="72" t="str">
        <f t="shared" si="2998"/>
        <v/>
      </c>
      <c r="DD186" s="72" t="str">
        <f t="shared" si="2998"/>
        <v/>
      </c>
      <c r="DE186" s="72" t="str">
        <f t="shared" si="2998"/>
        <v/>
      </c>
      <c r="DF186" s="72" t="str">
        <f t="shared" si="2998"/>
        <v/>
      </c>
      <c r="DG186" s="72" t="str">
        <f t="shared" si="2998"/>
        <v/>
      </c>
      <c r="DH186" s="72" t="str">
        <f t="shared" si="2998"/>
        <v/>
      </c>
      <c r="DI186" s="72" t="str">
        <f t="shared" si="2998"/>
        <v/>
      </c>
      <c r="DJ186" s="72" t="str">
        <f t="shared" si="2998"/>
        <v/>
      </c>
      <c r="DK186" s="72" t="str">
        <f t="shared" si="2998"/>
        <v/>
      </c>
      <c r="DL186" s="72" t="str">
        <f t="shared" si="2998"/>
        <v/>
      </c>
      <c r="DM186" s="72" t="str">
        <f t="shared" si="2998"/>
        <v/>
      </c>
      <c r="DN186" s="72" t="str">
        <f t="shared" si="2998"/>
        <v/>
      </c>
      <c r="DO186" s="72" t="str">
        <f t="shared" si="2998"/>
        <v/>
      </c>
      <c r="DP186" s="72" t="str">
        <f t="shared" si="2998"/>
        <v/>
      </c>
      <c r="DQ186" s="72" t="str">
        <f t="shared" si="2998"/>
        <v/>
      </c>
      <c r="DR186" s="72" t="str">
        <f t="shared" si="2998"/>
        <v/>
      </c>
      <c r="DS186" s="72" t="str">
        <f t="shared" si="2998"/>
        <v/>
      </c>
      <c r="DT186" s="72" t="str">
        <f t="shared" si="2998"/>
        <v/>
      </c>
      <c r="DU186" s="72" t="str">
        <f t="shared" si="2998"/>
        <v/>
      </c>
      <c r="DV186" s="72" t="str">
        <f t="shared" si="2998"/>
        <v/>
      </c>
      <c r="DW186" s="72" t="str">
        <f t="shared" si="2998"/>
        <v/>
      </c>
      <c r="DX186" s="72" t="str">
        <f t="shared" si="2998"/>
        <v/>
      </c>
      <c r="DY186" s="72" t="str">
        <f t="shared" si="2998"/>
        <v/>
      </c>
      <c r="DZ186" s="72" t="str">
        <f t="shared" si="2998"/>
        <v/>
      </c>
      <c r="EA186" s="72" t="str">
        <f t="shared" si="2998"/>
        <v/>
      </c>
      <c r="EB186" s="72" t="str">
        <f t="shared" si="2998"/>
        <v/>
      </c>
      <c r="EC186" s="72" t="str">
        <f t="shared" si="2998"/>
        <v/>
      </c>
      <c r="ED186" s="72" t="str">
        <f t="shared" si="2998"/>
        <v/>
      </c>
      <c r="EE186" s="72" t="str">
        <f t="shared" si="2998"/>
        <v/>
      </c>
      <c r="EF186" s="72" t="str">
        <f t="shared" si="2998"/>
        <v/>
      </c>
      <c r="EG186" s="72" t="str">
        <f t="shared" si="2998"/>
        <v/>
      </c>
      <c r="EH186" s="72" t="str">
        <f t="shared" si="2998"/>
        <v/>
      </c>
      <c r="EI186" s="72" t="str">
        <f t="shared" si="2998"/>
        <v/>
      </c>
      <c r="EJ186" s="72" t="str">
        <f t="shared" si="2998"/>
        <v/>
      </c>
      <c r="EK186" s="72" t="str">
        <f t="shared" si="2998"/>
        <v/>
      </c>
      <c r="EL186" s="72" t="str">
        <f t="shared" si="2998"/>
        <v/>
      </c>
      <c r="EM186" s="72" t="str">
        <f t="shared" si="2998"/>
        <v/>
      </c>
      <c r="EN186" s="72" t="str">
        <f t="shared" si="2998"/>
        <v/>
      </c>
      <c r="EO186" s="72" t="str">
        <f t="shared" si="2998"/>
        <v/>
      </c>
      <c r="EP186" s="72" t="str">
        <f t="shared" si="2998"/>
        <v/>
      </c>
      <c r="EQ186" s="72" t="str">
        <f t="shared" si="2998"/>
        <v/>
      </c>
      <c r="ER186" s="72" t="str">
        <f t="shared" si="2998"/>
        <v/>
      </c>
      <c r="ES186" s="72" t="str">
        <f t="shared" si="2998"/>
        <v/>
      </c>
      <c r="ET186" s="72" t="str">
        <f t="shared" si="2998"/>
        <v/>
      </c>
      <c r="EU186" s="72" t="str">
        <f t="shared" si="2998"/>
        <v/>
      </c>
      <c r="EV186" s="72" t="str">
        <f t="shared" si="2998"/>
        <v/>
      </c>
      <c r="EW186" s="72" t="str">
        <f t="shared" si="2998"/>
        <v/>
      </c>
      <c r="EX186" s="72" t="str">
        <f t="shared" si="2998"/>
        <v/>
      </c>
      <c r="EY186" s="72" t="str">
        <f t="shared" si="2998"/>
        <v/>
      </c>
      <c r="EZ186" s="72" t="str">
        <f t="shared" si="2998"/>
        <v/>
      </c>
      <c r="FA186" s="72" t="str">
        <f t="shared" si="2998"/>
        <v/>
      </c>
      <c r="FB186" s="72" t="str">
        <f t="shared" si="2998"/>
        <v/>
      </c>
      <c r="FC186" s="72" t="str">
        <f t="shared" si="2998"/>
        <v/>
      </c>
      <c r="FD186" s="72" t="str">
        <f t="shared" si="2998"/>
        <v/>
      </c>
      <c r="FE186" s="72" t="str">
        <f t="shared" si="2998"/>
        <v/>
      </c>
      <c r="FF186" s="72" t="str">
        <f t="shared" si="2998"/>
        <v/>
      </c>
      <c r="FG186" s="72" t="str">
        <f t="shared" si="2998"/>
        <v/>
      </c>
      <c r="FH186" s="72" t="str">
        <f t="shared" si="2998"/>
        <v/>
      </c>
      <c r="FI186" s="72" t="str">
        <f t="shared" si="2998"/>
        <v/>
      </c>
      <c r="FJ186" s="72" t="str">
        <f t="shared" si="2998"/>
        <v/>
      </c>
      <c r="FK186" s="72" t="str">
        <f t="shared" si="2998"/>
        <v/>
      </c>
      <c r="FL186" s="72" t="str">
        <f t="shared" si="2998"/>
        <v/>
      </c>
      <c r="FM186" s="72" t="str">
        <f t="shared" si="2998"/>
        <v/>
      </c>
      <c r="FN186" s="72" t="str">
        <f t="shared" ref="FN186:FS186" si="2999">IF(CH186="","","|n"&amp;FN$2&amp;"+"&amp;CH186&amp;FN$1)</f>
        <v/>
      </c>
      <c r="FO186" s="72" t="str">
        <f t="shared" si="2999"/>
        <v/>
      </c>
      <c r="FP186" s="72" t="str">
        <f t="shared" si="2999"/>
        <v/>
      </c>
      <c r="FQ186" s="72" t="str">
        <f t="shared" si="2999"/>
        <v/>
      </c>
      <c r="FR186" s="72" t="str">
        <f t="shared" si="2999"/>
        <v/>
      </c>
      <c r="FS186" s="72" t="str">
        <f t="shared" si="2999"/>
        <v/>
      </c>
    </row>
    <row r="187" spans="1:175" ht="16.5">
      <c r="A187" s="81"/>
      <c r="B187" s="104" t="s">
        <v>675</v>
      </c>
      <c r="C187" s="81" t="s">
        <v>676</v>
      </c>
      <c r="T187" s="117" t="s">
        <v>677</v>
      </c>
      <c r="U187" s="88" t="s">
        <v>678</v>
      </c>
      <c r="CN187" s="70" t="str">
        <f t="shared" si="2775"/>
        <v>InitUnitState('IP08',,,,,,,,,,)</v>
      </c>
      <c r="CO187" s="70" t="str">
        <f t="shared" si="2776"/>
        <v>InitUnitNormal('IP08',,,,,,,,,,)</v>
      </c>
      <c r="CP187" s="70" t="str">
        <f t="shared" si="2777"/>
        <v>InitUnitMagic('IP08',,,,,,,,,,)</v>
      </c>
      <c r="CQ187" s="70" t="str">
        <f t="shared" si="2778"/>
        <v>InitUnitAdd('IP08',,,,,,,,,,)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194&amp;CR$1&amp;")"</f>
        <v>InitEquipData('IP08',,"",,,,,'','','','','','',"ReplaceableTextures\\CommandButtons\\BTNIT06.blp")</v>
      </c>
      <c r="CU187" s="98" t="str">
        <f t="shared" si="2923"/>
        <v>|n</v>
      </c>
      <c r="CV187" s="71" t="str">
        <f t="shared" si="2924"/>
        <v>使用后增加|Cffffd24d300点|r境界经验。</v>
      </c>
      <c r="CW187" s="61"/>
      <c r="CX187" s="61"/>
      <c r="CY187" s="61"/>
      <c r="CZ187" s="61"/>
      <c r="DA187" s="61"/>
      <c r="DB187" s="72" t="str">
        <f t="shared" ref="DB187:FM187" si="3000">IF(V187="","","|n"&amp;DB$2&amp;"+"&amp;V187&amp;DB$1)</f>
        <v/>
      </c>
      <c r="DC187" s="72" t="str">
        <f t="shared" si="3000"/>
        <v/>
      </c>
      <c r="DD187" s="72" t="str">
        <f t="shared" si="3000"/>
        <v/>
      </c>
      <c r="DE187" s="72" t="str">
        <f t="shared" si="3000"/>
        <v/>
      </c>
      <c r="DF187" s="72" t="str">
        <f t="shared" si="3000"/>
        <v/>
      </c>
      <c r="DG187" s="72" t="str">
        <f t="shared" si="3000"/>
        <v/>
      </c>
      <c r="DH187" s="72" t="str">
        <f t="shared" si="3000"/>
        <v/>
      </c>
      <c r="DI187" s="72" t="str">
        <f t="shared" si="3000"/>
        <v/>
      </c>
      <c r="DJ187" s="72" t="str">
        <f t="shared" si="3000"/>
        <v/>
      </c>
      <c r="DK187" s="72" t="str">
        <f t="shared" si="3000"/>
        <v/>
      </c>
      <c r="DL187" s="72" t="str">
        <f t="shared" si="3000"/>
        <v/>
      </c>
      <c r="DM187" s="72" t="str">
        <f t="shared" si="3000"/>
        <v/>
      </c>
      <c r="DN187" s="72" t="str">
        <f t="shared" si="3000"/>
        <v/>
      </c>
      <c r="DO187" s="72" t="str">
        <f t="shared" si="3000"/>
        <v/>
      </c>
      <c r="DP187" s="72" t="str">
        <f t="shared" si="3000"/>
        <v/>
      </c>
      <c r="DQ187" s="72" t="str">
        <f t="shared" si="3000"/>
        <v/>
      </c>
      <c r="DR187" s="72" t="str">
        <f t="shared" si="3000"/>
        <v/>
      </c>
      <c r="DS187" s="72" t="str">
        <f t="shared" si="3000"/>
        <v/>
      </c>
      <c r="DT187" s="72" t="str">
        <f t="shared" si="3000"/>
        <v/>
      </c>
      <c r="DU187" s="72" t="str">
        <f t="shared" si="3000"/>
        <v/>
      </c>
      <c r="DV187" s="72" t="str">
        <f t="shared" si="3000"/>
        <v/>
      </c>
      <c r="DW187" s="72" t="str">
        <f t="shared" si="3000"/>
        <v/>
      </c>
      <c r="DX187" s="72" t="str">
        <f t="shared" si="3000"/>
        <v/>
      </c>
      <c r="DY187" s="72" t="str">
        <f t="shared" si="3000"/>
        <v/>
      </c>
      <c r="DZ187" s="72" t="str">
        <f t="shared" si="3000"/>
        <v/>
      </c>
      <c r="EA187" s="72" t="str">
        <f t="shared" si="3000"/>
        <v/>
      </c>
      <c r="EB187" s="72" t="str">
        <f t="shared" si="3000"/>
        <v/>
      </c>
      <c r="EC187" s="72" t="str">
        <f t="shared" si="3000"/>
        <v/>
      </c>
      <c r="ED187" s="72" t="str">
        <f t="shared" si="3000"/>
        <v/>
      </c>
      <c r="EE187" s="72" t="str">
        <f t="shared" si="3000"/>
        <v/>
      </c>
      <c r="EF187" s="72" t="str">
        <f t="shared" si="3000"/>
        <v/>
      </c>
      <c r="EG187" s="72" t="str">
        <f t="shared" si="3000"/>
        <v/>
      </c>
      <c r="EH187" s="72" t="str">
        <f t="shared" si="3000"/>
        <v/>
      </c>
      <c r="EI187" s="72" t="str">
        <f t="shared" si="3000"/>
        <v/>
      </c>
      <c r="EJ187" s="72" t="str">
        <f t="shared" si="3000"/>
        <v/>
      </c>
      <c r="EK187" s="72" t="str">
        <f t="shared" si="3000"/>
        <v/>
      </c>
      <c r="EL187" s="72" t="str">
        <f t="shared" si="3000"/>
        <v/>
      </c>
      <c r="EM187" s="72" t="str">
        <f t="shared" si="3000"/>
        <v/>
      </c>
      <c r="EN187" s="72" t="str">
        <f t="shared" si="3000"/>
        <v/>
      </c>
      <c r="EO187" s="72" t="str">
        <f t="shared" si="3000"/>
        <v/>
      </c>
      <c r="EP187" s="72" t="str">
        <f t="shared" si="3000"/>
        <v/>
      </c>
      <c r="EQ187" s="72" t="str">
        <f t="shared" si="3000"/>
        <v/>
      </c>
      <c r="ER187" s="72" t="str">
        <f t="shared" si="3000"/>
        <v/>
      </c>
      <c r="ES187" s="72" t="str">
        <f t="shared" si="3000"/>
        <v/>
      </c>
      <c r="ET187" s="72" t="str">
        <f t="shared" si="3000"/>
        <v/>
      </c>
      <c r="EU187" s="72" t="str">
        <f t="shared" si="3000"/>
        <v/>
      </c>
      <c r="EV187" s="72" t="str">
        <f t="shared" si="3000"/>
        <v/>
      </c>
      <c r="EW187" s="72" t="str">
        <f t="shared" si="3000"/>
        <v/>
      </c>
      <c r="EX187" s="72" t="str">
        <f t="shared" si="3000"/>
        <v/>
      </c>
      <c r="EY187" s="72" t="str">
        <f t="shared" si="3000"/>
        <v/>
      </c>
      <c r="EZ187" s="72" t="str">
        <f t="shared" si="3000"/>
        <v/>
      </c>
      <c r="FA187" s="72" t="str">
        <f t="shared" si="3000"/>
        <v/>
      </c>
      <c r="FB187" s="72" t="str">
        <f t="shared" si="3000"/>
        <v/>
      </c>
      <c r="FC187" s="72" t="str">
        <f t="shared" si="3000"/>
        <v/>
      </c>
      <c r="FD187" s="72" t="str">
        <f t="shared" si="3000"/>
        <v/>
      </c>
      <c r="FE187" s="72" t="str">
        <f t="shared" si="3000"/>
        <v/>
      </c>
      <c r="FF187" s="72" t="str">
        <f t="shared" si="3000"/>
        <v/>
      </c>
      <c r="FG187" s="72" t="str">
        <f t="shared" si="3000"/>
        <v/>
      </c>
      <c r="FH187" s="72" t="str">
        <f t="shared" si="3000"/>
        <v/>
      </c>
      <c r="FI187" s="72" t="str">
        <f t="shared" si="3000"/>
        <v/>
      </c>
      <c r="FJ187" s="72" t="str">
        <f t="shared" si="3000"/>
        <v/>
      </c>
      <c r="FK187" s="72" t="str">
        <f t="shared" si="3000"/>
        <v/>
      </c>
      <c r="FL187" s="72" t="str">
        <f t="shared" si="3000"/>
        <v/>
      </c>
      <c r="FM187" s="72" t="str">
        <f t="shared" si="3000"/>
        <v/>
      </c>
      <c r="FN187" s="72" t="str">
        <f t="shared" ref="FN187:FS187" si="3001">IF(CH187="","","|n"&amp;FN$2&amp;"+"&amp;CH187&amp;FN$1)</f>
        <v/>
      </c>
      <c r="FO187" s="72" t="str">
        <f t="shared" si="3001"/>
        <v/>
      </c>
      <c r="FP187" s="72" t="str">
        <f t="shared" si="3001"/>
        <v/>
      </c>
      <c r="FQ187" s="72" t="str">
        <f t="shared" si="3001"/>
        <v/>
      </c>
      <c r="FR187" s="72" t="str">
        <f t="shared" si="3001"/>
        <v/>
      </c>
      <c r="FS187" s="72" t="str">
        <f t="shared" si="3001"/>
        <v/>
      </c>
    </row>
    <row r="188" spans="1:175" ht="16.5">
      <c r="A188" s="81"/>
      <c r="B188" s="104" t="s">
        <v>679</v>
      </c>
      <c r="C188" s="81" t="s">
        <v>680</v>
      </c>
      <c r="T188" s="124" t="s">
        <v>681</v>
      </c>
      <c r="U188" s="88" t="s">
        <v>682</v>
      </c>
      <c r="CN188" s="70" t="str">
        <f t="shared" si="2775"/>
        <v>InitUnitState('IP09',,,,,,,,,,)</v>
      </c>
      <c r="CO188" s="70" t="str">
        <f t="shared" si="2776"/>
        <v>InitUnitNormal('IP09',,,,,,,,,,)</v>
      </c>
      <c r="CP188" s="70" t="str">
        <f t="shared" si="2777"/>
        <v>InitUnitMagic('IP09',,,,,,,,,,)</v>
      </c>
      <c r="CQ188" s="70" t="str">
        <f t="shared" si="2778"/>
        <v>InitUnitAdd('IP09',,,,,,,,,,)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195&amp;CR$1&amp;")"</f>
        <v>InitEquipData('IP09',,"",,,,,'','','','','','',"ReplaceableTextures\\CommandButtons\\BTNIT07.blp")</v>
      </c>
      <c r="CU188" s="98" t="str">
        <f t="shared" si="2923"/>
        <v>|n</v>
      </c>
      <c r="CV188" s="71" t="str">
        <f t="shared" si="2924"/>
        <v>使用后增加|Cffffd24d500点|r境界经验。</v>
      </c>
      <c r="CW188" s="61"/>
      <c r="CX188" s="61"/>
      <c r="CY188" s="61"/>
      <c r="CZ188" s="61"/>
      <c r="DA188" s="61"/>
      <c r="DB188" s="72" t="str">
        <f t="shared" ref="DB188:FM188" si="3002">IF(V188="","","|n"&amp;DB$2&amp;"+"&amp;V188&amp;DB$1)</f>
        <v/>
      </c>
      <c r="DC188" s="72" t="str">
        <f t="shared" si="3002"/>
        <v/>
      </c>
      <c r="DD188" s="72" t="str">
        <f t="shared" si="3002"/>
        <v/>
      </c>
      <c r="DE188" s="72" t="str">
        <f t="shared" si="3002"/>
        <v/>
      </c>
      <c r="DF188" s="72" t="str">
        <f t="shared" si="3002"/>
        <v/>
      </c>
      <c r="DG188" s="72" t="str">
        <f t="shared" si="3002"/>
        <v/>
      </c>
      <c r="DH188" s="72" t="str">
        <f t="shared" si="3002"/>
        <v/>
      </c>
      <c r="DI188" s="72" t="str">
        <f t="shared" si="3002"/>
        <v/>
      </c>
      <c r="DJ188" s="72" t="str">
        <f t="shared" si="3002"/>
        <v/>
      </c>
      <c r="DK188" s="72" t="str">
        <f t="shared" si="3002"/>
        <v/>
      </c>
      <c r="DL188" s="72" t="str">
        <f t="shared" si="3002"/>
        <v/>
      </c>
      <c r="DM188" s="72" t="str">
        <f t="shared" si="3002"/>
        <v/>
      </c>
      <c r="DN188" s="72" t="str">
        <f t="shared" si="3002"/>
        <v/>
      </c>
      <c r="DO188" s="72" t="str">
        <f t="shared" si="3002"/>
        <v/>
      </c>
      <c r="DP188" s="72" t="str">
        <f t="shared" si="3002"/>
        <v/>
      </c>
      <c r="DQ188" s="72" t="str">
        <f t="shared" si="3002"/>
        <v/>
      </c>
      <c r="DR188" s="72" t="str">
        <f t="shared" si="3002"/>
        <v/>
      </c>
      <c r="DS188" s="72" t="str">
        <f t="shared" si="3002"/>
        <v/>
      </c>
      <c r="DT188" s="72" t="str">
        <f t="shared" si="3002"/>
        <v/>
      </c>
      <c r="DU188" s="72" t="str">
        <f t="shared" si="3002"/>
        <v/>
      </c>
      <c r="DV188" s="72" t="str">
        <f t="shared" si="3002"/>
        <v/>
      </c>
      <c r="DW188" s="72" t="str">
        <f t="shared" si="3002"/>
        <v/>
      </c>
      <c r="DX188" s="72" t="str">
        <f t="shared" si="3002"/>
        <v/>
      </c>
      <c r="DY188" s="72" t="str">
        <f t="shared" si="3002"/>
        <v/>
      </c>
      <c r="DZ188" s="72" t="str">
        <f t="shared" si="3002"/>
        <v/>
      </c>
      <c r="EA188" s="72" t="str">
        <f t="shared" si="3002"/>
        <v/>
      </c>
      <c r="EB188" s="72" t="str">
        <f t="shared" si="3002"/>
        <v/>
      </c>
      <c r="EC188" s="72" t="str">
        <f t="shared" si="3002"/>
        <v/>
      </c>
      <c r="ED188" s="72" t="str">
        <f t="shared" si="3002"/>
        <v/>
      </c>
      <c r="EE188" s="72" t="str">
        <f t="shared" si="3002"/>
        <v/>
      </c>
      <c r="EF188" s="72" t="str">
        <f t="shared" si="3002"/>
        <v/>
      </c>
      <c r="EG188" s="72" t="str">
        <f t="shared" si="3002"/>
        <v/>
      </c>
      <c r="EH188" s="72" t="str">
        <f t="shared" si="3002"/>
        <v/>
      </c>
      <c r="EI188" s="72" t="str">
        <f t="shared" si="3002"/>
        <v/>
      </c>
      <c r="EJ188" s="72" t="str">
        <f t="shared" si="3002"/>
        <v/>
      </c>
      <c r="EK188" s="72" t="str">
        <f t="shared" si="3002"/>
        <v/>
      </c>
      <c r="EL188" s="72" t="str">
        <f t="shared" si="3002"/>
        <v/>
      </c>
      <c r="EM188" s="72" t="str">
        <f t="shared" si="3002"/>
        <v/>
      </c>
      <c r="EN188" s="72" t="str">
        <f t="shared" si="3002"/>
        <v/>
      </c>
      <c r="EO188" s="72" t="str">
        <f t="shared" si="3002"/>
        <v/>
      </c>
      <c r="EP188" s="72" t="str">
        <f t="shared" si="3002"/>
        <v/>
      </c>
      <c r="EQ188" s="72" t="str">
        <f t="shared" si="3002"/>
        <v/>
      </c>
      <c r="ER188" s="72" t="str">
        <f t="shared" si="3002"/>
        <v/>
      </c>
      <c r="ES188" s="72" t="str">
        <f t="shared" si="3002"/>
        <v/>
      </c>
      <c r="ET188" s="72" t="str">
        <f t="shared" si="3002"/>
        <v/>
      </c>
      <c r="EU188" s="72" t="str">
        <f t="shared" si="3002"/>
        <v/>
      </c>
      <c r="EV188" s="72" t="str">
        <f t="shared" si="3002"/>
        <v/>
      </c>
      <c r="EW188" s="72" t="str">
        <f t="shared" si="3002"/>
        <v/>
      </c>
      <c r="EX188" s="72" t="str">
        <f t="shared" si="3002"/>
        <v/>
      </c>
      <c r="EY188" s="72" t="str">
        <f t="shared" si="3002"/>
        <v/>
      </c>
      <c r="EZ188" s="72" t="str">
        <f t="shared" si="3002"/>
        <v/>
      </c>
      <c r="FA188" s="72" t="str">
        <f t="shared" si="3002"/>
        <v/>
      </c>
      <c r="FB188" s="72" t="str">
        <f t="shared" si="3002"/>
        <v/>
      </c>
      <c r="FC188" s="72" t="str">
        <f t="shared" si="3002"/>
        <v/>
      </c>
      <c r="FD188" s="72" t="str">
        <f t="shared" si="3002"/>
        <v/>
      </c>
      <c r="FE188" s="72" t="str">
        <f t="shared" si="3002"/>
        <v/>
      </c>
      <c r="FF188" s="72" t="str">
        <f t="shared" si="3002"/>
        <v/>
      </c>
      <c r="FG188" s="72" t="str">
        <f t="shared" si="3002"/>
        <v/>
      </c>
      <c r="FH188" s="72" t="str">
        <f t="shared" si="3002"/>
        <v/>
      </c>
      <c r="FI188" s="72" t="str">
        <f t="shared" si="3002"/>
        <v/>
      </c>
      <c r="FJ188" s="72" t="str">
        <f t="shared" si="3002"/>
        <v/>
      </c>
      <c r="FK188" s="72" t="str">
        <f t="shared" si="3002"/>
        <v/>
      </c>
      <c r="FL188" s="72" t="str">
        <f t="shared" si="3002"/>
        <v/>
      </c>
      <c r="FM188" s="72" t="str">
        <f t="shared" si="3002"/>
        <v/>
      </c>
      <c r="FN188" s="72" t="str">
        <f t="shared" ref="FN188:FS188" si="3003">IF(CH188="","","|n"&amp;FN$2&amp;"+"&amp;CH188&amp;FN$1)</f>
        <v/>
      </c>
      <c r="FO188" s="72" t="str">
        <f t="shared" si="3003"/>
        <v/>
      </c>
      <c r="FP188" s="72" t="str">
        <f t="shared" si="3003"/>
        <v/>
      </c>
      <c r="FQ188" s="72" t="str">
        <f t="shared" si="3003"/>
        <v/>
      </c>
      <c r="FR188" s="72" t="str">
        <f t="shared" si="3003"/>
        <v/>
      </c>
      <c r="FS188" s="72" t="str">
        <f t="shared" si="3003"/>
        <v/>
      </c>
    </row>
    <row r="189" spans="1:175" ht="20.25" customHeight="1">
      <c r="A189" s="81"/>
      <c r="B189" s="104" t="s">
        <v>683</v>
      </c>
      <c r="C189" s="81" t="s">
        <v>684</v>
      </c>
      <c r="R189" s="64">
        <v>-8086</v>
      </c>
      <c r="S189" s="64">
        <v>-3245</v>
      </c>
      <c r="T189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89" s="88" t="str">
        <f t="shared" ref="U189:U203" si="3004">"ReplaceableTextures\\CommandButtons\\BTN"&amp;B189&amp;".blp"</f>
        <v>ReplaceableTextures\\CommandButtons\\BTNIT01.blp</v>
      </c>
      <c r="CN189" s="70" t="str">
        <f t="shared" ref="CN189:CN202" si="3005">"InitUnitState('"&amp;B189&amp;"',"&amp;V189&amp;","&amp;W189&amp;","&amp;X189&amp;","&amp;Y189&amp;","&amp;Z189&amp;","&amp;AA189&amp;","&amp;AB189&amp;","&amp;AC189&amp;","&amp;AD189&amp;","&amp;AE189&amp;")"</f>
        <v>InitUnitState('IT01',,,,,,,,,,)</v>
      </c>
      <c r="CO189" s="70" t="str">
        <f t="shared" ref="CO189:CO202" si="3006">"InitUnitNormal('"&amp;B189&amp;"',"&amp;AF189&amp;","&amp;AG189&amp;","&amp;AH189&amp;","&amp;AI189&amp;","&amp;AJ189&amp;","&amp;AK189&amp;","&amp;AL189&amp;","&amp;AM189&amp;","&amp;AN189&amp;","&amp;AO189&amp;")"</f>
        <v>InitUnitNormal('IT01',,,,,,,,,,)</v>
      </c>
      <c r="CP189" s="70" t="str">
        <f t="shared" ref="CP189:CP202" si="3007">"InitUnitMagic('"&amp;B189&amp;"',"&amp;AP189&amp;","&amp;AQ189&amp;","&amp;AR189&amp;","&amp;AS189&amp;","&amp;AT189&amp;","&amp;AU189&amp;","&amp;AV189&amp;","&amp;AW189&amp;","&amp;BI189&amp;","&amp;BJ189&amp;")"</f>
        <v>InitUnitMagic('IT01',,,,,,,,,,)</v>
      </c>
      <c r="CQ189" s="70" t="str">
        <f t="shared" ref="CQ189:CQ202" si="3008">"InitUnitAdd('"&amp;B189&amp;"',"&amp;BK189&amp;","&amp;BL189&amp;","&amp;BM189&amp;","&amp;BN189&amp;","&amp;BO189&amp;","&amp;BP189&amp;","&amp;BQ189&amp;","&amp;BR189&amp;","&amp;BS189&amp;","&amp;BT189&amp;")"</f>
        <v>InitUnitAdd('IT01',,,,,,,,,,)</v>
      </c>
      <c r="CR189" s="70" t="str">
        <f t="shared" ref="CR189:CR197" si="3009"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InitEquipData('IT01',,"",,,,,'','','','','','',"ReplaceableTextures\\CommandButtons\\BTNIT02.blp")</v>
      </c>
      <c r="CU189" s="98" t="str">
        <f t="shared" ref="CU189" si="3010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1" t="str">
        <f t="shared" ref="CV189:CV190" si="3011">T189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89" s="61"/>
      <c r="CX189" s="61"/>
      <c r="CY189" s="61"/>
      <c r="CZ189" s="61"/>
      <c r="DA189" s="61"/>
      <c r="DB189" s="72" t="str">
        <f t="shared" ref="DB189" si="3012">IF(V189="","","|n"&amp;DB$2&amp;"+"&amp;V189&amp;DB$1)</f>
        <v/>
      </c>
      <c r="DC189" s="72" t="str">
        <f t="shared" ref="DC189" si="3013">IF(W189="","","|n"&amp;DC$2&amp;"+"&amp;W189&amp;DC$1)</f>
        <v/>
      </c>
      <c r="DD189" s="72" t="str">
        <f t="shared" ref="DD189" si="3014">IF(X189="","","|n"&amp;DD$2&amp;"+"&amp;X189&amp;DD$1)</f>
        <v/>
      </c>
      <c r="DE189" s="72" t="str">
        <f t="shared" ref="DE189" si="3015">IF(Y189="","","|n"&amp;DE$2&amp;"+"&amp;Y189&amp;DE$1)</f>
        <v/>
      </c>
      <c r="DF189" s="72" t="str">
        <f t="shared" ref="DF189" si="3016">IF(Z189="","","|n"&amp;DF$2&amp;"+"&amp;Z189&amp;DF$1)</f>
        <v/>
      </c>
      <c r="DG189" s="72" t="str">
        <f t="shared" ref="DG189" si="3017">IF(AA189="","","|n"&amp;DG$2&amp;"+"&amp;AA189&amp;DG$1)</f>
        <v/>
      </c>
      <c r="DH189" s="72" t="str">
        <f t="shared" ref="DH189" si="3018">IF(AB189="","","|n"&amp;DH$2&amp;"+"&amp;AB189&amp;DH$1)</f>
        <v/>
      </c>
      <c r="DI189" s="72" t="str">
        <f t="shared" ref="DI189" si="3019">IF(AC189="","","|n"&amp;DI$2&amp;"+"&amp;AC189&amp;DI$1)</f>
        <v/>
      </c>
      <c r="DJ189" s="72" t="str">
        <f t="shared" ref="DJ189" si="3020">IF(AD189="","","|n"&amp;DJ$2&amp;"+"&amp;AD189&amp;DJ$1)</f>
        <v/>
      </c>
      <c r="DK189" s="72" t="str">
        <f t="shared" ref="DK189" si="3021">IF(AE189="","","|n"&amp;DK$2&amp;"+"&amp;AE189&amp;DK$1)</f>
        <v/>
      </c>
      <c r="DL189" s="72" t="str">
        <f t="shared" ref="DL189" si="3022">IF(AF189="","","|n"&amp;DL$2&amp;"+"&amp;AF189&amp;DL$1)</f>
        <v/>
      </c>
      <c r="DM189" s="72" t="str">
        <f t="shared" ref="DM189" si="3023">IF(AG189="","","|n"&amp;DM$2&amp;"+"&amp;AG189&amp;DM$1)</f>
        <v/>
      </c>
      <c r="DN189" s="72" t="str">
        <f t="shared" ref="DN189" si="3024">IF(AH189="","","|n"&amp;DN$2&amp;"+"&amp;AH189&amp;DN$1)</f>
        <v/>
      </c>
      <c r="DO189" s="72" t="str">
        <f t="shared" ref="DO189" si="3025">IF(AI189="","","|n"&amp;DO$2&amp;"+"&amp;AI189&amp;DO$1)</f>
        <v/>
      </c>
      <c r="DP189" s="72" t="str">
        <f t="shared" ref="DP189" si="3026">IF(AJ189="","","|n"&amp;DP$2&amp;"+"&amp;AJ189&amp;DP$1)</f>
        <v/>
      </c>
      <c r="DQ189" s="72" t="str">
        <f t="shared" ref="DQ189" si="3027">IF(AK189="","","|n"&amp;DQ$2&amp;"+"&amp;AK189&amp;DQ$1)</f>
        <v/>
      </c>
      <c r="DR189" s="72" t="str">
        <f t="shared" ref="DR189" si="3028">IF(AL189="","","|n"&amp;DR$2&amp;"+"&amp;AL189&amp;DR$1)</f>
        <v/>
      </c>
      <c r="DS189" s="72" t="str">
        <f t="shared" ref="DS189" si="3029">IF(AM189="","","|n"&amp;DS$2&amp;"+"&amp;AM189&amp;DS$1)</f>
        <v/>
      </c>
      <c r="DT189" s="72" t="str">
        <f t="shared" ref="DT189" si="3030">IF(AN189="","","|n"&amp;DT$2&amp;"+"&amp;AN189&amp;DT$1)</f>
        <v/>
      </c>
      <c r="DU189" s="72" t="str">
        <f t="shared" ref="DU189" si="3031">IF(AO189="","","|n"&amp;DU$2&amp;"+"&amp;AO189&amp;DU$1)</f>
        <v/>
      </c>
      <c r="DV189" s="72" t="str">
        <f t="shared" ref="DV189" si="3032">IF(AP189="","","|n"&amp;DV$2&amp;"+"&amp;AP189&amp;DV$1)</f>
        <v/>
      </c>
      <c r="DW189" s="72" t="str">
        <f t="shared" ref="DW189" si="3033">IF(AQ189="","","|n"&amp;DW$2&amp;"+"&amp;AQ189&amp;DW$1)</f>
        <v/>
      </c>
      <c r="DX189" s="72" t="str">
        <f t="shared" ref="DX189" si="3034">IF(AR189="","","|n"&amp;DX$2&amp;"+"&amp;AR189&amp;DX$1)</f>
        <v/>
      </c>
      <c r="DY189" s="72" t="str">
        <f t="shared" ref="DY189" si="3035">IF(AS189="","","|n"&amp;DY$2&amp;"+"&amp;AS189&amp;DY$1)</f>
        <v/>
      </c>
      <c r="DZ189" s="72" t="str">
        <f t="shared" ref="DZ189" si="3036">IF(AT189="","","|n"&amp;DZ$2&amp;"+"&amp;AT189&amp;DZ$1)</f>
        <v/>
      </c>
      <c r="EA189" s="72" t="str">
        <f t="shared" ref="EA189" si="3037">IF(AU189="","","|n"&amp;EA$2&amp;"+"&amp;AU189&amp;EA$1)</f>
        <v/>
      </c>
      <c r="EB189" s="72" t="str">
        <f t="shared" ref="EB189" si="3038">IF(AV189="","","|n"&amp;EB$2&amp;"+"&amp;AV189&amp;EB$1)</f>
        <v/>
      </c>
      <c r="EC189" s="72" t="str">
        <f t="shared" ref="EC189" si="3039">IF(AW189="","","|n"&amp;EC$2&amp;"+"&amp;AW189&amp;EC$1)</f>
        <v/>
      </c>
      <c r="ED189" s="72" t="str">
        <f t="shared" ref="ED189" si="3040">IF(AX189="","","|n"&amp;ED$2&amp;"+"&amp;AX189&amp;ED$1)</f>
        <v/>
      </c>
      <c r="EE189" s="72" t="str">
        <f t="shared" ref="EE189" si="3041">IF(AY189="","","|n"&amp;EE$2&amp;"+"&amp;AY189&amp;EE$1)</f>
        <v/>
      </c>
      <c r="EF189" s="72" t="str">
        <f t="shared" ref="EF189" si="3042">IF(AZ189="","","|n"&amp;EF$2&amp;"+"&amp;AZ189&amp;EF$1)</f>
        <v/>
      </c>
      <c r="EG189" s="72" t="str">
        <f t="shared" ref="EG189" si="3043">IF(BA189="","","|n"&amp;EG$2&amp;"+"&amp;BA189&amp;EG$1)</f>
        <v/>
      </c>
      <c r="EH189" s="72" t="str">
        <f t="shared" ref="EH189" si="3044">IF(BB189="","","|n"&amp;EH$2&amp;"+"&amp;BB189&amp;EH$1)</f>
        <v/>
      </c>
      <c r="EI189" s="72" t="str">
        <f t="shared" ref="EI189" si="3045">IF(BC189="","","|n"&amp;EI$2&amp;"+"&amp;BC189&amp;EI$1)</f>
        <v/>
      </c>
      <c r="EJ189" s="72" t="str">
        <f t="shared" ref="EJ189" si="3046">IF(BD189="","","|n"&amp;EJ$2&amp;"+"&amp;BD189&amp;EJ$1)</f>
        <v/>
      </c>
      <c r="EK189" s="72" t="str">
        <f t="shared" ref="EK189" si="3047">IF(BE189="","","|n"&amp;EK$2&amp;"+"&amp;BE189&amp;EK$1)</f>
        <v/>
      </c>
      <c r="EL189" s="72" t="str">
        <f t="shared" ref="EL189" si="3048">IF(BF189="","","|n"&amp;EL$2&amp;"+"&amp;BF189&amp;EL$1)</f>
        <v/>
      </c>
      <c r="EM189" s="72" t="str">
        <f t="shared" ref="EM189" si="3049">IF(BG189="","","|n"&amp;EM$2&amp;"+"&amp;BG189&amp;EM$1)</f>
        <v/>
      </c>
      <c r="EN189" s="72" t="str">
        <f t="shared" ref="EN189" si="3050">IF(BH189="","","|n"&amp;EN$2&amp;"+"&amp;BH189&amp;EN$1)</f>
        <v/>
      </c>
      <c r="EO189" s="72" t="str">
        <f t="shared" ref="EO189" si="3051">IF(BI189="","","|n"&amp;EO$2&amp;"+"&amp;BI189&amp;EO$1)</f>
        <v/>
      </c>
      <c r="EP189" s="72" t="str">
        <f t="shared" ref="EP189" si="3052">IF(BJ189="","","|n"&amp;EP$2&amp;"+"&amp;BJ189&amp;EP$1)</f>
        <v/>
      </c>
      <c r="EQ189" s="72" t="str">
        <f t="shared" ref="EQ189" si="3053">IF(BK189="","","|n"&amp;EQ$2&amp;"+"&amp;BK189&amp;EQ$1)</f>
        <v/>
      </c>
      <c r="ER189" s="72" t="str">
        <f t="shared" ref="ER189" si="3054">IF(BL189="","","|n"&amp;ER$2&amp;"+"&amp;BL189&amp;ER$1)</f>
        <v/>
      </c>
      <c r="ES189" s="72" t="str">
        <f t="shared" ref="ES189" si="3055">IF(BM189="","","|n"&amp;ES$2&amp;"+"&amp;BM189&amp;ES$1)</f>
        <v/>
      </c>
      <c r="ET189" s="72" t="str">
        <f t="shared" ref="ET189" si="3056">IF(BN189="","","|n"&amp;ET$2&amp;"+"&amp;BN189&amp;ET$1)</f>
        <v/>
      </c>
      <c r="EU189" s="72" t="str">
        <f t="shared" ref="EU189" si="3057">IF(BO189="","","|n"&amp;EU$2&amp;"+"&amp;BO189&amp;EU$1)</f>
        <v/>
      </c>
      <c r="EV189" s="72" t="str">
        <f t="shared" ref="EV189" si="3058">IF(BP189="","","|n"&amp;EV$2&amp;"+"&amp;BP189&amp;EV$1)</f>
        <v/>
      </c>
      <c r="EW189" s="72" t="str">
        <f t="shared" ref="EW189" si="3059">IF(BQ189="","","|n"&amp;EW$2&amp;"+"&amp;BQ189&amp;EW$1)</f>
        <v/>
      </c>
      <c r="EX189" s="72" t="str">
        <f t="shared" ref="EX189" si="3060">IF(BR189="","","|n"&amp;EX$2&amp;"+"&amp;BR189&amp;EX$1)</f>
        <v/>
      </c>
      <c r="EY189" s="72" t="str">
        <f t="shared" ref="EY189" si="3061">IF(BS189="","","|n"&amp;EY$2&amp;"+"&amp;BS189&amp;EY$1)</f>
        <v/>
      </c>
      <c r="EZ189" s="72" t="str">
        <f t="shared" ref="EZ189" si="3062">IF(BT189="","","|n"&amp;EZ$2&amp;"+"&amp;BT189&amp;EZ$1)</f>
        <v/>
      </c>
      <c r="FA189" s="72" t="str">
        <f t="shared" ref="FA189" si="3063">IF(BU189="","","|n"&amp;FA$2&amp;"+"&amp;BU189&amp;FA$1)</f>
        <v/>
      </c>
      <c r="FB189" s="72" t="str">
        <f t="shared" ref="FB189" si="3064">IF(BV189="","","|n"&amp;FB$2&amp;"+"&amp;BV189&amp;FB$1)</f>
        <v/>
      </c>
      <c r="FC189" s="72" t="str">
        <f t="shared" ref="FC189" si="3065">IF(BW189="","","|n"&amp;FC$2&amp;"+"&amp;BW189&amp;FC$1)</f>
        <v/>
      </c>
      <c r="FD189" s="72" t="str">
        <f t="shared" ref="FD189" si="3066">IF(BX189="","","|n"&amp;FD$2&amp;"+"&amp;BX189&amp;FD$1)</f>
        <v/>
      </c>
      <c r="FE189" s="72" t="str">
        <f t="shared" ref="FE189" si="3067">IF(BY189="","","|n"&amp;FE$2&amp;"+"&amp;BY189&amp;FE$1)</f>
        <v/>
      </c>
      <c r="FF189" s="72" t="str">
        <f t="shared" ref="FF189" si="3068">IF(BZ189="","","|n"&amp;FF$2&amp;"+"&amp;BZ189&amp;FF$1)</f>
        <v/>
      </c>
      <c r="FG189" s="72" t="str">
        <f t="shared" ref="FG189" si="3069">IF(CA189="","","|n"&amp;FG$2&amp;"+"&amp;CA189&amp;FG$1)</f>
        <v/>
      </c>
      <c r="FH189" s="72" t="str">
        <f t="shared" ref="FH189" si="3070">IF(CB189="","","|n"&amp;FH$2&amp;"+"&amp;CB189&amp;FH$1)</f>
        <v/>
      </c>
      <c r="FI189" s="72" t="str">
        <f t="shared" ref="FI189" si="3071">IF(CC189="","","|n"&amp;FI$2&amp;"+"&amp;CC189&amp;FI$1)</f>
        <v/>
      </c>
      <c r="FJ189" s="72" t="str">
        <f t="shared" ref="FJ189" si="3072">IF(CD189="","","|n"&amp;FJ$2&amp;"+"&amp;CD189&amp;FJ$1)</f>
        <v/>
      </c>
      <c r="FK189" s="72" t="str">
        <f t="shared" ref="FK189" si="3073">IF(CE189="","","|n"&amp;FK$2&amp;"+"&amp;CE189&amp;FK$1)</f>
        <v/>
      </c>
      <c r="FL189" s="72" t="str">
        <f t="shared" ref="FL189" si="3074">IF(CF189="","","|n"&amp;FL$2&amp;"+"&amp;CF189&amp;FL$1)</f>
        <v/>
      </c>
      <c r="FM189" s="72" t="str">
        <f t="shared" ref="FM189" si="3075">IF(CG189="","","|n"&amp;FM$2&amp;"+"&amp;CG189&amp;FM$1)</f>
        <v/>
      </c>
      <c r="FN189" s="72" t="str">
        <f t="shared" ref="FN189" si="3076">IF(CH189="","","|n"&amp;FN$2&amp;"+"&amp;CH189&amp;FN$1)</f>
        <v/>
      </c>
      <c r="FO189" s="72" t="str">
        <f t="shared" ref="FO189" si="3077">IF(CI189="","","|n"&amp;FO$2&amp;"+"&amp;CI189&amp;FO$1)</f>
        <v/>
      </c>
      <c r="FP189" s="72" t="str">
        <f t="shared" ref="FP189" si="3078">IF(CJ189="","","|n"&amp;FP$2&amp;"+"&amp;CJ189&amp;FP$1)</f>
        <v/>
      </c>
      <c r="FQ189" s="72" t="str">
        <f t="shared" ref="FQ189" si="3079">IF(CK189="","","|n"&amp;FQ$2&amp;"+"&amp;CK189&amp;FQ$1)</f>
        <v/>
      </c>
      <c r="FR189" s="72" t="str">
        <f t="shared" ref="FR189" si="3080">IF(CL189="","","|n"&amp;FR$2&amp;"+"&amp;CL189&amp;FR$1)</f>
        <v/>
      </c>
      <c r="FS189" s="72" t="str">
        <f t="shared" ref="FS189" si="3081">IF(CM189="","","|n"&amp;FS$2&amp;"+"&amp;CM189&amp;FS$1)</f>
        <v/>
      </c>
    </row>
    <row r="190" spans="1:175" ht="18" customHeight="1">
      <c r="A190" s="81"/>
      <c r="B190" s="104" t="s">
        <v>685</v>
      </c>
      <c r="C190" s="81" t="s">
        <v>686</v>
      </c>
      <c r="R190" s="64">
        <v>-7991</v>
      </c>
      <c r="S190" s="64">
        <v>-2312</v>
      </c>
      <c r="T190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0" s="88" t="str">
        <f t="shared" si="3004"/>
        <v>ReplaceableTextures\\CommandButtons\\BTNIT02.blp</v>
      </c>
      <c r="CN190" s="70" t="str">
        <f t="shared" si="3005"/>
        <v>InitUnitState('IT02',,,,,,,,,,)</v>
      </c>
      <c r="CO190" s="70" t="str">
        <f t="shared" si="3006"/>
        <v>InitUnitNormal('IT02',,,,,,,,,,)</v>
      </c>
      <c r="CP190" s="70" t="str">
        <f t="shared" si="3007"/>
        <v>InitUnitMagic('IT02',,,,,,,,,,)</v>
      </c>
      <c r="CQ190" s="70" t="str">
        <f t="shared" si="3008"/>
        <v>InitUnitAdd('IT02',,,,,,,,,,)</v>
      </c>
      <c r="CR190" s="70" t="str">
        <f t="shared" si="3009"/>
        <v>InitEquipData('IT02',,"",,,,,'','','','','','',"ReplaceableTextures\\CommandButtons\\BTNIT03.blp")</v>
      </c>
      <c r="CU190" s="98" t="str">
        <f t="shared" ref="CU190:CU202" si="3082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1" t="str">
        <f t="shared" si="3011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0" s="61"/>
      <c r="CX190" s="61"/>
      <c r="CY190" s="61"/>
      <c r="CZ190" s="61"/>
      <c r="DA190" s="61"/>
      <c r="DB190" s="72" t="str">
        <f t="shared" ref="DB190:DB198" si="3083">IF(V190="","","|n"&amp;DB$2&amp;"+"&amp;V190&amp;DB$1)</f>
        <v/>
      </c>
      <c r="DC190" s="72" t="str">
        <f t="shared" ref="DC190:DC198" si="3084">IF(W190="","","|n"&amp;DC$2&amp;"+"&amp;W190&amp;DC$1)</f>
        <v/>
      </c>
      <c r="DD190" s="72" t="str">
        <f t="shared" ref="DD190:DD198" si="3085">IF(X190="","","|n"&amp;DD$2&amp;"+"&amp;X190&amp;DD$1)</f>
        <v/>
      </c>
      <c r="DE190" s="72" t="str">
        <f t="shared" ref="DE190:DE198" si="3086">IF(Y190="","","|n"&amp;DE$2&amp;"+"&amp;Y190&amp;DE$1)</f>
        <v/>
      </c>
      <c r="DF190" s="72" t="str">
        <f t="shared" ref="DF190:DF198" si="3087">IF(Z190="","","|n"&amp;DF$2&amp;"+"&amp;Z190&amp;DF$1)</f>
        <v/>
      </c>
      <c r="DG190" s="72" t="str">
        <f t="shared" ref="DG190:DG198" si="3088">IF(AA190="","","|n"&amp;DG$2&amp;"+"&amp;AA190&amp;DG$1)</f>
        <v/>
      </c>
      <c r="DH190" s="72" t="str">
        <f t="shared" ref="DH190:DH198" si="3089">IF(AB190="","","|n"&amp;DH$2&amp;"+"&amp;AB190&amp;DH$1)</f>
        <v/>
      </c>
      <c r="DI190" s="72" t="str">
        <f t="shared" ref="DI190:DI198" si="3090">IF(AC190="","","|n"&amp;DI$2&amp;"+"&amp;AC190&amp;DI$1)</f>
        <v/>
      </c>
      <c r="DJ190" s="72" t="str">
        <f t="shared" ref="DJ190:DJ198" si="3091">IF(AD190="","","|n"&amp;DJ$2&amp;"+"&amp;AD190&amp;DJ$1)</f>
        <v/>
      </c>
      <c r="DK190" s="72" t="str">
        <f t="shared" ref="DK190:DK198" si="3092">IF(AE190="","","|n"&amp;DK$2&amp;"+"&amp;AE190&amp;DK$1)</f>
        <v/>
      </c>
      <c r="DL190" s="72" t="str">
        <f t="shared" ref="DL190:DL198" si="3093">IF(AF190="","","|n"&amp;DL$2&amp;"+"&amp;AF190&amp;DL$1)</f>
        <v/>
      </c>
      <c r="DM190" s="72" t="str">
        <f t="shared" ref="DM190:DM198" si="3094">IF(AG190="","","|n"&amp;DM$2&amp;"+"&amp;AG190&amp;DM$1)</f>
        <v/>
      </c>
      <c r="DN190" s="72" t="str">
        <f t="shared" ref="DN190:DN198" si="3095">IF(AH190="","","|n"&amp;DN$2&amp;"+"&amp;AH190&amp;DN$1)</f>
        <v/>
      </c>
      <c r="DO190" s="72" t="str">
        <f t="shared" ref="DO190:DO198" si="3096">IF(AI190="","","|n"&amp;DO$2&amp;"+"&amp;AI190&amp;DO$1)</f>
        <v/>
      </c>
      <c r="DP190" s="72" t="str">
        <f t="shared" ref="DP190:DP198" si="3097">IF(AJ190="","","|n"&amp;DP$2&amp;"+"&amp;AJ190&amp;DP$1)</f>
        <v/>
      </c>
      <c r="DQ190" s="72" t="str">
        <f t="shared" ref="DQ190:DQ198" si="3098">IF(AK190="","","|n"&amp;DQ$2&amp;"+"&amp;AK190&amp;DQ$1)</f>
        <v/>
      </c>
      <c r="DR190" s="72" t="str">
        <f t="shared" ref="DR190:DR198" si="3099">IF(AL190="","","|n"&amp;DR$2&amp;"+"&amp;AL190&amp;DR$1)</f>
        <v/>
      </c>
      <c r="DS190" s="72" t="str">
        <f t="shared" ref="DS190:DS198" si="3100">IF(AM190="","","|n"&amp;DS$2&amp;"+"&amp;AM190&amp;DS$1)</f>
        <v/>
      </c>
      <c r="DT190" s="72" t="str">
        <f t="shared" ref="DT190:DT198" si="3101">IF(AN190="","","|n"&amp;DT$2&amp;"+"&amp;AN190&amp;DT$1)</f>
        <v/>
      </c>
      <c r="DU190" s="72" t="str">
        <f t="shared" ref="DU190:DU198" si="3102">IF(AO190="","","|n"&amp;DU$2&amp;"+"&amp;AO190&amp;DU$1)</f>
        <v/>
      </c>
      <c r="DV190" s="72" t="str">
        <f t="shared" ref="DV190:DV198" si="3103">IF(AP190="","","|n"&amp;DV$2&amp;"+"&amp;AP190&amp;DV$1)</f>
        <v/>
      </c>
      <c r="DW190" s="72" t="str">
        <f t="shared" ref="DW190:DW198" si="3104">IF(AQ190="","","|n"&amp;DW$2&amp;"+"&amp;AQ190&amp;DW$1)</f>
        <v/>
      </c>
      <c r="DX190" s="72" t="str">
        <f t="shared" ref="DX190:DX198" si="3105">IF(AR190="","","|n"&amp;DX$2&amp;"+"&amp;AR190&amp;DX$1)</f>
        <v/>
      </c>
      <c r="DY190" s="72" t="str">
        <f t="shared" ref="DY190:DY198" si="3106">IF(AS190="","","|n"&amp;DY$2&amp;"+"&amp;AS190&amp;DY$1)</f>
        <v/>
      </c>
      <c r="DZ190" s="72" t="str">
        <f t="shared" ref="DZ190:DZ198" si="3107">IF(AT190="","","|n"&amp;DZ$2&amp;"+"&amp;AT190&amp;DZ$1)</f>
        <v/>
      </c>
      <c r="EA190" s="72" t="str">
        <f t="shared" ref="EA190:EA198" si="3108">IF(AU190="","","|n"&amp;EA$2&amp;"+"&amp;AU190&amp;EA$1)</f>
        <v/>
      </c>
      <c r="EB190" s="72" t="str">
        <f t="shared" ref="EB190:EB198" si="3109">IF(AV190="","","|n"&amp;EB$2&amp;"+"&amp;AV190&amp;EB$1)</f>
        <v/>
      </c>
      <c r="EC190" s="72" t="str">
        <f t="shared" ref="EC190:EC198" si="3110">IF(AW190="","","|n"&amp;EC$2&amp;"+"&amp;AW190&amp;EC$1)</f>
        <v/>
      </c>
      <c r="ED190" s="72" t="str">
        <f t="shared" ref="ED190:ED198" si="3111">IF(AX190="","","|n"&amp;ED$2&amp;"+"&amp;AX190&amp;ED$1)</f>
        <v/>
      </c>
      <c r="EE190" s="72" t="str">
        <f t="shared" ref="EE190:EE198" si="3112">IF(AY190="","","|n"&amp;EE$2&amp;"+"&amp;AY190&amp;EE$1)</f>
        <v/>
      </c>
      <c r="EF190" s="72" t="str">
        <f t="shared" ref="EF190:EF198" si="3113">IF(AZ190="","","|n"&amp;EF$2&amp;"+"&amp;AZ190&amp;EF$1)</f>
        <v/>
      </c>
      <c r="EG190" s="72" t="str">
        <f t="shared" ref="EG190:EG198" si="3114">IF(BA190="","","|n"&amp;EG$2&amp;"+"&amp;BA190&amp;EG$1)</f>
        <v/>
      </c>
      <c r="EH190" s="72" t="str">
        <f t="shared" ref="EH190:EH198" si="3115">IF(BB190="","","|n"&amp;EH$2&amp;"+"&amp;BB190&amp;EH$1)</f>
        <v/>
      </c>
      <c r="EI190" s="72" t="str">
        <f t="shared" ref="EI190:EI198" si="3116">IF(BC190="","","|n"&amp;EI$2&amp;"+"&amp;BC190&amp;EI$1)</f>
        <v/>
      </c>
      <c r="EJ190" s="72" t="str">
        <f t="shared" ref="EJ190:EJ198" si="3117">IF(BD190="","","|n"&amp;EJ$2&amp;"+"&amp;BD190&amp;EJ$1)</f>
        <v/>
      </c>
      <c r="EK190" s="72" t="str">
        <f t="shared" ref="EK190:EK198" si="3118">IF(BE190="","","|n"&amp;EK$2&amp;"+"&amp;BE190&amp;EK$1)</f>
        <v/>
      </c>
      <c r="EL190" s="72" t="str">
        <f t="shared" ref="EL190:EL198" si="3119">IF(BF190="","","|n"&amp;EL$2&amp;"+"&amp;BF190&amp;EL$1)</f>
        <v/>
      </c>
      <c r="EM190" s="72" t="str">
        <f t="shared" ref="EM190:EM198" si="3120">IF(BG190="","","|n"&amp;EM$2&amp;"+"&amp;BG190&amp;EM$1)</f>
        <v/>
      </c>
      <c r="EN190" s="72" t="str">
        <f t="shared" ref="EN190:EN198" si="3121">IF(BH190="","","|n"&amp;EN$2&amp;"+"&amp;BH190&amp;EN$1)</f>
        <v/>
      </c>
      <c r="EO190" s="72" t="str">
        <f t="shared" ref="EO190:EO198" si="3122">IF(BI190="","","|n"&amp;EO$2&amp;"+"&amp;BI190&amp;EO$1)</f>
        <v/>
      </c>
      <c r="EP190" s="72" t="str">
        <f t="shared" ref="EP190:EP198" si="3123">IF(BJ190="","","|n"&amp;EP$2&amp;"+"&amp;BJ190&amp;EP$1)</f>
        <v/>
      </c>
      <c r="EQ190" s="72" t="str">
        <f t="shared" ref="EQ190:EQ198" si="3124">IF(BK190="","","|n"&amp;EQ$2&amp;"+"&amp;BK190&amp;EQ$1)</f>
        <v/>
      </c>
      <c r="ER190" s="72" t="str">
        <f t="shared" ref="ER190:ER198" si="3125">IF(BL190="","","|n"&amp;ER$2&amp;"+"&amp;BL190&amp;ER$1)</f>
        <v/>
      </c>
      <c r="ES190" s="72" t="str">
        <f t="shared" ref="ES190:ES198" si="3126">IF(BM190="","","|n"&amp;ES$2&amp;"+"&amp;BM190&amp;ES$1)</f>
        <v/>
      </c>
      <c r="ET190" s="72" t="str">
        <f t="shared" ref="ET190:ET198" si="3127">IF(BN190="","","|n"&amp;ET$2&amp;"+"&amp;BN190&amp;ET$1)</f>
        <v/>
      </c>
      <c r="EU190" s="72" t="str">
        <f t="shared" ref="EU190:EU198" si="3128">IF(BO190="","","|n"&amp;EU$2&amp;"+"&amp;BO190&amp;EU$1)</f>
        <v/>
      </c>
      <c r="EV190" s="72" t="str">
        <f t="shared" ref="EV190:EV198" si="3129">IF(BP190="","","|n"&amp;EV$2&amp;"+"&amp;BP190&amp;EV$1)</f>
        <v/>
      </c>
      <c r="EW190" s="72" t="str">
        <f t="shared" ref="EW190:EW198" si="3130">IF(BQ190="","","|n"&amp;EW$2&amp;"+"&amp;BQ190&amp;EW$1)</f>
        <v/>
      </c>
      <c r="EX190" s="72" t="str">
        <f t="shared" ref="EX190:EX198" si="3131">IF(BR190="","","|n"&amp;EX$2&amp;"+"&amp;BR190&amp;EX$1)</f>
        <v/>
      </c>
      <c r="EY190" s="72" t="str">
        <f t="shared" ref="EY190:EY198" si="3132">IF(BS190="","","|n"&amp;EY$2&amp;"+"&amp;BS190&amp;EY$1)</f>
        <v/>
      </c>
      <c r="EZ190" s="72" t="str">
        <f t="shared" ref="EZ190:EZ198" si="3133">IF(BT190="","","|n"&amp;EZ$2&amp;"+"&amp;BT190&amp;EZ$1)</f>
        <v/>
      </c>
      <c r="FA190" s="72" t="str">
        <f t="shared" ref="FA190:FA198" si="3134">IF(BU190="","","|n"&amp;FA$2&amp;"+"&amp;BU190&amp;FA$1)</f>
        <v/>
      </c>
      <c r="FB190" s="72" t="str">
        <f t="shared" ref="FB190:FB198" si="3135">IF(BV190="","","|n"&amp;FB$2&amp;"+"&amp;BV190&amp;FB$1)</f>
        <v/>
      </c>
      <c r="FC190" s="72" t="str">
        <f t="shared" ref="FC190:FC198" si="3136">IF(BW190="","","|n"&amp;FC$2&amp;"+"&amp;BW190&amp;FC$1)</f>
        <v/>
      </c>
      <c r="FD190" s="72" t="str">
        <f t="shared" ref="FD190:FD198" si="3137">IF(BX190="","","|n"&amp;FD$2&amp;"+"&amp;BX190&amp;FD$1)</f>
        <v/>
      </c>
      <c r="FE190" s="72" t="str">
        <f t="shared" ref="FE190:FE198" si="3138">IF(BY190="","","|n"&amp;FE$2&amp;"+"&amp;BY190&amp;FE$1)</f>
        <v/>
      </c>
      <c r="FF190" s="72" t="str">
        <f t="shared" ref="FF190:FF198" si="3139">IF(BZ190="","","|n"&amp;FF$2&amp;"+"&amp;BZ190&amp;FF$1)</f>
        <v/>
      </c>
      <c r="FG190" s="72" t="str">
        <f t="shared" ref="FG190:FG198" si="3140">IF(CA190="","","|n"&amp;FG$2&amp;"+"&amp;CA190&amp;FG$1)</f>
        <v/>
      </c>
      <c r="FH190" s="72" t="str">
        <f t="shared" ref="FH190:FH198" si="3141">IF(CB190="","","|n"&amp;FH$2&amp;"+"&amp;CB190&amp;FH$1)</f>
        <v/>
      </c>
      <c r="FI190" s="72" t="str">
        <f t="shared" ref="FI190:FI198" si="3142">IF(CC190="","","|n"&amp;FI$2&amp;"+"&amp;CC190&amp;FI$1)</f>
        <v/>
      </c>
      <c r="FJ190" s="72" t="str">
        <f t="shared" ref="FJ190:FJ198" si="3143">IF(CD190="","","|n"&amp;FJ$2&amp;"+"&amp;CD190&amp;FJ$1)</f>
        <v/>
      </c>
      <c r="FK190" s="72" t="str">
        <f t="shared" ref="FK190:FK198" si="3144">IF(CE190="","","|n"&amp;FK$2&amp;"+"&amp;CE190&amp;FK$1)</f>
        <v/>
      </c>
      <c r="FL190" s="72" t="str">
        <f t="shared" ref="FL190:FL198" si="3145">IF(CF190="","","|n"&amp;FL$2&amp;"+"&amp;CF190&amp;FL$1)</f>
        <v/>
      </c>
      <c r="FM190" s="72" t="str">
        <f t="shared" ref="FM190:FM198" si="3146">IF(CG190="","","|n"&amp;FM$2&amp;"+"&amp;CG190&amp;FM$1)</f>
        <v/>
      </c>
      <c r="FN190" s="72" t="str">
        <f t="shared" ref="FN190:FN198" si="3147">IF(CH190="","","|n"&amp;FN$2&amp;"+"&amp;CH190&amp;FN$1)</f>
        <v/>
      </c>
      <c r="FO190" s="72" t="str">
        <f t="shared" ref="FO190:FO198" si="3148">IF(CI190="","","|n"&amp;FO$2&amp;"+"&amp;CI190&amp;FO$1)</f>
        <v/>
      </c>
      <c r="FP190" s="72" t="str">
        <f t="shared" ref="FP190:FP198" si="3149">IF(CJ190="","","|n"&amp;FP$2&amp;"+"&amp;CJ190&amp;FP$1)</f>
        <v/>
      </c>
      <c r="FQ190" s="72" t="str">
        <f t="shared" ref="FQ190:FQ198" si="3150">IF(CK190="","","|n"&amp;FQ$2&amp;"+"&amp;CK190&amp;FQ$1)</f>
        <v/>
      </c>
      <c r="FR190" s="72" t="str">
        <f t="shared" ref="FR190:FR198" si="3151">IF(CL190="","","|n"&amp;FR$2&amp;"+"&amp;CL190&amp;FR$1)</f>
        <v/>
      </c>
      <c r="FS190" s="72" t="str">
        <f t="shared" ref="FS190:FS198" si="3152">IF(CM190="","","|n"&amp;FS$2&amp;"+"&amp;CM190&amp;FS$1)</f>
        <v/>
      </c>
    </row>
    <row r="191" spans="1:175" ht="16.5">
      <c r="A191" s="81"/>
      <c r="B191" s="104" t="s">
        <v>687</v>
      </c>
      <c r="C191" s="81" t="s">
        <v>688</v>
      </c>
      <c r="R191" s="64">
        <v>-8089</v>
      </c>
      <c r="S191" s="64">
        <v>-1230</v>
      </c>
      <c r="T191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1" s="88" t="str">
        <f t="shared" si="3004"/>
        <v>ReplaceableTextures\\CommandButtons\\BTNIT03.blp</v>
      </c>
      <c r="CN191" s="70" t="str">
        <f t="shared" si="3005"/>
        <v>InitUnitState('IT03',,,,,,,,,,)</v>
      </c>
      <c r="CO191" s="70" t="str">
        <f t="shared" si="3006"/>
        <v>InitUnitNormal('IT03',,,,,,,,,,)</v>
      </c>
      <c r="CP191" s="70" t="str">
        <f t="shared" si="3007"/>
        <v>InitUnitMagic('IT03',,,,,,,,,,)</v>
      </c>
      <c r="CQ191" s="70" t="str">
        <f t="shared" si="3008"/>
        <v>InitUnitAdd('IT03',,,,,,,,,,)</v>
      </c>
      <c r="CR191" s="70" t="str">
        <f t="shared" si="3009"/>
        <v>InitEquipData('IT03',,"",,,,,'','','','','','',"ReplaceableTextures\\CommandButtons\\BTNIT04.blp")</v>
      </c>
      <c r="CU191" s="98" t="str">
        <f t="shared" si="3082"/>
        <v>|n</v>
      </c>
      <c r="CV191" s="71" t="str">
        <f t="shared" ref="CV191:CV202" si="3153">T191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1" s="61"/>
      <c r="CX191" s="61"/>
      <c r="CY191" s="61"/>
      <c r="CZ191" s="61"/>
      <c r="DA191" s="61"/>
      <c r="DB191" s="72" t="str">
        <f t="shared" si="3083"/>
        <v/>
      </c>
      <c r="DC191" s="72" t="str">
        <f t="shared" si="3084"/>
        <v/>
      </c>
      <c r="DD191" s="72" t="str">
        <f t="shared" si="3085"/>
        <v/>
      </c>
      <c r="DE191" s="72" t="str">
        <f t="shared" si="3086"/>
        <v/>
      </c>
      <c r="DF191" s="72" t="str">
        <f t="shared" si="3087"/>
        <v/>
      </c>
      <c r="DG191" s="72" t="str">
        <f t="shared" si="3088"/>
        <v/>
      </c>
      <c r="DH191" s="72" t="str">
        <f t="shared" si="3089"/>
        <v/>
      </c>
      <c r="DI191" s="72" t="str">
        <f t="shared" si="3090"/>
        <v/>
      </c>
      <c r="DJ191" s="72" t="str">
        <f t="shared" si="3091"/>
        <v/>
      </c>
      <c r="DK191" s="72" t="str">
        <f t="shared" si="3092"/>
        <v/>
      </c>
      <c r="DL191" s="72" t="str">
        <f t="shared" si="3093"/>
        <v/>
      </c>
      <c r="DM191" s="72" t="str">
        <f t="shared" si="3094"/>
        <v/>
      </c>
      <c r="DN191" s="72" t="str">
        <f t="shared" si="3095"/>
        <v/>
      </c>
      <c r="DO191" s="72" t="str">
        <f t="shared" si="3096"/>
        <v/>
      </c>
      <c r="DP191" s="72" t="str">
        <f t="shared" si="3097"/>
        <v/>
      </c>
      <c r="DQ191" s="72" t="str">
        <f t="shared" si="3098"/>
        <v/>
      </c>
      <c r="DR191" s="72" t="str">
        <f t="shared" si="3099"/>
        <v/>
      </c>
      <c r="DS191" s="72" t="str">
        <f t="shared" si="3100"/>
        <v/>
      </c>
      <c r="DT191" s="72" t="str">
        <f t="shared" si="3101"/>
        <v/>
      </c>
      <c r="DU191" s="72" t="str">
        <f t="shared" si="3102"/>
        <v/>
      </c>
      <c r="DV191" s="72" t="str">
        <f t="shared" si="3103"/>
        <v/>
      </c>
      <c r="DW191" s="72" t="str">
        <f t="shared" si="3104"/>
        <v/>
      </c>
      <c r="DX191" s="72" t="str">
        <f t="shared" si="3105"/>
        <v/>
      </c>
      <c r="DY191" s="72" t="str">
        <f t="shared" si="3106"/>
        <v/>
      </c>
      <c r="DZ191" s="72" t="str">
        <f t="shared" si="3107"/>
        <v/>
      </c>
      <c r="EA191" s="72" t="str">
        <f t="shared" si="3108"/>
        <v/>
      </c>
      <c r="EB191" s="72" t="str">
        <f t="shared" si="3109"/>
        <v/>
      </c>
      <c r="EC191" s="72" t="str">
        <f t="shared" si="3110"/>
        <v/>
      </c>
      <c r="ED191" s="72" t="str">
        <f t="shared" si="3111"/>
        <v/>
      </c>
      <c r="EE191" s="72" t="str">
        <f t="shared" si="3112"/>
        <v/>
      </c>
      <c r="EF191" s="72" t="str">
        <f t="shared" si="3113"/>
        <v/>
      </c>
      <c r="EG191" s="72" t="str">
        <f t="shared" si="3114"/>
        <v/>
      </c>
      <c r="EH191" s="72" t="str">
        <f t="shared" si="3115"/>
        <v/>
      </c>
      <c r="EI191" s="72" t="str">
        <f t="shared" si="3116"/>
        <v/>
      </c>
      <c r="EJ191" s="72" t="str">
        <f t="shared" si="3117"/>
        <v/>
      </c>
      <c r="EK191" s="72" t="str">
        <f t="shared" si="3118"/>
        <v/>
      </c>
      <c r="EL191" s="72" t="str">
        <f t="shared" si="3119"/>
        <v/>
      </c>
      <c r="EM191" s="72" t="str">
        <f t="shared" si="3120"/>
        <v/>
      </c>
      <c r="EN191" s="72" t="str">
        <f t="shared" si="3121"/>
        <v/>
      </c>
      <c r="EO191" s="72" t="str">
        <f t="shared" si="3122"/>
        <v/>
      </c>
      <c r="EP191" s="72" t="str">
        <f t="shared" si="3123"/>
        <v/>
      </c>
      <c r="EQ191" s="72" t="str">
        <f t="shared" si="3124"/>
        <v/>
      </c>
      <c r="ER191" s="72" t="str">
        <f t="shared" si="3125"/>
        <v/>
      </c>
      <c r="ES191" s="72" t="str">
        <f t="shared" si="3126"/>
        <v/>
      </c>
      <c r="ET191" s="72" t="str">
        <f t="shared" si="3127"/>
        <v/>
      </c>
      <c r="EU191" s="72" t="str">
        <f t="shared" si="3128"/>
        <v/>
      </c>
      <c r="EV191" s="72" t="str">
        <f t="shared" si="3129"/>
        <v/>
      </c>
      <c r="EW191" s="72" t="str">
        <f t="shared" si="3130"/>
        <v/>
      </c>
      <c r="EX191" s="72" t="str">
        <f t="shared" si="3131"/>
        <v/>
      </c>
      <c r="EY191" s="72" t="str">
        <f t="shared" si="3132"/>
        <v/>
      </c>
      <c r="EZ191" s="72" t="str">
        <f t="shared" si="3133"/>
        <v/>
      </c>
      <c r="FA191" s="72" t="str">
        <f t="shared" si="3134"/>
        <v/>
      </c>
      <c r="FB191" s="72" t="str">
        <f t="shared" si="3135"/>
        <v/>
      </c>
      <c r="FC191" s="72" t="str">
        <f t="shared" si="3136"/>
        <v/>
      </c>
      <c r="FD191" s="72" t="str">
        <f t="shared" si="3137"/>
        <v/>
      </c>
      <c r="FE191" s="72" t="str">
        <f t="shared" si="3138"/>
        <v/>
      </c>
      <c r="FF191" s="72" t="str">
        <f t="shared" si="3139"/>
        <v/>
      </c>
      <c r="FG191" s="72" t="str">
        <f t="shared" si="3140"/>
        <v/>
      </c>
      <c r="FH191" s="72" t="str">
        <f t="shared" si="3141"/>
        <v/>
      </c>
      <c r="FI191" s="72" t="str">
        <f t="shared" si="3142"/>
        <v/>
      </c>
      <c r="FJ191" s="72" t="str">
        <f t="shared" si="3143"/>
        <v/>
      </c>
      <c r="FK191" s="72" t="str">
        <f t="shared" si="3144"/>
        <v/>
      </c>
      <c r="FL191" s="72" t="str">
        <f t="shared" si="3145"/>
        <v/>
      </c>
      <c r="FM191" s="72" t="str">
        <f t="shared" si="3146"/>
        <v/>
      </c>
      <c r="FN191" s="72" t="str">
        <f t="shared" si="3147"/>
        <v/>
      </c>
      <c r="FO191" s="72" t="str">
        <f t="shared" si="3148"/>
        <v/>
      </c>
      <c r="FP191" s="72" t="str">
        <f t="shared" si="3149"/>
        <v/>
      </c>
      <c r="FQ191" s="72" t="str">
        <f t="shared" si="3150"/>
        <v/>
      </c>
      <c r="FR191" s="72" t="str">
        <f t="shared" si="3151"/>
        <v/>
      </c>
      <c r="FS191" s="72" t="str">
        <f t="shared" si="3152"/>
        <v/>
      </c>
    </row>
    <row r="192" spans="1:175" ht="16.5">
      <c r="A192" s="81"/>
      <c r="B192" s="104" t="s">
        <v>689</v>
      </c>
      <c r="C192" s="81" t="s">
        <v>690</v>
      </c>
      <c r="R192" s="64">
        <v>-7794</v>
      </c>
      <c r="S192" s="64">
        <v>195</v>
      </c>
      <c r="T192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2" s="88" t="str">
        <f t="shared" si="3004"/>
        <v>ReplaceableTextures\\CommandButtons\\BTNIT04.blp</v>
      </c>
      <c r="CN192" s="70" t="str">
        <f t="shared" si="3005"/>
        <v>InitUnitState('IT04',,,,,,,,,,)</v>
      </c>
      <c r="CO192" s="70" t="str">
        <f t="shared" si="3006"/>
        <v>InitUnitNormal('IT04',,,,,,,,,,)</v>
      </c>
      <c r="CP192" s="70" t="str">
        <f t="shared" si="3007"/>
        <v>InitUnitMagic('IT04',,,,,,,,,,)</v>
      </c>
      <c r="CQ192" s="70" t="str">
        <f t="shared" si="3008"/>
        <v>InitUnitAdd('IT04',,,,,,,,,,)</v>
      </c>
      <c r="CR192" s="70" t="str">
        <f t="shared" si="3009"/>
        <v>InitEquipData('IT04',,"",,,,,'','','','','','',"ReplaceableTextures\\CommandButtons\\BTNIT05.blp")</v>
      </c>
      <c r="CU192" s="98" t="str">
        <f t="shared" si="3082"/>
        <v>|n</v>
      </c>
      <c r="CV192" s="71" t="str">
        <f t="shared" si="315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2" s="61"/>
      <c r="CX192" s="61"/>
      <c r="CY192" s="61"/>
      <c r="CZ192" s="61"/>
      <c r="DA192" s="61"/>
      <c r="DB192" s="72" t="str">
        <f t="shared" si="3083"/>
        <v/>
      </c>
      <c r="DC192" s="72" t="str">
        <f t="shared" si="3084"/>
        <v/>
      </c>
      <c r="DD192" s="72" t="str">
        <f t="shared" si="3085"/>
        <v/>
      </c>
      <c r="DE192" s="72" t="str">
        <f t="shared" si="3086"/>
        <v/>
      </c>
      <c r="DF192" s="72" t="str">
        <f t="shared" si="3087"/>
        <v/>
      </c>
      <c r="DG192" s="72" t="str">
        <f t="shared" si="3088"/>
        <v/>
      </c>
      <c r="DH192" s="72" t="str">
        <f t="shared" si="3089"/>
        <v/>
      </c>
      <c r="DI192" s="72" t="str">
        <f t="shared" si="3090"/>
        <v/>
      </c>
      <c r="DJ192" s="72" t="str">
        <f t="shared" si="3091"/>
        <v/>
      </c>
      <c r="DK192" s="72" t="str">
        <f t="shared" si="3092"/>
        <v/>
      </c>
      <c r="DL192" s="72" t="str">
        <f t="shared" si="3093"/>
        <v/>
      </c>
      <c r="DM192" s="72" t="str">
        <f t="shared" si="3094"/>
        <v/>
      </c>
      <c r="DN192" s="72" t="str">
        <f t="shared" si="3095"/>
        <v/>
      </c>
      <c r="DO192" s="72" t="str">
        <f t="shared" si="3096"/>
        <v/>
      </c>
      <c r="DP192" s="72" t="str">
        <f t="shared" si="3097"/>
        <v/>
      </c>
      <c r="DQ192" s="72" t="str">
        <f t="shared" si="3098"/>
        <v/>
      </c>
      <c r="DR192" s="72" t="str">
        <f t="shared" si="3099"/>
        <v/>
      </c>
      <c r="DS192" s="72" t="str">
        <f t="shared" si="3100"/>
        <v/>
      </c>
      <c r="DT192" s="72" t="str">
        <f t="shared" si="3101"/>
        <v/>
      </c>
      <c r="DU192" s="72" t="str">
        <f t="shared" si="3102"/>
        <v/>
      </c>
      <c r="DV192" s="72" t="str">
        <f t="shared" si="3103"/>
        <v/>
      </c>
      <c r="DW192" s="72" t="str">
        <f t="shared" si="3104"/>
        <v/>
      </c>
      <c r="DX192" s="72" t="str">
        <f t="shared" si="3105"/>
        <v/>
      </c>
      <c r="DY192" s="72" t="str">
        <f t="shared" si="3106"/>
        <v/>
      </c>
      <c r="DZ192" s="72" t="str">
        <f t="shared" si="3107"/>
        <v/>
      </c>
      <c r="EA192" s="72" t="str">
        <f t="shared" si="3108"/>
        <v/>
      </c>
      <c r="EB192" s="72" t="str">
        <f t="shared" si="3109"/>
        <v/>
      </c>
      <c r="EC192" s="72" t="str">
        <f t="shared" si="3110"/>
        <v/>
      </c>
      <c r="ED192" s="72" t="str">
        <f t="shared" si="3111"/>
        <v/>
      </c>
      <c r="EE192" s="72" t="str">
        <f t="shared" si="3112"/>
        <v/>
      </c>
      <c r="EF192" s="72" t="str">
        <f t="shared" si="3113"/>
        <v/>
      </c>
      <c r="EG192" s="72" t="str">
        <f t="shared" si="3114"/>
        <v/>
      </c>
      <c r="EH192" s="72" t="str">
        <f t="shared" si="3115"/>
        <v/>
      </c>
      <c r="EI192" s="72" t="str">
        <f t="shared" si="3116"/>
        <v/>
      </c>
      <c r="EJ192" s="72" t="str">
        <f t="shared" si="3117"/>
        <v/>
      </c>
      <c r="EK192" s="72" t="str">
        <f t="shared" si="3118"/>
        <v/>
      </c>
      <c r="EL192" s="72" t="str">
        <f t="shared" si="3119"/>
        <v/>
      </c>
      <c r="EM192" s="72" t="str">
        <f t="shared" si="3120"/>
        <v/>
      </c>
      <c r="EN192" s="72" t="str">
        <f t="shared" si="3121"/>
        <v/>
      </c>
      <c r="EO192" s="72" t="str">
        <f t="shared" si="3122"/>
        <v/>
      </c>
      <c r="EP192" s="72" t="str">
        <f t="shared" si="3123"/>
        <v/>
      </c>
      <c r="EQ192" s="72" t="str">
        <f t="shared" si="3124"/>
        <v/>
      </c>
      <c r="ER192" s="72" t="str">
        <f t="shared" si="3125"/>
        <v/>
      </c>
      <c r="ES192" s="72" t="str">
        <f t="shared" si="3126"/>
        <v/>
      </c>
      <c r="ET192" s="72" t="str">
        <f t="shared" si="3127"/>
        <v/>
      </c>
      <c r="EU192" s="72" t="str">
        <f t="shared" si="3128"/>
        <v/>
      </c>
      <c r="EV192" s="72" t="str">
        <f t="shared" si="3129"/>
        <v/>
      </c>
      <c r="EW192" s="72" t="str">
        <f t="shared" si="3130"/>
        <v/>
      </c>
      <c r="EX192" s="72" t="str">
        <f t="shared" si="3131"/>
        <v/>
      </c>
      <c r="EY192" s="72" t="str">
        <f t="shared" si="3132"/>
        <v/>
      </c>
      <c r="EZ192" s="72" t="str">
        <f t="shared" si="3133"/>
        <v/>
      </c>
      <c r="FA192" s="72" t="str">
        <f t="shared" si="3134"/>
        <v/>
      </c>
      <c r="FB192" s="72" t="str">
        <f t="shared" si="3135"/>
        <v/>
      </c>
      <c r="FC192" s="72" t="str">
        <f t="shared" si="3136"/>
        <v/>
      </c>
      <c r="FD192" s="72" t="str">
        <f t="shared" si="3137"/>
        <v/>
      </c>
      <c r="FE192" s="72" t="str">
        <f t="shared" si="3138"/>
        <v/>
      </c>
      <c r="FF192" s="72" t="str">
        <f t="shared" si="3139"/>
        <v/>
      </c>
      <c r="FG192" s="72" t="str">
        <f t="shared" si="3140"/>
        <v/>
      </c>
      <c r="FH192" s="72" t="str">
        <f t="shared" si="3141"/>
        <v/>
      </c>
      <c r="FI192" s="72" t="str">
        <f t="shared" si="3142"/>
        <v/>
      </c>
      <c r="FJ192" s="72" t="str">
        <f t="shared" si="3143"/>
        <v/>
      </c>
      <c r="FK192" s="72" t="str">
        <f t="shared" si="3144"/>
        <v/>
      </c>
      <c r="FL192" s="72" t="str">
        <f t="shared" si="3145"/>
        <v/>
      </c>
      <c r="FM192" s="72" t="str">
        <f t="shared" si="3146"/>
        <v/>
      </c>
      <c r="FN192" s="72" t="str">
        <f t="shared" si="3147"/>
        <v/>
      </c>
      <c r="FO192" s="72" t="str">
        <f t="shared" si="3148"/>
        <v/>
      </c>
      <c r="FP192" s="72" t="str">
        <f t="shared" si="3149"/>
        <v/>
      </c>
      <c r="FQ192" s="72" t="str">
        <f t="shared" si="3150"/>
        <v/>
      </c>
      <c r="FR192" s="72" t="str">
        <f t="shared" si="3151"/>
        <v/>
      </c>
      <c r="FS192" s="72" t="str">
        <f t="shared" si="3152"/>
        <v/>
      </c>
    </row>
    <row r="193" spans="1:175" ht="16.5">
      <c r="A193" s="81"/>
      <c r="B193" s="104" t="s">
        <v>691</v>
      </c>
      <c r="C193" s="81" t="s">
        <v>692</v>
      </c>
      <c r="R193" s="64">
        <v>-8110</v>
      </c>
      <c r="S193" s="64">
        <v>1810</v>
      </c>
      <c r="T193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3" s="88" t="str">
        <f t="shared" si="3004"/>
        <v>ReplaceableTextures\\CommandButtons\\BTNIT05.blp</v>
      </c>
      <c r="CN193" s="70" t="str">
        <f t="shared" si="3005"/>
        <v>InitUnitState('IT05',,,,,,,,,,)</v>
      </c>
      <c r="CO193" s="70" t="str">
        <f t="shared" si="3006"/>
        <v>InitUnitNormal('IT05',,,,,,,,,,)</v>
      </c>
      <c r="CP193" s="70" t="str">
        <f t="shared" si="3007"/>
        <v>InitUnitMagic('IT05',,,,,,,,,,)</v>
      </c>
      <c r="CQ193" s="70" t="str">
        <f t="shared" si="3008"/>
        <v>InitUnitAdd('IT05',,,,,,,,,,)</v>
      </c>
      <c r="CR193" s="70" t="str">
        <f t="shared" si="3009"/>
        <v>InitEquipData('IT05',,"",,,,,'','','','','','',"ReplaceableTextures\\CommandButtons\\BTNIT06.blp")</v>
      </c>
      <c r="CU193" s="98" t="str">
        <f t="shared" si="3082"/>
        <v>|n</v>
      </c>
      <c r="CV193" s="71" t="str">
        <f t="shared" si="315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3" s="61"/>
      <c r="CX193" s="61"/>
      <c r="CY193" s="61"/>
      <c r="CZ193" s="61"/>
      <c r="DA193" s="61"/>
      <c r="DB193" s="72" t="str">
        <f t="shared" si="3083"/>
        <v/>
      </c>
      <c r="DC193" s="72" t="str">
        <f t="shared" si="3084"/>
        <v/>
      </c>
      <c r="DD193" s="72" t="str">
        <f t="shared" si="3085"/>
        <v/>
      </c>
      <c r="DE193" s="72" t="str">
        <f t="shared" si="3086"/>
        <v/>
      </c>
      <c r="DF193" s="72" t="str">
        <f t="shared" si="3087"/>
        <v/>
      </c>
      <c r="DG193" s="72" t="str">
        <f t="shared" si="3088"/>
        <v/>
      </c>
      <c r="DH193" s="72" t="str">
        <f t="shared" si="3089"/>
        <v/>
      </c>
      <c r="DI193" s="72" t="str">
        <f t="shared" si="3090"/>
        <v/>
      </c>
      <c r="DJ193" s="72" t="str">
        <f t="shared" si="3091"/>
        <v/>
      </c>
      <c r="DK193" s="72" t="str">
        <f t="shared" si="3092"/>
        <v/>
      </c>
      <c r="DL193" s="72" t="str">
        <f t="shared" si="3093"/>
        <v/>
      </c>
      <c r="DM193" s="72" t="str">
        <f t="shared" si="3094"/>
        <v/>
      </c>
      <c r="DN193" s="72" t="str">
        <f t="shared" si="3095"/>
        <v/>
      </c>
      <c r="DO193" s="72" t="str">
        <f t="shared" si="3096"/>
        <v/>
      </c>
      <c r="DP193" s="72" t="str">
        <f t="shared" si="3097"/>
        <v/>
      </c>
      <c r="DQ193" s="72" t="str">
        <f t="shared" si="3098"/>
        <v/>
      </c>
      <c r="DR193" s="72" t="str">
        <f t="shared" si="3099"/>
        <v/>
      </c>
      <c r="DS193" s="72" t="str">
        <f t="shared" si="3100"/>
        <v/>
      </c>
      <c r="DT193" s="72" t="str">
        <f t="shared" si="3101"/>
        <v/>
      </c>
      <c r="DU193" s="72" t="str">
        <f t="shared" si="3102"/>
        <v/>
      </c>
      <c r="DV193" s="72" t="str">
        <f t="shared" si="3103"/>
        <v/>
      </c>
      <c r="DW193" s="72" t="str">
        <f t="shared" si="3104"/>
        <v/>
      </c>
      <c r="DX193" s="72" t="str">
        <f t="shared" si="3105"/>
        <v/>
      </c>
      <c r="DY193" s="72" t="str">
        <f t="shared" si="3106"/>
        <v/>
      </c>
      <c r="DZ193" s="72" t="str">
        <f t="shared" si="3107"/>
        <v/>
      </c>
      <c r="EA193" s="72" t="str">
        <f t="shared" si="3108"/>
        <v/>
      </c>
      <c r="EB193" s="72" t="str">
        <f t="shared" si="3109"/>
        <v/>
      </c>
      <c r="EC193" s="72" t="str">
        <f t="shared" si="3110"/>
        <v/>
      </c>
      <c r="ED193" s="72" t="str">
        <f t="shared" si="3111"/>
        <v/>
      </c>
      <c r="EE193" s="72" t="str">
        <f t="shared" si="3112"/>
        <v/>
      </c>
      <c r="EF193" s="72" t="str">
        <f t="shared" si="3113"/>
        <v/>
      </c>
      <c r="EG193" s="72" t="str">
        <f t="shared" si="3114"/>
        <v/>
      </c>
      <c r="EH193" s="72" t="str">
        <f t="shared" si="3115"/>
        <v/>
      </c>
      <c r="EI193" s="72" t="str">
        <f t="shared" si="3116"/>
        <v/>
      </c>
      <c r="EJ193" s="72" t="str">
        <f t="shared" si="3117"/>
        <v/>
      </c>
      <c r="EK193" s="72" t="str">
        <f t="shared" si="3118"/>
        <v/>
      </c>
      <c r="EL193" s="72" t="str">
        <f t="shared" si="3119"/>
        <v/>
      </c>
      <c r="EM193" s="72" t="str">
        <f t="shared" si="3120"/>
        <v/>
      </c>
      <c r="EN193" s="72" t="str">
        <f t="shared" si="3121"/>
        <v/>
      </c>
      <c r="EO193" s="72" t="str">
        <f t="shared" si="3122"/>
        <v/>
      </c>
      <c r="EP193" s="72" t="str">
        <f t="shared" si="3123"/>
        <v/>
      </c>
      <c r="EQ193" s="72" t="str">
        <f t="shared" si="3124"/>
        <v/>
      </c>
      <c r="ER193" s="72" t="str">
        <f t="shared" si="3125"/>
        <v/>
      </c>
      <c r="ES193" s="72" t="str">
        <f t="shared" si="3126"/>
        <v/>
      </c>
      <c r="ET193" s="72" t="str">
        <f t="shared" si="3127"/>
        <v/>
      </c>
      <c r="EU193" s="72" t="str">
        <f t="shared" si="3128"/>
        <v/>
      </c>
      <c r="EV193" s="72" t="str">
        <f t="shared" si="3129"/>
        <v/>
      </c>
      <c r="EW193" s="72" t="str">
        <f t="shared" si="3130"/>
        <v/>
      </c>
      <c r="EX193" s="72" t="str">
        <f t="shared" si="3131"/>
        <v/>
      </c>
      <c r="EY193" s="72" t="str">
        <f t="shared" si="3132"/>
        <v/>
      </c>
      <c r="EZ193" s="72" t="str">
        <f t="shared" si="3133"/>
        <v/>
      </c>
      <c r="FA193" s="72" t="str">
        <f t="shared" si="3134"/>
        <v/>
      </c>
      <c r="FB193" s="72" t="str">
        <f t="shared" si="3135"/>
        <v/>
      </c>
      <c r="FC193" s="72" t="str">
        <f t="shared" si="3136"/>
        <v/>
      </c>
      <c r="FD193" s="72" t="str">
        <f t="shared" si="3137"/>
        <v/>
      </c>
      <c r="FE193" s="72" t="str">
        <f t="shared" si="3138"/>
        <v/>
      </c>
      <c r="FF193" s="72" t="str">
        <f t="shared" si="3139"/>
        <v/>
      </c>
      <c r="FG193" s="72" t="str">
        <f t="shared" si="3140"/>
        <v/>
      </c>
      <c r="FH193" s="72" t="str">
        <f t="shared" si="3141"/>
        <v/>
      </c>
      <c r="FI193" s="72" t="str">
        <f t="shared" si="3142"/>
        <v/>
      </c>
      <c r="FJ193" s="72" t="str">
        <f t="shared" si="3143"/>
        <v/>
      </c>
      <c r="FK193" s="72" t="str">
        <f t="shared" si="3144"/>
        <v/>
      </c>
      <c r="FL193" s="72" t="str">
        <f t="shared" si="3145"/>
        <v/>
      </c>
      <c r="FM193" s="72" t="str">
        <f t="shared" si="3146"/>
        <v/>
      </c>
      <c r="FN193" s="72" t="str">
        <f t="shared" si="3147"/>
        <v/>
      </c>
      <c r="FO193" s="72" t="str">
        <f t="shared" si="3148"/>
        <v/>
      </c>
      <c r="FP193" s="72" t="str">
        <f t="shared" si="3149"/>
        <v/>
      </c>
      <c r="FQ193" s="72" t="str">
        <f t="shared" si="3150"/>
        <v/>
      </c>
      <c r="FR193" s="72" t="str">
        <f t="shared" si="3151"/>
        <v/>
      </c>
      <c r="FS193" s="72" t="str">
        <f t="shared" si="3152"/>
        <v/>
      </c>
    </row>
    <row r="194" spans="1:175" ht="16.5">
      <c r="A194" s="81"/>
      <c r="B194" s="104" t="s">
        <v>693</v>
      </c>
      <c r="C194" s="81" t="s">
        <v>694</v>
      </c>
      <c r="R194" s="64">
        <v>-7896</v>
      </c>
      <c r="S194" s="64">
        <v>3839</v>
      </c>
      <c r="T194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4" s="88" t="str">
        <f t="shared" si="3004"/>
        <v>ReplaceableTextures\\CommandButtons\\BTNIT06.blp</v>
      </c>
      <c r="CN194" s="70" t="str">
        <f t="shared" si="3005"/>
        <v>InitUnitState('IT06',,,,,,,,,,)</v>
      </c>
      <c r="CO194" s="70" t="str">
        <f t="shared" si="3006"/>
        <v>InitUnitNormal('IT06',,,,,,,,,,)</v>
      </c>
      <c r="CP194" s="70" t="str">
        <f t="shared" si="3007"/>
        <v>InitUnitMagic('IT06',,,,,,,,,,)</v>
      </c>
      <c r="CQ194" s="70" t="str">
        <f t="shared" si="3008"/>
        <v>InitUnitAdd('IT06',,,,,,,,,,)</v>
      </c>
      <c r="CR194" s="70" t="str">
        <f t="shared" si="3009"/>
        <v>InitEquipData('IT06',,"",,,,,'','','','','','',"ReplaceableTextures\\CommandButtons\\BTNIT07.blp")</v>
      </c>
      <c r="CU194" s="98" t="str">
        <f t="shared" si="3082"/>
        <v>|n</v>
      </c>
      <c r="CV194" s="71" t="str">
        <f t="shared" si="315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4" s="61"/>
      <c r="CX194" s="61"/>
      <c r="CY194" s="61"/>
      <c r="CZ194" s="61"/>
      <c r="DA194" s="61"/>
      <c r="DB194" s="72" t="str">
        <f t="shared" si="3083"/>
        <v/>
      </c>
      <c r="DC194" s="72" t="str">
        <f t="shared" si="3084"/>
        <v/>
      </c>
      <c r="DD194" s="72" t="str">
        <f t="shared" si="3085"/>
        <v/>
      </c>
      <c r="DE194" s="72" t="str">
        <f t="shared" si="3086"/>
        <v/>
      </c>
      <c r="DF194" s="72" t="str">
        <f t="shared" si="3087"/>
        <v/>
      </c>
      <c r="DG194" s="72" t="str">
        <f t="shared" si="3088"/>
        <v/>
      </c>
      <c r="DH194" s="72" t="str">
        <f t="shared" si="3089"/>
        <v/>
      </c>
      <c r="DI194" s="72" t="str">
        <f t="shared" si="3090"/>
        <v/>
      </c>
      <c r="DJ194" s="72" t="str">
        <f t="shared" si="3091"/>
        <v/>
      </c>
      <c r="DK194" s="72" t="str">
        <f t="shared" si="3092"/>
        <v/>
      </c>
      <c r="DL194" s="72" t="str">
        <f t="shared" si="3093"/>
        <v/>
      </c>
      <c r="DM194" s="72" t="str">
        <f t="shared" si="3094"/>
        <v/>
      </c>
      <c r="DN194" s="72" t="str">
        <f t="shared" si="3095"/>
        <v/>
      </c>
      <c r="DO194" s="72" t="str">
        <f t="shared" si="3096"/>
        <v/>
      </c>
      <c r="DP194" s="72" t="str">
        <f t="shared" si="3097"/>
        <v/>
      </c>
      <c r="DQ194" s="72" t="str">
        <f t="shared" si="3098"/>
        <v/>
      </c>
      <c r="DR194" s="72" t="str">
        <f t="shared" si="3099"/>
        <v/>
      </c>
      <c r="DS194" s="72" t="str">
        <f t="shared" si="3100"/>
        <v/>
      </c>
      <c r="DT194" s="72" t="str">
        <f t="shared" si="3101"/>
        <v/>
      </c>
      <c r="DU194" s="72" t="str">
        <f t="shared" si="3102"/>
        <v/>
      </c>
      <c r="DV194" s="72" t="str">
        <f t="shared" si="3103"/>
        <v/>
      </c>
      <c r="DW194" s="72" t="str">
        <f t="shared" si="3104"/>
        <v/>
      </c>
      <c r="DX194" s="72" t="str">
        <f t="shared" si="3105"/>
        <v/>
      </c>
      <c r="DY194" s="72" t="str">
        <f t="shared" si="3106"/>
        <v/>
      </c>
      <c r="DZ194" s="72" t="str">
        <f t="shared" si="3107"/>
        <v/>
      </c>
      <c r="EA194" s="72" t="str">
        <f t="shared" si="3108"/>
        <v/>
      </c>
      <c r="EB194" s="72" t="str">
        <f t="shared" si="3109"/>
        <v/>
      </c>
      <c r="EC194" s="72" t="str">
        <f t="shared" si="3110"/>
        <v/>
      </c>
      <c r="ED194" s="72" t="str">
        <f t="shared" si="3111"/>
        <v/>
      </c>
      <c r="EE194" s="72" t="str">
        <f t="shared" si="3112"/>
        <v/>
      </c>
      <c r="EF194" s="72" t="str">
        <f t="shared" si="3113"/>
        <v/>
      </c>
      <c r="EG194" s="72" t="str">
        <f t="shared" si="3114"/>
        <v/>
      </c>
      <c r="EH194" s="72" t="str">
        <f t="shared" si="3115"/>
        <v/>
      </c>
      <c r="EI194" s="72" t="str">
        <f t="shared" si="3116"/>
        <v/>
      </c>
      <c r="EJ194" s="72" t="str">
        <f t="shared" si="3117"/>
        <v/>
      </c>
      <c r="EK194" s="72" t="str">
        <f t="shared" si="3118"/>
        <v/>
      </c>
      <c r="EL194" s="72" t="str">
        <f t="shared" si="3119"/>
        <v/>
      </c>
      <c r="EM194" s="72" t="str">
        <f t="shared" si="3120"/>
        <v/>
      </c>
      <c r="EN194" s="72" t="str">
        <f t="shared" si="3121"/>
        <v/>
      </c>
      <c r="EO194" s="72" t="str">
        <f t="shared" si="3122"/>
        <v/>
      </c>
      <c r="EP194" s="72" t="str">
        <f t="shared" si="3123"/>
        <v/>
      </c>
      <c r="EQ194" s="72" t="str">
        <f t="shared" si="3124"/>
        <v/>
      </c>
      <c r="ER194" s="72" t="str">
        <f t="shared" si="3125"/>
        <v/>
      </c>
      <c r="ES194" s="72" t="str">
        <f t="shared" si="3126"/>
        <v/>
      </c>
      <c r="ET194" s="72" t="str">
        <f t="shared" si="3127"/>
        <v/>
      </c>
      <c r="EU194" s="72" t="str">
        <f t="shared" si="3128"/>
        <v/>
      </c>
      <c r="EV194" s="72" t="str">
        <f t="shared" si="3129"/>
        <v/>
      </c>
      <c r="EW194" s="72" t="str">
        <f t="shared" si="3130"/>
        <v/>
      </c>
      <c r="EX194" s="72" t="str">
        <f t="shared" si="3131"/>
        <v/>
      </c>
      <c r="EY194" s="72" t="str">
        <f t="shared" si="3132"/>
        <v/>
      </c>
      <c r="EZ194" s="72" t="str">
        <f t="shared" si="3133"/>
        <v/>
      </c>
      <c r="FA194" s="72" t="str">
        <f t="shared" si="3134"/>
        <v/>
      </c>
      <c r="FB194" s="72" t="str">
        <f t="shared" si="3135"/>
        <v/>
      </c>
      <c r="FC194" s="72" t="str">
        <f t="shared" si="3136"/>
        <v/>
      </c>
      <c r="FD194" s="72" t="str">
        <f t="shared" si="3137"/>
        <v/>
      </c>
      <c r="FE194" s="72" t="str">
        <f t="shared" si="3138"/>
        <v/>
      </c>
      <c r="FF194" s="72" t="str">
        <f t="shared" si="3139"/>
        <v/>
      </c>
      <c r="FG194" s="72" t="str">
        <f t="shared" si="3140"/>
        <v/>
      </c>
      <c r="FH194" s="72" t="str">
        <f t="shared" si="3141"/>
        <v/>
      </c>
      <c r="FI194" s="72" t="str">
        <f t="shared" si="3142"/>
        <v/>
      </c>
      <c r="FJ194" s="72" t="str">
        <f t="shared" si="3143"/>
        <v/>
      </c>
      <c r="FK194" s="72" t="str">
        <f t="shared" si="3144"/>
        <v/>
      </c>
      <c r="FL194" s="72" t="str">
        <f t="shared" si="3145"/>
        <v/>
      </c>
      <c r="FM194" s="72" t="str">
        <f t="shared" si="3146"/>
        <v/>
      </c>
      <c r="FN194" s="72" t="str">
        <f t="shared" si="3147"/>
        <v/>
      </c>
      <c r="FO194" s="72" t="str">
        <f t="shared" si="3148"/>
        <v/>
      </c>
      <c r="FP194" s="72" t="str">
        <f t="shared" si="3149"/>
        <v/>
      </c>
      <c r="FQ194" s="72" t="str">
        <f t="shared" si="3150"/>
        <v/>
      </c>
      <c r="FR194" s="72" t="str">
        <f t="shared" si="3151"/>
        <v/>
      </c>
      <c r="FS194" s="72" t="str">
        <f t="shared" si="3152"/>
        <v/>
      </c>
    </row>
    <row r="195" spans="1:175" ht="16.5">
      <c r="A195" s="81"/>
      <c r="B195" s="104" t="s">
        <v>695</v>
      </c>
      <c r="C195" s="81" t="s">
        <v>696</v>
      </c>
      <c r="R195" s="64">
        <v>-7896</v>
      </c>
      <c r="S195" s="64">
        <v>5906</v>
      </c>
      <c r="T195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5" s="88" t="str">
        <f t="shared" si="3004"/>
        <v>ReplaceableTextures\\CommandButtons\\BTNIT07.blp</v>
      </c>
      <c r="CN195" s="70" t="str">
        <f t="shared" si="3005"/>
        <v>InitUnitState('IT07',,,,,,,,,,)</v>
      </c>
      <c r="CO195" s="70" t="str">
        <f t="shared" si="3006"/>
        <v>InitUnitNormal('IT07',,,,,,,,,,)</v>
      </c>
      <c r="CP195" s="70" t="str">
        <f t="shared" si="3007"/>
        <v>InitUnitMagic('IT07',,,,,,,,,,)</v>
      </c>
      <c r="CQ195" s="70" t="str">
        <f t="shared" si="3008"/>
        <v>InitUnitAdd('IT07',,,,,,,,,,)</v>
      </c>
      <c r="CR195" s="70" t="str">
        <f t="shared" si="3009"/>
        <v>InitEquipData('IT07',,"",,,,,'','','','','','',"ReplaceableTextures\\CommandButtons\\BTNIT08.blp")</v>
      </c>
      <c r="CU195" s="98" t="str">
        <f t="shared" si="3082"/>
        <v>|n</v>
      </c>
      <c r="CV195" s="71" t="str">
        <f t="shared" si="315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5" s="61"/>
      <c r="CX195" s="61"/>
      <c r="CY195" s="61"/>
      <c r="CZ195" s="61"/>
      <c r="DA195" s="61"/>
      <c r="DB195" s="72" t="str">
        <f t="shared" si="3083"/>
        <v/>
      </c>
      <c r="DC195" s="72" t="str">
        <f t="shared" si="3084"/>
        <v/>
      </c>
      <c r="DD195" s="72" t="str">
        <f t="shared" si="3085"/>
        <v/>
      </c>
      <c r="DE195" s="72" t="str">
        <f t="shared" si="3086"/>
        <v/>
      </c>
      <c r="DF195" s="72" t="str">
        <f t="shared" si="3087"/>
        <v/>
      </c>
      <c r="DG195" s="72" t="str">
        <f t="shared" si="3088"/>
        <v/>
      </c>
      <c r="DH195" s="72" t="str">
        <f t="shared" si="3089"/>
        <v/>
      </c>
      <c r="DI195" s="72" t="str">
        <f t="shared" si="3090"/>
        <v/>
      </c>
      <c r="DJ195" s="72" t="str">
        <f t="shared" si="3091"/>
        <v/>
      </c>
      <c r="DK195" s="72" t="str">
        <f t="shared" si="3092"/>
        <v/>
      </c>
      <c r="DL195" s="72" t="str">
        <f t="shared" si="3093"/>
        <v/>
      </c>
      <c r="DM195" s="72" t="str">
        <f t="shared" si="3094"/>
        <v/>
      </c>
      <c r="DN195" s="72" t="str">
        <f t="shared" si="3095"/>
        <v/>
      </c>
      <c r="DO195" s="72" t="str">
        <f t="shared" si="3096"/>
        <v/>
      </c>
      <c r="DP195" s="72" t="str">
        <f t="shared" si="3097"/>
        <v/>
      </c>
      <c r="DQ195" s="72" t="str">
        <f t="shared" si="3098"/>
        <v/>
      </c>
      <c r="DR195" s="72" t="str">
        <f t="shared" si="3099"/>
        <v/>
      </c>
      <c r="DS195" s="72" t="str">
        <f t="shared" si="3100"/>
        <v/>
      </c>
      <c r="DT195" s="72" t="str">
        <f t="shared" si="3101"/>
        <v/>
      </c>
      <c r="DU195" s="72" t="str">
        <f t="shared" si="3102"/>
        <v/>
      </c>
      <c r="DV195" s="72" t="str">
        <f t="shared" si="3103"/>
        <v/>
      </c>
      <c r="DW195" s="72" t="str">
        <f t="shared" si="3104"/>
        <v/>
      </c>
      <c r="DX195" s="72" t="str">
        <f t="shared" si="3105"/>
        <v/>
      </c>
      <c r="DY195" s="72" t="str">
        <f t="shared" si="3106"/>
        <v/>
      </c>
      <c r="DZ195" s="72" t="str">
        <f t="shared" si="3107"/>
        <v/>
      </c>
      <c r="EA195" s="72" t="str">
        <f t="shared" si="3108"/>
        <v/>
      </c>
      <c r="EB195" s="72" t="str">
        <f t="shared" si="3109"/>
        <v/>
      </c>
      <c r="EC195" s="72" t="str">
        <f t="shared" si="3110"/>
        <v/>
      </c>
      <c r="ED195" s="72" t="str">
        <f t="shared" si="3111"/>
        <v/>
      </c>
      <c r="EE195" s="72" t="str">
        <f t="shared" si="3112"/>
        <v/>
      </c>
      <c r="EF195" s="72" t="str">
        <f t="shared" si="3113"/>
        <v/>
      </c>
      <c r="EG195" s="72" t="str">
        <f t="shared" si="3114"/>
        <v/>
      </c>
      <c r="EH195" s="72" t="str">
        <f t="shared" si="3115"/>
        <v/>
      </c>
      <c r="EI195" s="72" t="str">
        <f t="shared" si="3116"/>
        <v/>
      </c>
      <c r="EJ195" s="72" t="str">
        <f t="shared" si="3117"/>
        <v/>
      </c>
      <c r="EK195" s="72" t="str">
        <f t="shared" si="3118"/>
        <v/>
      </c>
      <c r="EL195" s="72" t="str">
        <f t="shared" si="3119"/>
        <v/>
      </c>
      <c r="EM195" s="72" t="str">
        <f t="shared" si="3120"/>
        <v/>
      </c>
      <c r="EN195" s="72" t="str">
        <f t="shared" si="3121"/>
        <v/>
      </c>
      <c r="EO195" s="72" t="str">
        <f t="shared" si="3122"/>
        <v/>
      </c>
      <c r="EP195" s="72" t="str">
        <f t="shared" si="3123"/>
        <v/>
      </c>
      <c r="EQ195" s="72" t="str">
        <f t="shared" si="3124"/>
        <v/>
      </c>
      <c r="ER195" s="72" t="str">
        <f t="shared" si="3125"/>
        <v/>
      </c>
      <c r="ES195" s="72" t="str">
        <f t="shared" si="3126"/>
        <v/>
      </c>
      <c r="ET195" s="72" t="str">
        <f t="shared" si="3127"/>
        <v/>
      </c>
      <c r="EU195" s="72" t="str">
        <f t="shared" si="3128"/>
        <v/>
      </c>
      <c r="EV195" s="72" t="str">
        <f t="shared" si="3129"/>
        <v/>
      </c>
      <c r="EW195" s="72" t="str">
        <f t="shared" si="3130"/>
        <v/>
      </c>
      <c r="EX195" s="72" t="str">
        <f t="shared" si="3131"/>
        <v/>
      </c>
      <c r="EY195" s="72" t="str">
        <f t="shared" si="3132"/>
        <v/>
      </c>
      <c r="EZ195" s="72" t="str">
        <f t="shared" si="3133"/>
        <v/>
      </c>
      <c r="FA195" s="72" t="str">
        <f t="shared" si="3134"/>
        <v/>
      </c>
      <c r="FB195" s="72" t="str">
        <f t="shared" si="3135"/>
        <v/>
      </c>
      <c r="FC195" s="72" t="str">
        <f t="shared" si="3136"/>
        <v/>
      </c>
      <c r="FD195" s="72" t="str">
        <f t="shared" si="3137"/>
        <v/>
      </c>
      <c r="FE195" s="72" t="str">
        <f t="shared" si="3138"/>
        <v/>
      </c>
      <c r="FF195" s="72" t="str">
        <f t="shared" si="3139"/>
        <v/>
      </c>
      <c r="FG195" s="72" t="str">
        <f t="shared" si="3140"/>
        <v/>
      </c>
      <c r="FH195" s="72" t="str">
        <f t="shared" si="3141"/>
        <v/>
      </c>
      <c r="FI195" s="72" t="str">
        <f t="shared" si="3142"/>
        <v/>
      </c>
      <c r="FJ195" s="72" t="str">
        <f t="shared" si="3143"/>
        <v/>
      </c>
      <c r="FK195" s="72" t="str">
        <f t="shared" si="3144"/>
        <v/>
      </c>
      <c r="FL195" s="72" t="str">
        <f t="shared" si="3145"/>
        <v/>
      </c>
      <c r="FM195" s="72" t="str">
        <f t="shared" si="3146"/>
        <v/>
      </c>
      <c r="FN195" s="72" t="str">
        <f t="shared" si="3147"/>
        <v/>
      </c>
      <c r="FO195" s="72" t="str">
        <f t="shared" si="3148"/>
        <v/>
      </c>
      <c r="FP195" s="72" t="str">
        <f t="shared" si="3149"/>
        <v/>
      </c>
      <c r="FQ195" s="72" t="str">
        <f t="shared" si="3150"/>
        <v/>
      </c>
      <c r="FR195" s="72" t="str">
        <f t="shared" si="3151"/>
        <v/>
      </c>
      <c r="FS195" s="72" t="str">
        <f t="shared" si="3152"/>
        <v/>
      </c>
    </row>
    <row r="196" spans="1:175" ht="16.5">
      <c r="A196" s="81" t="s">
        <v>697</v>
      </c>
      <c r="B196" s="104" t="s">
        <v>698</v>
      </c>
      <c r="C196" s="81" t="s">
        <v>699</v>
      </c>
      <c r="R196" s="64">
        <v>-7970</v>
      </c>
      <c r="S196" s="64">
        <v>7965</v>
      </c>
      <c r="T196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6" s="88" t="str">
        <f t="shared" si="3004"/>
        <v>ReplaceableTextures\\CommandButtons\\BTNIT08.blp</v>
      </c>
      <c r="CN196" s="70" t="str">
        <f t="shared" si="3005"/>
        <v>InitUnitState('IT08',,,,,,,,,,)</v>
      </c>
      <c r="CO196" s="70" t="str">
        <f t="shared" si="3006"/>
        <v>InitUnitNormal('IT08',,,,,,,,,,)</v>
      </c>
      <c r="CP196" s="70" t="str">
        <f t="shared" si="3007"/>
        <v>InitUnitMagic('IT08',,,,,,,,,,)</v>
      </c>
      <c r="CQ196" s="70" t="str">
        <f t="shared" si="3008"/>
        <v>InitUnitAdd('IT08',,,,,,,,,,)</v>
      </c>
      <c r="CR196" s="70" t="str">
        <f t="shared" si="3009"/>
        <v>InitEquipData('IT08',,".",,,,,'','','','','','',"ReplaceableTextures\\CommandButtons\\BTNIT09.blp")</v>
      </c>
      <c r="CU196" s="98" t="str">
        <f t="shared" si="3082"/>
        <v>|n</v>
      </c>
      <c r="CV196" s="71" t="str">
        <f t="shared" si="315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6" s="61"/>
      <c r="CX196" s="61"/>
      <c r="CY196" s="61"/>
      <c r="CZ196" s="61"/>
      <c r="DA196" s="61"/>
      <c r="DB196" s="72" t="str">
        <f t="shared" si="3083"/>
        <v/>
      </c>
      <c r="DC196" s="72" t="str">
        <f t="shared" si="3084"/>
        <v/>
      </c>
      <c r="DD196" s="72" t="str">
        <f t="shared" si="3085"/>
        <v/>
      </c>
      <c r="DE196" s="72" t="str">
        <f t="shared" si="3086"/>
        <v/>
      </c>
      <c r="DF196" s="72" t="str">
        <f t="shared" si="3087"/>
        <v/>
      </c>
      <c r="DG196" s="72" t="str">
        <f t="shared" si="3088"/>
        <v/>
      </c>
      <c r="DH196" s="72" t="str">
        <f t="shared" si="3089"/>
        <v/>
      </c>
      <c r="DI196" s="72" t="str">
        <f t="shared" si="3090"/>
        <v/>
      </c>
      <c r="DJ196" s="72" t="str">
        <f t="shared" si="3091"/>
        <v/>
      </c>
      <c r="DK196" s="72" t="str">
        <f t="shared" si="3092"/>
        <v/>
      </c>
      <c r="DL196" s="72" t="str">
        <f t="shared" si="3093"/>
        <v/>
      </c>
      <c r="DM196" s="72" t="str">
        <f t="shared" si="3094"/>
        <v/>
      </c>
      <c r="DN196" s="72" t="str">
        <f t="shared" si="3095"/>
        <v/>
      </c>
      <c r="DO196" s="72" t="str">
        <f t="shared" si="3096"/>
        <v/>
      </c>
      <c r="DP196" s="72" t="str">
        <f t="shared" si="3097"/>
        <v/>
      </c>
      <c r="DQ196" s="72" t="str">
        <f t="shared" si="3098"/>
        <v/>
      </c>
      <c r="DR196" s="72" t="str">
        <f t="shared" si="3099"/>
        <v/>
      </c>
      <c r="DS196" s="72" t="str">
        <f t="shared" si="3100"/>
        <v/>
      </c>
      <c r="DT196" s="72" t="str">
        <f t="shared" si="3101"/>
        <v/>
      </c>
      <c r="DU196" s="72" t="str">
        <f t="shared" si="3102"/>
        <v/>
      </c>
      <c r="DV196" s="72" t="str">
        <f t="shared" si="3103"/>
        <v/>
      </c>
      <c r="DW196" s="72" t="str">
        <f t="shared" si="3104"/>
        <v/>
      </c>
      <c r="DX196" s="72" t="str">
        <f t="shared" si="3105"/>
        <v/>
      </c>
      <c r="DY196" s="72" t="str">
        <f t="shared" si="3106"/>
        <v/>
      </c>
      <c r="DZ196" s="72" t="str">
        <f t="shared" si="3107"/>
        <v/>
      </c>
      <c r="EA196" s="72" t="str">
        <f t="shared" si="3108"/>
        <v/>
      </c>
      <c r="EB196" s="72" t="str">
        <f t="shared" si="3109"/>
        <v/>
      </c>
      <c r="EC196" s="72" t="str">
        <f t="shared" si="3110"/>
        <v/>
      </c>
      <c r="ED196" s="72" t="str">
        <f t="shared" si="3111"/>
        <v/>
      </c>
      <c r="EE196" s="72" t="str">
        <f t="shared" si="3112"/>
        <v/>
      </c>
      <c r="EF196" s="72" t="str">
        <f t="shared" si="3113"/>
        <v/>
      </c>
      <c r="EG196" s="72" t="str">
        <f t="shared" si="3114"/>
        <v/>
      </c>
      <c r="EH196" s="72" t="str">
        <f t="shared" si="3115"/>
        <v/>
      </c>
      <c r="EI196" s="72" t="str">
        <f t="shared" si="3116"/>
        <v/>
      </c>
      <c r="EJ196" s="72" t="str">
        <f t="shared" si="3117"/>
        <v/>
      </c>
      <c r="EK196" s="72" t="str">
        <f t="shared" si="3118"/>
        <v/>
      </c>
      <c r="EL196" s="72" t="str">
        <f t="shared" si="3119"/>
        <v/>
      </c>
      <c r="EM196" s="72" t="str">
        <f t="shared" si="3120"/>
        <v/>
      </c>
      <c r="EN196" s="72" t="str">
        <f t="shared" si="3121"/>
        <v/>
      </c>
      <c r="EO196" s="72" t="str">
        <f t="shared" si="3122"/>
        <v/>
      </c>
      <c r="EP196" s="72" t="str">
        <f t="shared" si="3123"/>
        <v/>
      </c>
      <c r="EQ196" s="72" t="str">
        <f t="shared" si="3124"/>
        <v/>
      </c>
      <c r="ER196" s="72" t="str">
        <f t="shared" si="3125"/>
        <v/>
      </c>
      <c r="ES196" s="72" t="str">
        <f t="shared" si="3126"/>
        <v/>
      </c>
      <c r="ET196" s="72" t="str">
        <f t="shared" si="3127"/>
        <v/>
      </c>
      <c r="EU196" s="72" t="str">
        <f t="shared" si="3128"/>
        <v/>
      </c>
      <c r="EV196" s="72" t="str">
        <f t="shared" si="3129"/>
        <v/>
      </c>
      <c r="EW196" s="72" t="str">
        <f t="shared" si="3130"/>
        <v/>
      </c>
      <c r="EX196" s="72" t="str">
        <f t="shared" si="3131"/>
        <v/>
      </c>
      <c r="EY196" s="72" t="str">
        <f t="shared" si="3132"/>
        <v/>
      </c>
      <c r="EZ196" s="72" t="str">
        <f t="shared" si="3133"/>
        <v/>
      </c>
      <c r="FA196" s="72" t="str">
        <f t="shared" si="3134"/>
        <v/>
      </c>
      <c r="FB196" s="72" t="str">
        <f t="shared" si="3135"/>
        <v/>
      </c>
      <c r="FC196" s="72" t="str">
        <f t="shared" si="3136"/>
        <v/>
      </c>
      <c r="FD196" s="72" t="str">
        <f t="shared" si="3137"/>
        <v/>
      </c>
      <c r="FE196" s="72" t="str">
        <f t="shared" si="3138"/>
        <v/>
      </c>
      <c r="FF196" s="72" t="str">
        <f t="shared" si="3139"/>
        <v/>
      </c>
      <c r="FG196" s="72" t="str">
        <f t="shared" si="3140"/>
        <v/>
      </c>
      <c r="FH196" s="72" t="str">
        <f t="shared" si="3141"/>
        <v/>
      </c>
      <c r="FI196" s="72" t="str">
        <f t="shared" si="3142"/>
        <v/>
      </c>
      <c r="FJ196" s="72" t="str">
        <f t="shared" si="3143"/>
        <v/>
      </c>
      <c r="FK196" s="72" t="str">
        <f t="shared" si="3144"/>
        <v/>
      </c>
      <c r="FL196" s="72" t="str">
        <f t="shared" si="3145"/>
        <v/>
      </c>
      <c r="FM196" s="72" t="str">
        <f t="shared" si="3146"/>
        <v/>
      </c>
      <c r="FN196" s="72" t="str">
        <f t="shared" si="3147"/>
        <v/>
      </c>
      <c r="FO196" s="72" t="str">
        <f t="shared" si="3148"/>
        <v/>
      </c>
      <c r="FP196" s="72" t="str">
        <f t="shared" si="3149"/>
        <v/>
      </c>
      <c r="FQ196" s="72" t="str">
        <f t="shared" si="3150"/>
        <v/>
      </c>
      <c r="FR196" s="72" t="str">
        <f t="shared" si="3151"/>
        <v/>
      </c>
      <c r="FS196" s="72" t="str">
        <f t="shared" si="3152"/>
        <v/>
      </c>
    </row>
    <row r="197" spans="1:175" ht="16.5">
      <c r="A197" s="81"/>
      <c r="B197" s="104" t="s">
        <v>700</v>
      </c>
      <c r="C197" s="81" t="s">
        <v>701</v>
      </c>
      <c r="R197" s="64">
        <v>2100</v>
      </c>
      <c r="S197" s="64">
        <v>-5120</v>
      </c>
      <c r="T197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7" s="88" t="str">
        <f t="shared" si="3004"/>
        <v>ReplaceableTextures\\CommandButtons\\BTNIT09.blp</v>
      </c>
      <c r="CN197" s="70" t="str">
        <f t="shared" si="3005"/>
        <v>InitUnitState('IT09',,,,,,,,,,)</v>
      </c>
      <c r="CO197" s="70" t="str">
        <f t="shared" si="3006"/>
        <v>InitUnitNormal('IT09',,,,,,,,,,)</v>
      </c>
      <c r="CP197" s="70" t="str">
        <f t="shared" si="3007"/>
        <v>InitUnitMagic('IT09',,,,,,,,,,)</v>
      </c>
      <c r="CQ197" s="70" t="str">
        <f t="shared" si="3008"/>
        <v>InitUnitAdd('IT09',,,,,,,,,,)</v>
      </c>
      <c r="CR197" s="70" t="str">
        <f t="shared" si="3009"/>
        <v>InitEquipData('IT09',,"",,,,,'','','','','','',"ReplaceableTextures\\CommandButtons\\BTNIT10.blp")</v>
      </c>
      <c r="CU197" s="98" t="str">
        <f t="shared" si="3082"/>
        <v>|n</v>
      </c>
      <c r="CV197" s="71" t="str">
        <f t="shared" si="315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7" s="61"/>
      <c r="CX197" s="61"/>
      <c r="CY197" s="61"/>
      <c r="CZ197" s="61"/>
      <c r="DA197" s="61"/>
      <c r="DB197" s="72" t="str">
        <f t="shared" si="3083"/>
        <v/>
      </c>
      <c r="DC197" s="72" t="str">
        <f t="shared" si="3084"/>
        <v/>
      </c>
      <c r="DD197" s="72" t="str">
        <f t="shared" si="3085"/>
        <v/>
      </c>
      <c r="DE197" s="72" t="str">
        <f t="shared" si="3086"/>
        <v/>
      </c>
      <c r="DF197" s="72" t="str">
        <f t="shared" si="3087"/>
        <v/>
      </c>
      <c r="DG197" s="72" t="str">
        <f t="shared" si="3088"/>
        <v/>
      </c>
      <c r="DH197" s="72" t="str">
        <f t="shared" si="3089"/>
        <v/>
      </c>
      <c r="DI197" s="72" t="str">
        <f t="shared" si="3090"/>
        <v/>
      </c>
      <c r="DJ197" s="72" t="str">
        <f t="shared" si="3091"/>
        <v/>
      </c>
      <c r="DK197" s="72" t="str">
        <f t="shared" si="3092"/>
        <v/>
      </c>
      <c r="DL197" s="72" t="str">
        <f t="shared" si="3093"/>
        <v/>
      </c>
      <c r="DM197" s="72" t="str">
        <f t="shared" si="3094"/>
        <v/>
      </c>
      <c r="DN197" s="72" t="str">
        <f t="shared" si="3095"/>
        <v/>
      </c>
      <c r="DO197" s="72" t="str">
        <f t="shared" si="3096"/>
        <v/>
      </c>
      <c r="DP197" s="72" t="str">
        <f t="shared" si="3097"/>
        <v/>
      </c>
      <c r="DQ197" s="72" t="str">
        <f t="shared" si="3098"/>
        <v/>
      </c>
      <c r="DR197" s="72" t="str">
        <f t="shared" si="3099"/>
        <v/>
      </c>
      <c r="DS197" s="72" t="str">
        <f t="shared" si="3100"/>
        <v/>
      </c>
      <c r="DT197" s="72" t="str">
        <f t="shared" si="3101"/>
        <v/>
      </c>
      <c r="DU197" s="72" t="str">
        <f t="shared" si="3102"/>
        <v/>
      </c>
      <c r="DV197" s="72" t="str">
        <f t="shared" si="3103"/>
        <v/>
      </c>
      <c r="DW197" s="72" t="str">
        <f t="shared" si="3104"/>
        <v/>
      </c>
      <c r="DX197" s="72" t="str">
        <f t="shared" si="3105"/>
        <v/>
      </c>
      <c r="DY197" s="72" t="str">
        <f t="shared" si="3106"/>
        <v/>
      </c>
      <c r="DZ197" s="72" t="str">
        <f t="shared" si="3107"/>
        <v/>
      </c>
      <c r="EA197" s="72" t="str">
        <f t="shared" si="3108"/>
        <v/>
      </c>
      <c r="EB197" s="72" t="str">
        <f t="shared" si="3109"/>
        <v/>
      </c>
      <c r="EC197" s="72" t="str">
        <f t="shared" si="3110"/>
        <v/>
      </c>
      <c r="ED197" s="72" t="str">
        <f t="shared" si="3111"/>
        <v/>
      </c>
      <c r="EE197" s="72" t="str">
        <f t="shared" si="3112"/>
        <v/>
      </c>
      <c r="EF197" s="72" t="str">
        <f t="shared" si="3113"/>
        <v/>
      </c>
      <c r="EG197" s="72" t="str">
        <f t="shared" si="3114"/>
        <v/>
      </c>
      <c r="EH197" s="72" t="str">
        <f t="shared" si="3115"/>
        <v/>
      </c>
      <c r="EI197" s="72" t="str">
        <f t="shared" si="3116"/>
        <v/>
      </c>
      <c r="EJ197" s="72" t="str">
        <f t="shared" si="3117"/>
        <v/>
      </c>
      <c r="EK197" s="72" t="str">
        <f t="shared" si="3118"/>
        <v/>
      </c>
      <c r="EL197" s="72" t="str">
        <f t="shared" si="3119"/>
        <v/>
      </c>
      <c r="EM197" s="72" t="str">
        <f t="shared" si="3120"/>
        <v/>
      </c>
      <c r="EN197" s="72" t="str">
        <f t="shared" si="3121"/>
        <v/>
      </c>
      <c r="EO197" s="72" t="str">
        <f t="shared" si="3122"/>
        <v/>
      </c>
      <c r="EP197" s="72" t="str">
        <f t="shared" si="3123"/>
        <v/>
      </c>
      <c r="EQ197" s="72" t="str">
        <f t="shared" si="3124"/>
        <v/>
      </c>
      <c r="ER197" s="72" t="str">
        <f t="shared" si="3125"/>
        <v/>
      </c>
      <c r="ES197" s="72" t="str">
        <f t="shared" si="3126"/>
        <v/>
      </c>
      <c r="ET197" s="72" t="str">
        <f t="shared" si="3127"/>
        <v/>
      </c>
      <c r="EU197" s="72" t="str">
        <f t="shared" si="3128"/>
        <v/>
      </c>
      <c r="EV197" s="72" t="str">
        <f t="shared" si="3129"/>
        <v/>
      </c>
      <c r="EW197" s="72" t="str">
        <f t="shared" si="3130"/>
        <v/>
      </c>
      <c r="EX197" s="72" t="str">
        <f t="shared" si="3131"/>
        <v/>
      </c>
      <c r="EY197" s="72" t="str">
        <f t="shared" si="3132"/>
        <v/>
      </c>
      <c r="EZ197" s="72" t="str">
        <f t="shared" si="3133"/>
        <v/>
      </c>
      <c r="FA197" s="72" t="str">
        <f t="shared" si="3134"/>
        <v/>
      </c>
      <c r="FB197" s="72" t="str">
        <f t="shared" si="3135"/>
        <v/>
      </c>
      <c r="FC197" s="72" t="str">
        <f t="shared" si="3136"/>
        <v/>
      </c>
      <c r="FD197" s="72" t="str">
        <f t="shared" si="3137"/>
        <v/>
      </c>
      <c r="FE197" s="72" t="str">
        <f t="shared" si="3138"/>
        <v/>
      </c>
      <c r="FF197" s="72" t="str">
        <f t="shared" si="3139"/>
        <v/>
      </c>
      <c r="FG197" s="72" t="str">
        <f t="shared" si="3140"/>
        <v/>
      </c>
      <c r="FH197" s="72" t="str">
        <f t="shared" si="3141"/>
        <v/>
      </c>
      <c r="FI197" s="72" t="str">
        <f t="shared" si="3142"/>
        <v/>
      </c>
      <c r="FJ197" s="72" t="str">
        <f t="shared" si="3143"/>
        <v/>
      </c>
      <c r="FK197" s="72" t="str">
        <f t="shared" si="3144"/>
        <v/>
      </c>
      <c r="FL197" s="72" t="str">
        <f t="shared" si="3145"/>
        <v/>
      </c>
      <c r="FM197" s="72" t="str">
        <f t="shared" si="3146"/>
        <v/>
      </c>
      <c r="FN197" s="72" t="str">
        <f t="shared" si="3147"/>
        <v/>
      </c>
      <c r="FO197" s="72" t="str">
        <f t="shared" si="3148"/>
        <v/>
      </c>
      <c r="FP197" s="72" t="str">
        <f t="shared" si="3149"/>
        <v/>
      </c>
      <c r="FQ197" s="72" t="str">
        <f t="shared" si="3150"/>
        <v/>
      </c>
      <c r="FR197" s="72" t="str">
        <f t="shared" si="3151"/>
        <v/>
      </c>
      <c r="FS197" s="72" t="str">
        <f t="shared" si="3152"/>
        <v/>
      </c>
    </row>
    <row r="198" spans="1:175" ht="16.5">
      <c r="A198" s="81"/>
      <c r="B198" s="104" t="s">
        <v>702</v>
      </c>
      <c r="C198" s="81" t="s">
        <v>703</v>
      </c>
      <c r="R198" s="64">
        <v>2268</v>
      </c>
      <c r="S198" s="64">
        <v>-8065</v>
      </c>
      <c r="T198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98" s="88" t="str">
        <f t="shared" si="3004"/>
        <v>ReplaceableTextures\\CommandButtons\\BTNIT10.blp</v>
      </c>
      <c r="CN198" s="70" t="str">
        <f t="shared" si="3005"/>
        <v>InitUnitState('IT10',,,,,,,,,,)</v>
      </c>
      <c r="CO198" s="70" t="str">
        <f t="shared" si="3006"/>
        <v>InitUnitNormal('IT10',,,,,,,,,,)</v>
      </c>
      <c r="CP198" s="70" t="str">
        <f t="shared" si="3007"/>
        <v>InitUnitMagic('IT10',,,,,,,,,,)</v>
      </c>
      <c r="CQ198" s="70" t="str">
        <f t="shared" si="3008"/>
        <v>InitUnitAdd('IT10',,,,,,,,,,)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211&amp;CR$1&amp;")"</f>
        <v>InitEquipData('IT10',,"",,,,,'','','','','','',"ReplaceableTextures\\CommandButtons\\BTN020.blp")</v>
      </c>
      <c r="CU198" s="98" t="str">
        <f t="shared" si="3082"/>
        <v>|n</v>
      </c>
      <c r="CV198" s="71" t="str">
        <f t="shared" si="315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98" s="61"/>
      <c r="CX198" s="61"/>
      <c r="CY198" s="61"/>
      <c r="CZ198" s="61"/>
      <c r="DA198" s="61"/>
      <c r="DB198" s="72" t="str">
        <f t="shared" si="3083"/>
        <v/>
      </c>
      <c r="DC198" s="72" t="str">
        <f t="shared" si="3084"/>
        <v/>
      </c>
      <c r="DD198" s="72" t="str">
        <f t="shared" si="3085"/>
        <v/>
      </c>
      <c r="DE198" s="72" t="str">
        <f t="shared" si="3086"/>
        <v/>
      </c>
      <c r="DF198" s="72" t="str">
        <f t="shared" si="3087"/>
        <v/>
      </c>
      <c r="DG198" s="72" t="str">
        <f t="shared" si="3088"/>
        <v/>
      </c>
      <c r="DH198" s="72" t="str">
        <f t="shared" si="3089"/>
        <v/>
      </c>
      <c r="DI198" s="72" t="str">
        <f t="shared" si="3090"/>
        <v/>
      </c>
      <c r="DJ198" s="72" t="str">
        <f t="shared" si="3091"/>
        <v/>
      </c>
      <c r="DK198" s="72" t="str">
        <f t="shared" si="3092"/>
        <v/>
      </c>
      <c r="DL198" s="72" t="str">
        <f t="shared" si="3093"/>
        <v/>
      </c>
      <c r="DM198" s="72" t="str">
        <f t="shared" si="3094"/>
        <v/>
      </c>
      <c r="DN198" s="72" t="str">
        <f t="shared" si="3095"/>
        <v/>
      </c>
      <c r="DO198" s="72" t="str">
        <f t="shared" si="3096"/>
        <v/>
      </c>
      <c r="DP198" s="72" t="str">
        <f t="shared" si="3097"/>
        <v/>
      </c>
      <c r="DQ198" s="72" t="str">
        <f t="shared" si="3098"/>
        <v/>
      </c>
      <c r="DR198" s="72" t="str">
        <f t="shared" si="3099"/>
        <v/>
      </c>
      <c r="DS198" s="72" t="str">
        <f t="shared" si="3100"/>
        <v/>
      </c>
      <c r="DT198" s="72" t="str">
        <f t="shared" si="3101"/>
        <v/>
      </c>
      <c r="DU198" s="72" t="str">
        <f t="shared" si="3102"/>
        <v/>
      </c>
      <c r="DV198" s="72" t="str">
        <f t="shared" si="3103"/>
        <v/>
      </c>
      <c r="DW198" s="72" t="str">
        <f t="shared" si="3104"/>
        <v/>
      </c>
      <c r="DX198" s="72" t="str">
        <f t="shared" si="3105"/>
        <v/>
      </c>
      <c r="DY198" s="72" t="str">
        <f t="shared" si="3106"/>
        <v/>
      </c>
      <c r="DZ198" s="72" t="str">
        <f t="shared" si="3107"/>
        <v/>
      </c>
      <c r="EA198" s="72" t="str">
        <f t="shared" si="3108"/>
        <v/>
      </c>
      <c r="EB198" s="72" t="str">
        <f t="shared" si="3109"/>
        <v/>
      </c>
      <c r="EC198" s="72" t="str">
        <f t="shared" si="3110"/>
        <v/>
      </c>
      <c r="ED198" s="72" t="str">
        <f t="shared" si="3111"/>
        <v/>
      </c>
      <c r="EE198" s="72" t="str">
        <f t="shared" si="3112"/>
        <v/>
      </c>
      <c r="EF198" s="72" t="str">
        <f t="shared" si="3113"/>
        <v/>
      </c>
      <c r="EG198" s="72" t="str">
        <f t="shared" si="3114"/>
        <v/>
      </c>
      <c r="EH198" s="72" t="str">
        <f t="shared" si="3115"/>
        <v/>
      </c>
      <c r="EI198" s="72" t="str">
        <f t="shared" si="3116"/>
        <v/>
      </c>
      <c r="EJ198" s="72" t="str">
        <f t="shared" si="3117"/>
        <v/>
      </c>
      <c r="EK198" s="72" t="str">
        <f t="shared" si="3118"/>
        <v/>
      </c>
      <c r="EL198" s="72" t="str">
        <f t="shared" si="3119"/>
        <v/>
      </c>
      <c r="EM198" s="72" t="str">
        <f t="shared" si="3120"/>
        <v/>
      </c>
      <c r="EN198" s="72" t="str">
        <f t="shared" si="3121"/>
        <v/>
      </c>
      <c r="EO198" s="72" t="str">
        <f t="shared" si="3122"/>
        <v/>
      </c>
      <c r="EP198" s="72" t="str">
        <f t="shared" si="3123"/>
        <v/>
      </c>
      <c r="EQ198" s="72" t="str">
        <f t="shared" si="3124"/>
        <v/>
      </c>
      <c r="ER198" s="72" t="str">
        <f t="shared" si="3125"/>
        <v/>
      </c>
      <c r="ES198" s="72" t="str">
        <f t="shared" si="3126"/>
        <v/>
      </c>
      <c r="ET198" s="72" t="str">
        <f t="shared" si="3127"/>
        <v/>
      </c>
      <c r="EU198" s="72" t="str">
        <f t="shared" si="3128"/>
        <v/>
      </c>
      <c r="EV198" s="72" t="str">
        <f t="shared" si="3129"/>
        <v/>
      </c>
      <c r="EW198" s="72" t="str">
        <f t="shared" si="3130"/>
        <v/>
      </c>
      <c r="EX198" s="72" t="str">
        <f t="shared" si="3131"/>
        <v/>
      </c>
      <c r="EY198" s="72" t="str">
        <f t="shared" si="3132"/>
        <v/>
      </c>
      <c r="EZ198" s="72" t="str">
        <f t="shared" si="3133"/>
        <v/>
      </c>
      <c r="FA198" s="72" t="str">
        <f t="shared" si="3134"/>
        <v/>
      </c>
      <c r="FB198" s="72" t="str">
        <f t="shared" si="3135"/>
        <v/>
      </c>
      <c r="FC198" s="72" t="str">
        <f t="shared" si="3136"/>
        <v/>
      </c>
      <c r="FD198" s="72" t="str">
        <f t="shared" si="3137"/>
        <v/>
      </c>
      <c r="FE198" s="72" t="str">
        <f t="shared" si="3138"/>
        <v/>
      </c>
      <c r="FF198" s="72" t="str">
        <f t="shared" si="3139"/>
        <v/>
      </c>
      <c r="FG198" s="72" t="str">
        <f t="shared" si="3140"/>
        <v/>
      </c>
      <c r="FH198" s="72" t="str">
        <f t="shared" si="3141"/>
        <v/>
      </c>
      <c r="FI198" s="72" t="str">
        <f t="shared" si="3142"/>
        <v/>
      </c>
      <c r="FJ198" s="72" t="str">
        <f t="shared" si="3143"/>
        <v/>
      </c>
      <c r="FK198" s="72" t="str">
        <f t="shared" si="3144"/>
        <v/>
      </c>
      <c r="FL198" s="72" t="str">
        <f t="shared" si="3145"/>
        <v/>
      </c>
      <c r="FM198" s="72" t="str">
        <f t="shared" si="3146"/>
        <v/>
      </c>
      <c r="FN198" s="72" t="str">
        <f t="shared" si="3147"/>
        <v/>
      </c>
      <c r="FO198" s="72" t="str">
        <f t="shared" si="3148"/>
        <v/>
      </c>
      <c r="FP198" s="72" t="str">
        <f t="shared" si="3149"/>
        <v/>
      </c>
      <c r="FQ198" s="72" t="str">
        <f t="shared" si="3150"/>
        <v/>
      </c>
      <c r="FR198" s="72" t="str">
        <f t="shared" si="3151"/>
        <v/>
      </c>
      <c r="FS198" s="72" t="str">
        <f t="shared" si="3152"/>
        <v/>
      </c>
    </row>
    <row r="199" spans="1:175" ht="16.5">
      <c r="A199" s="81" t="s">
        <v>697</v>
      </c>
      <c r="B199" s="104" t="s">
        <v>704</v>
      </c>
      <c r="C199" s="81" t="s">
        <v>705</v>
      </c>
      <c r="T199" s="123" t="s">
        <v>706</v>
      </c>
      <c r="U199" s="88" t="str">
        <f t="shared" si="3004"/>
        <v>ReplaceableTextures\\CommandButtons\\BTNIT11.blp</v>
      </c>
      <c r="CN199" s="70" t="str">
        <f t="shared" si="3005"/>
        <v>InitUnitState('IT11',,,,,,,,,,)</v>
      </c>
      <c r="CO199" s="70" t="str">
        <f t="shared" si="3006"/>
        <v>InitUnitNormal('IT11',,,,,,,,,,)</v>
      </c>
      <c r="CP199" s="70" t="str">
        <f t="shared" si="3007"/>
        <v>InitUnitMagic('IT11',,,,,,,,,,)</v>
      </c>
      <c r="CQ199" s="70" t="str">
        <f t="shared" si="3008"/>
        <v>InitUnitAdd('IT11',,,,,,,,,,)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InitEquipData('IT11',,".",,,,,'','','','','','',"ReplaceableTextures\\CommandButtons\\BTNIT12.blp")</v>
      </c>
      <c r="CU199" s="98" t="str">
        <f t="shared" si="3082"/>
        <v>|n</v>
      </c>
      <c r="CV199" s="71" t="str">
        <f t="shared" si="3153"/>
        <v>境界挑战11</v>
      </c>
      <c r="CW199" s="61"/>
      <c r="CX199" s="61"/>
      <c r="CY199" s="61"/>
      <c r="CZ199" s="61"/>
      <c r="DA199" s="61"/>
      <c r="DB199" s="72" t="str">
        <f t="shared" ref="DB199:DB201" si="3154">IF(V199="","","|n"&amp;DB$2&amp;"+"&amp;V199&amp;DB$1)</f>
        <v/>
      </c>
      <c r="DC199" s="72" t="str">
        <f t="shared" ref="DC199:DC201" si="3155">IF(W199="","","|n"&amp;DC$2&amp;"+"&amp;W199&amp;DC$1)</f>
        <v/>
      </c>
      <c r="DD199" s="72" t="str">
        <f t="shared" ref="DD199:DD201" si="3156">IF(X199="","","|n"&amp;DD$2&amp;"+"&amp;X199&amp;DD$1)</f>
        <v/>
      </c>
      <c r="DE199" s="72" t="str">
        <f t="shared" ref="DE199:DE201" si="3157">IF(Y199="","","|n"&amp;DE$2&amp;"+"&amp;Y199&amp;DE$1)</f>
        <v/>
      </c>
      <c r="DF199" s="72" t="str">
        <f t="shared" ref="DF199:DF201" si="3158">IF(Z199="","","|n"&amp;DF$2&amp;"+"&amp;Z199&amp;DF$1)</f>
        <v/>
      </c>
      <c r="DG199" s="72" t="str">
        <f t="shared" ref="DG199:DG201" si="3159">IF(AA199="","","|n"&amp;DG$2&amp;"+"&amp;AA199&amp;DG$1)</f>
        <v/>
      </c>
      <c r="DH199" s="72" t="str">
        <f t="shared" ref="DH199:DH201" si="3160">IF(AB199="","","|n"&amp;DH$2&amp;"+"&amp;AB199&amp;DH$1)</f>
        <v/>
      </c>
      <c r="DI199" s="72" t="str">
        <f t="shared" ref="DI199:DI201" si="3161">IF(AC199="","","|n"&amp;DI$2&amp;"+"&amp;AC199&amp;DI$1)</f>
        <v/>
      </c>
      <c r="DJ199" s="72" t="str">
        <f t="shared" ref="DJ199:DJ201" si="3162">IF(AD199="","","|n"&amp;DJ$2&amp;"+"&amp;AD199&amp;DJ$1)</f>
        <v/>
      </c>
      <c r="DK199" s="72" t="str">
        <f t="shared" ref="DK199:DK201" si="3163">IF(AE199="","","|n"&amp;DK$2&amp;"+"&amp;AE199&amp;DK$1)</f>
        <v/>
      </c>
      <c r="DL199" s="72" t="str">
        <f t="shared" ref="DL199:DL201" si="3164">IF(AF199="","","|n"&amp;DL$2&amp;"+"&amp;AF199&amp;DL$1)</f>
        <v/>
      </c>
      <c r="DM199" s="72" t="str">
        <f t="shared" ref="DM199:DM201" si="3165">IF(AG199="","","|n"&amp;DM$2&amp;"+"&amp;AG199&amp;DM$1)</f>
        <v/>
      </c>
      <c r="DN199" s="72" t="str">
        <f t="shared" ref="DN199:DN201" si="3166">IF(AH199="","","|n"&amp;DN$2&amp;"+"&amp;AH199&amp;DN$1)</f>
        <v/>
      </c>
      <c r="DO199" s="72" t="str">
        <f t="shared" ref="DO199:DO201" si="3167">IF(AI199="","","|n"&amp;DO$2&amp;"+"&amp;AI199&amp;DO$1)</f>
        <v/>
      </c>
      <c r="DP199" s="72" t="str">
        <f t="shared" ref="DP199:DP201" si="3168">IF(AJ199="","","|n"&amp;DP$2&amp;"+"&amp;AJ199&amp;DP$1)</f>
        <v/>
      </c>
      <c r="DQ199" s="72" t="str">
        <f t="shared" ref="DQ199:DQ201" si="3169">IF(AK199="","","|n"&amp;DQ$2&amp;"+"&amp;AK199&amp;DQ$1)</f>
        <v/>
      </c>
      <c r="DR199" s="72" t="str">
        <f t="shared" ref="DR199:DR201" si="3170">IF(AL199="","","|n"&amp;DR$2&amp;"+"&amp;AL199&amp;DR$1)</f>
        <v/>
      </c>
      <c r="DS199" s="72" t="str">
        <f t="shared" ref="DS199:DS201" si="3171">IF(AM199="","","|n"&amp;DS$2&amp;"+"&amp;AM199&amp;DS$1)</f>
        <v/>
      </c>
      <c r="DT199" s="72" t="str">
        <f t="shared" ref="DT199:DT201" si="3172">IF(AN199="","","|n"&amp;DT$2&amp;"+"&amp;AN199&amp;DT$1)</f>
        <v/>
      </c>
      <c r="DU199" s="72" t="str">
        <f t="shared" ref="DU199:DU201" si="3173">IF(AO199="","","|n"&amp;DU$2&amp;"+"&amp;AO199&amp;DU$1)</f>
        <v/>
      </c>
      <c r="DV199" s="72" t="str">
        <f t="shared" ref="DV199:DV201" si="3174">IF(AP199="","","|n"&amp;DV$2&amp;"+"&amp;AP199&amp;DV$1)</f>
        <v/>
      </c>
      <c r="DW199" s="72" t="str">
        <f t="shared" ref="DW199:DW201" si="3175">IF(AQ199="","","|n"&amp;DW$2&amp;"+"&amp;AQ199&amp;DW$1)</f>
        <v/>
      </c>
      <c r="DX199" s="72" t="str">
        <f t="shared" ref="DX199:DX201" si="3176">IF(AR199="","","|n"&amp;DX$2&amp;"+"&amp;AR199&amp;DX$1)</f>
        <v/>
      </c>
      <c r="DY199" s="72" t="str">
        <f t="shared" ref="DY199:DY201" si="3177">IF(AS199="","","|n"&amp;DY$2&amp;"+"&amp;AS199&amp;DY$1)</f>
        <v/>
      </c>
      <c r="DZ199" s="72" t="str">
        <f t="shared" ref="DZ199:DZ201" si="3178">IF(AT199="","","|n"&amp;DZ$2&amp;"+"&amp;AT199&amp;DZ$1)</f>
        <v/>
      </c>
      <c r="EA199" s="72" t="str">
        <f t="shared" ref="EA199:EA201" si="3179">IF(AU199="","","|n"&amp;EA$2&amp;"+"&amp;AU199&amp;EA$1)</f>
        <v/>
      </c>
      <c r="EB199" s="72" t="str">
        <f t="shared" ref="EB199:EB201" si="3180">IF(AV199="","","|n"&amp;EB$2&amp;"+"&amp;AV199&amp;EB$1)</f>
        <v/>
      </c>
      <c r="EC199" s="72" t="str">
        <f t="shared" ref="EC199:EC201" si="3181">IF(AW199="","","|n"&amp;EC$2&amp;"+"&amp;AW199&amp;EC$1)</f>
        <v/>
      </c>
      <c r="ED199" s="72" t="str">
        <f t="shared" ref="ED199:ED201" si="3182">IF(AX199="","","|n"&amp;ED$2&amp;"+"&amp;AX199&amp;ED$1)</f>
        <v/>
      </c>
      <c r="EE199" s="72" t="str">
        <f t="shared" ref="EE199:EE201" si="3183">IF(AY199="","","|n"&amp;EE$2&amp;"+"&amp;AY199&amp;EE$1)</f>
        <v/>
      </c>
      <c r="EF199" s="72" t="str">
        <f t="shared" ref="EF199:EF201" si="3184">IF(AZ199="","","|n"&amp;EF$2&amp;"+"&amp;AZ199&amp;EF$1)</f>
        <v/>
      </c>
      <c r="EG199" s="72" t="str">
        <f t="shared" ref="EG199:EG201" si="3185">IF(BA199="","","|n"&amp;EG$2&amp;"+"&amp;BA199&amp;EG$1)</f>
        <v/>
      </c>
      <c r="EH199" s="72" t="str">
        <f t="shared" ref="EH199:EH201" si="3186">IF(BB199="","","|n"&amp;EH$2&amp;"+"&amp;BB199&amp;EH$1)</f>
        <v/>
      </c>
      <c r="EI199" s="72" t="str">
        <f t="shared" ref="EI199:EI201" si="3187">IF(BC199="","","|n"&amp;EI$2&amp;"+"&amp;BC199&amp;EI$1)</f>
        <v/>
      </c>
      <c r="EJ199" s="72" t="str">
        <f t="shared" ref="EJ199:EJ201" si="3188">IF(BD199="","","|n"&amp;EJ$2&amp;"+"&amp;BD199&amp;EJ$1)</f>
        <v/>
      </c>
      <c r="EK199" s="72" t="str">
        <f t="shared" ref="EK199:EK201" si="3189">IF(BE199="","","|n"&amp;EK$2&amp;"+"&amp;BE199&amp;EK$1)</f>
        <v/>
      </c>
      <c r="EL199" s="72" t="str">
        <f t="shared" ref="EL199:EL201" si="3190">IF(BF199="","","|n"&amp;EL$2&amp;"+"&amp;BF199&amp;EL$1)</f>
        <v/>
      </c>
      <c r="EM199" s="72" t="str">
        <f t="shared" ref="EM199:EM201" si="3191">IF(BG199="","","|n"&amp;EM$2&amp;"+"&amp;BG199&amp;EM$1)</f>
        <v/>
      </c>
      <c r="EN199" s="72" t="str">
        <f t="shared" ref="EN199:EN201" si="3192">IF(BH199="","","|n"&amp;EN$2&amp;"+"&amp;BH199&amp;EN$1)</f>
        <v/>
      </c>
      <c r="EO199" s="72" t="str">
        <f t="shared" ref="EO199:EO201" si="3193">IF(BI199="","","|n"&amp;EO$2&amp;"+"&amp;BI199&amp;EO$1)</f>
        <v/>
      </c>
      <c r="EP199" s="72" t="str">
        <f t="shared" ref="EP199:EP201" si="3194">IF(BJ199="","","|n"&amp;EP$2&amp;"+"&amp;BJ199&amp;EP$1)</f>
        <v/>
      </c>
      <c r="EQ199" s="72" t="str">
        <f t="shared" ref="EQ199:EQ201" si="3195">IF(BK199="","","|n"&amp;EQ$2&amp;"+"&amp;BK199&amp;EQ$1)</f>
        <v/>
      </c>
      <c r="ER199" s="72" t="str">
        <f t="shared" ref="ER199:ER201" si="3196">IF(BL199="","","|n"&amp;ER$2&amp;"+"&amp;BL199&amp;ER$1)</f>
        <v/>
      </c>
      <c r="ES199" s="72" t="str">
        <f t="shared" ref="ES199:ES201" si="3197">IF(BM199="","","|n"&amp;ES$2&amp;"+"&amp;BM199&amp;ES$1)</f>
        <v/>
      </c>
      <c r="ET199" s="72" t="str">
        <f t="shared" ref="ET199:ET201" si="3198">IF(BN199="","","|n"&amp;ET$2&amp;"+"&amp;BN199&amp;ET$1)</f>
        <v/>
      </c>
      <c r="EU199" s="72" t="str">
        <f t="shared" ref="EU199:EU201" si="3199">IF(BO199="","","|n"&amp;EU$2&amp;"+"&amp;BO199&amp;EU$1)</f>
        <v/>
      </c>
      <c r="EV199" s="72" t="str">
        <f t="shared" ref="EV199:EV201" si="3200">IF(BP199="","","|n"&amp;EV$2&amp;"+"&amp;BP199&amp;EV$1)</f>
        <v/>
      </c>
      <c r="EW199" s="72" t="str">
        <f t="shared" ref="EW199:EW201" si="3201">IF(BQ199="","","|n"&amp;EW$2&amp;"+"&amp;BQ199&amp;EW$1)</f>
        <v/>
      </c>
      <c r="EX199" s="72" t="str">
        <f t="shared" ref="EX199:EX201" si="3202">IF(BR199="","","|n"&amp;EX$2&amp;"+"&amp;BR199&amp;EX$1)</f>
        <v/>
      </c>
      <c r="EY199" s="72" t="str">
        <f t="shared" ref="EY199:EY201" si="3203">IF(BS199="","","|n"&amp;EY$2&amp;"+"&amp;BS199&amp;EY$1)</f>
        <v/>
      </c>
      <c r="EZ199" s="72" t="str">
        <f t="shared" ref="EZ199:EZ201" si="3204">IF(BT199="","","|n"&amp;EZ$2&amp;"+"&amp;BT199&amp;EZ$1)</f>
        <v/>
      </c>
      <c r="FA199" s="72" t="str">
        <f t="shared" ref="FA199:FA201" si="3205">IF(BU199="","","|n"&amp;FA$2&amp;"+"&amp;BU199&amp;FA$1)</f>
        <v/>
      </c>
      <c r="FB199" s="72" t="str">
        <f t="shared" ref="FB199:FB201" si="3206">IF(BV199="","","|n"&amp;FB$2&amp;"+"&amp;BV199&amp;FB$1)</f>
        <v/>
      </c>
      <c r="FC199" s="72" t="str">
        <f t="shared" ref="FC199:FC201" si="3207">IF(BW199="","","|n"&amp;FC$2&amp;"+"&amp;BW199&amp;FC$1)</f>
        <v/>
      </c>
      <c r="FD199" s="72" t="str">
        <f t="shared" ref="FD199:FD201" si="3208">IF(BX199="","","|n"&amp;FD$2&amp;"+"&amp;BX199&amp;FD$1)</f>
        <v/>
      </c>
      <c r="FE199" s="72" t="str">
        <f t="shared" ref="FE199:FE201" si="3209">IF(BY199="","","|n"&amp;FE$2&amp;"+"&amp;BY199&amp;FE$1)</f>
        <v/>
      </c>
      <c r="FF199" s="72" t="str">
        <f t="shared" ref="FF199:FF201" si="3210">IF(BZ199="","","|n"&amp;FF$2&amp;"+"&amp;BZ199&amp;FF$1)</f>
        <v/>
      </c>
      <c r="FG199" s="72" t="str">
        <f t="shared" ref="FG199:FG201" si="3211">IF(CA199="","","|n"&amp;FG$2&amp;"+"&amp;CA199&amp;FG$1)</f>
        <v/>
      </c>
      <c r="FH199" s="72" t="str">
        <f t="shared" ref="FH199:FH201" si="3212">IF(CB199="","","|n"&amp;FH$2&amp;"+"&amp;CB199&amp;FH$1)</f>
        <v/>
      </c>
      <c r="FI199" s="72" t="str">
        <f t="shared" ref="FI199:FI201" si="3213">IF(CC199="","","|n"&amp;FI$2&amp;"+"&amp;CC199&amp;FI$1)</f>
        <v/>
      </c>
      <c r="FJ199" s="72" t="str">
        <f t="shared" ref="FJ199:FJ201" si="3214">IF(CD199="","","|n"&amp;FJ$2&amp;"+"&amp;CD199&amp;FJ$1)</f>
        <v/>
      </c>
      <c r="FK199" s="72" t="str">
        <f t="shared" ref="FK199:FK201" si="3215">IF(CE199="","","|n"&amp;FK$2&amp;"+"&amp;CE199&amp;FK$1)</f>
        <v/>
      </c>
      <c r="FL199" s="72" t="str">
        <f t="shared" ref="FL199:FL201" si="3216">IF(CF199="","","|n"&amp;FL$2&amp;"+"&amp;CF199&amp;FL$1)</f>
        <v/>
      </c>
      <c r="FM199" s="72" t="str">
        <f t="shared" ref="FM199:FM201" si="3217">IF(CG199="","","|n"&amp;FM$2&amp;"+"&amp;CG199&amp;FM$1)</f>
        <v/>
      </c>
      <c r="FN199" s="72" t="str">
        <f t="shared" ref="FN199:FN201" si="3218">IF(CH199="","","|n"&amp;FN$2&amp;"+"&amp;CH199&amp;FN$1)</f>
        <v/>
      </c>
      <c r="FO199" s="72" t="str">
        <f t="shared" ref="FO199:FO201" si="3219">IF(CI199="","","|n"&amp;FO$2&amp;"+"&amp;CI199&amp;FO$1)</f>
        <v/>
      </c>
      <c r="FP199" s="72" t="str">
        <f t="shared" ref="FP199:FP201" si="3220">IF(CJ199="","","|n"&amp;FP$2&amp;"+"&amp;CJ199&amp;FP$1)</f>
        <v/>
      </c>
      <c r="FQ199" s="72" t="str">
        <f t="shared" ref="FQ199:FQ201" si="3221">IF(CK199="","","|n"&amp;FQ$2&amp;"+"&amp;CK199&amp;FQ$1)</f>
        <v/>
      </c>
      <c r="FR199" s="72" t="str">
        <f t="shared" ref="FR199:FR201" si="3222">IF(CL199="","","|n"&amp;FR$2&amp;"+"&amp;CL199&amp;FR$1)</f>
        <v/>
      </c>
      <c r="FS199" s="72" t="str">
        <f t="shared" ref="FS199:FS201" si="3223">IF(CM199="","","|n"&amp;FS$2&amp;"+"&amp;CM199&amp;FS$1)</f>
        <v/>
      </c>
    </row>
    <row r="200" spans="1:175" ht="16.5">
      <c r="A200" s="81"/>
      <c r="B200" s="104" t="s">
        <v>707</v>
      </c>
      <c r="C200" s="81" t="s">
        <v>708</v>
      </c>
      <c r="T200" s="123" t="s">
        <v>709</v>
      </c>
      <c r="U200" s="88" t="str">
        <f t="shared" si="3004"/>
        <v>ReplaceableTextures\\CommandButtons\\BTNIT12.blp</v>
      </c>
      <c r="CN200" s="70" t="str">
        <f t="shared" si="3005"/>
        <v>InitUnitState('IT12',,,,,,,,,,)</v>
      </c>
      <c r="CO200" s="70" t="str">
        <f t="shared" si="3006"/>
        <v>InitUnitNormal('IT12',,,,,,,,,,)</v>
      </c>
      <c r="CP200" s="70" t="str">
        <f t="shared" si="3007"/>
        <v>InitUnitMagic('IT12',,,,,,,,,,)</v>
      </c>
      <c r="CQ200" s="70" t="str">
        <f t="shared" si="3008"/>
        <v>InitUnitAdd('IT12',,,,,,,,,,)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InitEquipData('IT12',,"",,,,,'','','','','','',"ReplaceableTextures\\CommandButtons\\BTNIT13.blp")</v>
      </c>
      <c r="CU200" s="98" t="str">
        <f t="shared" si="3082"/>
        <v>|n</v>
      </c>
      <c r="CV200" s="71" t="str">
        <f t="shared" si="3153"/>
        <v>境界挑战12</v>
      </c>
      <c r="CW200" s="61"/>
      <c r="CX200" s="61"/>
      <c r="CY200" s="61"/>
      <c r="CZ200" s="61"/>
      <c r="DA200" s="61"/>
      <c r="DB200" s="72" t="str">
        <f t="shared" si="3154"/>
        <v/>
      </c>
      <c r="DC200" s="72" t="str">
        <f t="shared" si="3155"/>
        <v/>
      </c>
      <c r="DD200" s="72" t="str">
        <f t="shared" si="3156"/>
        <v/>
      </c>
      <c r="DE200" s="72" t="str">
        <f t="shared" si="3157"/>
        <v/>
      </c>
      <c r="DF200" s="72" t="str">
        <f t="shared" si="3158"/>
        <v/>
      </c>
      <c r="DG200" s="72" t="str">
        <f t="shared" si="3159"/>
        <v/>
      </c>
      <c r="DH200" s="72" t="str">
        <f t="shared" si="3160"/>
        <v/>
      </c>
      <c r="DI200" s="72" t="str">
        <f t="shared" si="3161"/>
        <v/>
      </c>
      <c r="DJ200" s="72" t="str">
        <f t="shared" si="3162"/>
        <v/>
      </c>
      <c r="DK200" s="72" t="str">
        <f t="shared" si="3163"/>
        <v/>
      </c>
      <c r="DL200" s="72" t="str">
        <f t="shared" si="3164"/>
        <v/>
      </c>
      <c r="DM200" s="72" t="str">
        <f t="shared" si="3165"/>
        <v/>
      </c>
      <c r="DN200" s="72" t="str">
        <f t="shared" si="3166"/>
        <v/>
      </c>
      <c r="DO200" s="72" t="str">
        <f t="shared" si="3167"/>
        <v/>
      </c>
      <c r="DP200" s="72" t="str">
        <f t="shared" si="3168"/>
        <v/>
      </c>
      <c r="DQ200" s="72" t="str">
        <f t="shared" si="3169"/>
        <v/>
      </c>
      <c r="DR200" s="72" t="str">
        <f t="shared" si="3170"/>
        <v/>
      </c>
      <c r="DS200" s="72" t="str">
        <f t="shared" si="3171"/>
        <v/>
      </c>
      <c r="DT200" s="72" t="str">
        <f t="shared" si="3172"/>
        <v/>
      </c>
      <c r="DU200" s="72" t="str">
        <f t="shared" si="3173"/>
        <v/>
      </c>
      <c r="DV200" s="72" t="str">
        <f t="shared" si="3174"/>
        <v/>
      </c>
      <c r="DW200" s="72" t="str">
        <f t="shared" si="3175"/>
        <v/>
      </c>
      <c r="DX200" s="72" t="str">
        <f t="shared" si="3176"/>
        <v/>
      </c>
      <c r="DY200" s="72" t="str">
        <f t="shared" si="3177"/>
        <v/>
      </c>
      <c r="DZ200" s="72" t="str">
        <f t="shared" si="3178"/>
        <v/>
      </c>
      <c r="EA200" s="72" t="str">
        <f t="shared" si="3179"/>
        <v/>
      </c>
      <c r="EB200" s="72" t="str">
        <f t="shared" si="3180"/>
        <v/>
      </c>
      <c r="EC200" s="72" t="str">
        <f t="shared" si="3181"/>
        <v/>
      </c>
      <c r="ED200" s="72" t="str">
        <f t="shared" si="3182"/>
        <v/>
      </c>
      <c r="EE200" s="72" t="str">
        <f t="shared" si="3183"/>
        <v/>
      </c>
      <c r="EF200" s="72" t="str">
        <f t="shared" si="3184"/>
        <v/>
      </c>
      <c r="EG200" s="72" t="str">
        <f t="shared" si="3185"/>
        <v/>
      </c>
      <c r="EH200" s="72" t="str">
        <f t="shared" si="3186"/>
        <v/>
      </c>
      <c r="EI200" s="72" t="str">
        <f t="shared" si="3187"/>
        <v/>
      </c>
      <c r="EJ200" s="72" t="str">
        <f t="shared" si="3188"/>
        <v/>
      </c>
      <c r="EK200" s="72" t="str">
        <f t="shared" si="3189"/>
        <v/>
      </c>
      <c r="EL200" s="72" t="str">
        <f t="shared" si="3190"/>
        <v/>
      </c>
      <c r="EM200" s="72" t="str">
        <f t="shared" si="3191"/>
        <v/>
      </c>
      <c r="EN200" s="72" t="str">
        <f t="shared" si="3192"/>
        <v/>
      </c>
      <c r="EO200" s="72" t="str">
        <f t="shared" si="3193"/>
        <v/>
      </c>
      <c r="EP200" s="72" t="str">
        <f t="shared" si="3194"/>
        <v/>
      </c>
      <c r="EQ200" s="72" t="str">
        <f t="shared" si="3195"/>
        <v/>
      </c>
      <c r="ER200" s="72" t="str">
        <f t="shared" si="3196"/>
        <v/>
      </c>
      <c r="ES200" s="72" t="str">
        <f t="shared" si="3197"/>
        <v/>
      </c>
      <c r="ET200" s="72" t="str">
        <f t="shared" si="3198"/>
        <v/>
      </c>
      <c r="EU200" s="72" t="str">
        <f t="shared" si="3199"/>
        <v/>
      </c>
      <c r="EV200" s="72" t="str">
        <f t="shared" si="3200"/>
        <v/>
      </c>
      <c r="EW200" s="72" t="str">
        <f t="shared" si="3201"/>
        <v/>
      </c>
      <c r="EX200" s="72" t="str">
        <f t="shared" si="3202"/>
        <v/>
      </c>
      <c r="EY200" s="72" t="str">
        <f t="shared" si="3203"/>
        <v/>
      </c>
      <c r="EZ200" s="72" t="str">
        <f t="shared" si="3204"/>
        <v/>
      </c>
      <c r="FA200" s="72" t="str">
        <f t="shared" si="3205"/>
        <v/>
      </c>
      <c r="FB200" s="72" t="str">
        <f t="shared" si="3206"/>
        <v/>
      </c>
      <c r="FC200" s="72" t="str">
        <f t="shared" si="3207"/>
        <v/>
      </c>
      <c r="FD200" s="72" t="str">
        <f t="shared" si="3208"/>
        <v/>
      </c>
      <c r="FE200" s="72" t="str">
        <f t="shared" si="3209"/>
        <v/>
      </c>
      <c r="FF200" s="72" t="str">
        <f t="shared" si="3210"/>
        <v/>
      </c>
      <c r="FG200" s="72" t="str">
        <f t="shared" si="3211"/>
        <v/>
      </c>
      <c r="FH200" s="72" t="str">
        <f t="shared" si="3212"/>
        <v/>
      </c>
      <c r="FI200" s="72" t="str">
        <f t="shared" si="3213"/>
        <v/>
      </c>
      <c r="FJ200" s="72" t="str">
        <f t="shared" si="3214"/>
        <v/>
      </c>
      <c r="FK200" s="72" t="str">
        <f t="shared" si="3215"/>
        <v/>
      </c>
      <c r="FL200" s="72" t="str">
        <f t="shared" si="3216"/>
        <v/>
      </c>
      <c r="FM200" s="72" t="str">
        <f t="shared" si="3217"/>
        <v/>
      </c>
      <c r="FN200" s="72" t="str">
        <f t="shared" si="3218"/>
        <v/>
      </c>
      <c r="FO200" s="72" t="str">
        <f t="shared" si="3219"/>
        <v/>
      </c>
      <c r="FP200" s="72" t="str">
        <f t="shared" si="3220"/>
        <v/>
      </c>
      <c r="FQ200" s="72" t="str">
        <f t="shared" si="3221"/>
        <v/>
      </c>
      <c r="FR200" s="72" t="str">
        <f t="shared" si="3222"/>
        <v/>
      </c>
      <c r="FS200" s="72" t="str">
        <f t="shared" si="3223"/>
        <v/>
      </c>
    </row>
    <row r="201" spans="1:175" ht="16.5">
      <c r="A201" s="81"/>
      <c r="B201" s="104" t="s">
        <v>710</v>
      </c>
      <c r="C201" s="81" t="s">
        <v>711</v>
      </c>
      <c r="T201" s="123" t="s">
        <v>712</v>
      </c>
      <c r="U201" s="88" t="str">
        <f t="shared" si="3004"/>
        <v>ReplaceableTextures\\CommandButtons\\BTNIT13.blp</v>
      </c>
      <c r="CN201" s="70" t="str">
        <f t="shared" si="3005"/>
        <v>InitUnitState('IT13',,,,,,,,,,)</v>
      </c>
      <c r="CO201" s="70" t="str">
        <f t="shared" si="3006"/>
        <v>InitUnitNormal('IT13',,,,,,,,,,)</v>
      </c>
      <c r="CP201" s="70" t="str">
        <f t="shared" si="3007"/>
        <v>InitUnitMagic('IT13',,,,,,,,,,)</v>
      </c>
      <c r="CQ201" s="70" t="str">
        <f t="shared" si="3008"/>
        <v>InitUnitAdd('IT13',,,,,,,,,,)</v>
      </c>
      <c r="CR201" s="70" t="e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#REF!&amp;CR$1&amp;")"</f>
        <v>#REF!</v>
      </c>
      <c r="CU201" s="98" t="str">
        <f t="shared" si="3082"/>
        <v>|n</v>
      </c>
      <c r="CV201" s="71" t="str">
        <f t="shared" si="3153"/>
        <v>境界挑战13</v>
      </c>
      <c r="CW201" s="61"/>
      <c r="CX201" s="61"/>
      <c r="CY201" s="61"/>
      <c r="CZ201" s="61"/>
      <c r="DA201" s="61"/>
      <c r="DB201" s="72" t="str">
        <f t="shared" si="3154"/>
        <v/>
      </c>
      <c r="DC201" s="72" t="str">
        <f t="shared" si="3155"/>
        <v/>
      </c>
      <c r="DD201" s="72" t="str">
        <f t="shared" si="3156"/>
        <v/>
      </c>
      <c r="DE201" s="72" t="str">
        <f t="shared" si="3157"/>
        <v/>
      </c>
      <c r="DF201" s="72" t="str">
        <f t="shared" si="3158"/>
        <v/>
      </c>
      <c r="DG201" s="72" t="str">
        <f t="shared" si="3159"/>
        <v/>
      </c>
      <c r="DH201" s="72" t="str">
        <f t="shared" si="3160"/>
        <v/>
      </c>
      <c r="DI201" s="72" t="str">
        <f t="shared" si="3161"/>
        <v/>
      </c>
      <c r="DJ201" s="72" t="str">
        <f t="shared" si="3162"/>
        <v/>
      </c>
      <c r="DK201" s="72" t="str">
        <f t="shared" si="3163"/>
        <v/>
      </c>
      <c r="DL201" s="72" t="str">
        <f t="shared" si="3164"/>
        <v/>
      </c>
      <c r="DM201" s="72" t="str">
        <f t="shared" si="3165"/>
        <v/>
      </c>
      <c r="DN201" s="72" t="str">
        <f t="shared" si="3166"/>
        <v/>
      </c>
      <c r="DO201" s="72" t="str">
        <f t="shared" si="3167"/>
        <v/>
      </c>
      <c r="DP201" s="72" t="str">
        <f t="shared" si="3168"/>
        <v/>
      </c>
      <c r="DQ201" s="72" t="str">
        <f t="shared" si="3169"/>
        <v/>
      </c>
      <c r="DR201" s="72" t="str">
        <f t="shared" si="3170"/>
        <v/>
      </c>
      <c r="DS201" s="72" t="str">
        <f t="shared" si="3171"/>
        <v/>
      </c>
      <c r="DT201" s="72" t="str">
        <f t="shared" si="3172"/>
        <v/>
      </c>
      <c r="DU201" s="72" t="str">
        <f t="shared" si="3173"/>
        <v/>
      </c>
      <c r="DV201" s="72" t="str">
        <f t="shared" si="3174"/>
        <v/>
      </c>
      <c r="DW201" s="72" t="str">
        <f t="shared" si="3175"/>
        <v/>
      </c>
      <c r="DX201" s="72" t="str">
        <f t="shared" si="3176"/>
        <v/>
      </c>
      <c r="DY201" s="72" t="str">
        <f t="shared" si="3177"/>
        <v/>
      </c>
      <c r="DZ201" s="72" t="str">
        <f t="shared" si="3178"/>
        <v/>
      </c>
      <c r="EA201" s="72" t="str">
        <f t="shared" si="3179"/>
        <v/>
      </c>
      <c r="EB201" s="72" t="str">
        <f t="shared" si="3180"/>
        <v/>
      </c>
      <c r="EC201" s="72" t="str">
        <f t="shared" si="3181"/>
        <v/>
      </c>
      <c r="ED201" s="72" t="str">
        <f t="shared" si="3182"/>
        <v/>
      </c>
      <c r="EE201" s="72" t="str">
        <f t="shared" si="3183"/>
        <v/>
      </c>
      <c r="EF201" s="72" t="str">
        <f t="shared" si="3184"/>
        <v/>
      </c>
      <c r="EG201" s="72" t="str">
        <f t="shared" si="3185"/>
        <v/>
      </c>
      <c r="EH201" s="72" t="str">
        <f t="shared" si="3186"/>
        <v/>
      </c>
      <c r="EI201" s="72" t="str">
        <f t="shared" si="3187"/>
        <v/>
      </c>
      <c r="EJ201" s="72" t="str">
        <f t="shared" si="3188"/>
        <v/>
      </c>
      <c r="EK201" s="72" t="str">
        <f t="shared" si="3189"/>
        <v/>
      </c>
      <c r="EL201" s="72" t="str">
        <f t="shared" si="3190"/>
        <v/>
      </c>
      <c r="EM201" s="72" t="str">
        <f t="shared" si="3191"/>
        <v/>
      </c>
      <c r="EN201" s="72" t="str">
        <f t="shared" si="3192"/>
        <v/>
      </c>
      <c r="EO201" s="72" t="str">
        <f t="shared" si="3193"/>
        <v/>
      </c>
      <c r="EP201" s="72" t="str">
        <f t="shared" si="3194"/>
        <v/>
      </c>
      <c r="EQ201" s="72" t="str">
        <f t="shared" si="3195"/>
        <v/>
      </c>
      <c r="ER201" s="72" t="str">
        <f t="shared" si="3196"/>
        <v/>
      </c>
      <c r="ES201" s="72" t="str">
        <f t="shared" si="3197"/>
        <v/>
      </c>
      <c r="ET201" s="72" t="str">
        <f t="shared" si="3198"/>
        <v/>
      </c>
      <c r="EU201" s="72" t="str">
        <f t="shared" si="3199"/>
        <v/>
      </c>
      <c r="EV201" s="72" t="str">
        <f t="shared" si="3200"/>
        <v/>
      </c>
      <c r="EW201" s="72" t="str">
        <f t="shared" si="3201"/>
        <v/>
      </c>
      <c r="EX201" s="72" t="str">
        <f t="shared" si="3202"/>
        <v/>
      </c>
      <c r="EY201" s="72" t="str">
        <f t="shared" si="3203"/>
        <v/>
      </c>
      <c r="EZ201" s="72" t="str">
        <f t="shared" si="3204"/>
        <v/>
      </c>
      <c r="FA201" s="72" t="str">
        <f t="shared" si="3205"/>
        <v/>
      </c>
      <c r="FB201" s="72" t="str">
        <f t="shared" si="3206"/>
        <v/>
      </c>
      <c r="FC201" s="72" t="str">
        <f t="shared" si="3207"/>
        <v/>
      </c>
      <c r="FD201" s="72" t="str">
        <f t="shared" si="3208"/>
        <v/>
      </c>
      <c r="FE201" s="72" t="str">
        <f t="shared" si="3209"/>
        <v/>
      </c>
      <c r="FF201" s="72" t="str">
        <f t="shared" si="3210"/>
        <v/>
      </c>
      <c r="FG201" s="72" t="str">
        <f t="shared" si="3211"/>
        <v/>
      </c>
      <c r="FH201" s="72" t="str">
        <f t="shared" si="3212"/>
        <v/>
      </c>
      <c r="FI201" s="72" t="str">
        <f t="shared" si="3213"/>
        <v/>
      </c>
      <c r="FJ201" s="72" t="str">
        <f t="shared" si="3214"/>
        <v/>
      </c>
      <c r="FK201" s="72" t="str">
        <f t="shared" si="3215"/>
        <v/>
      </c>
      <c r="FL201" s="72" t="str">
        <f t="shared" si="3216"/>
        <v/>
      </c>
      <c r="FM201" s="72" t="str">
        <f t="shared" si="3217"/>
        <v/>
      </c>
      <c r="FN201" s="72" t="str">
        <f t="shared" si="3218"/>
        <v/>
      </c>
      <c r="FO201" s="72" t="str">
        <f t="shared" si="3219"/>
        <v/>
      </c>
      <c r="FP201" s="72" t="str">
        <f t="shared" si="3220"/>
        <v/>
      </c>
      <c r="FQ201" s="72" t="str">
        <f t="shared" si="3221"/>
        <v/>
      </c>
      <c r="FR201" s="72" t="str">
        <f t="shared" si="3222"/>
        <v/>
      </c>
      <c r="FS201" s="72" t="str">
        <f t="shared" si="3223"/>
        <v/>
      </c>
    </row>
    <row r="202" spans="1:175" ht="16.5">
      <c r="A202" s="81"/>
      <c r="B202" s="104" t="s">
        <v>713</v>
      </c>
      <c r="C202" s="81" t="s">
        <v>714</v>
      </c>
      <c r="T202" s="123" t="s">
        <v>714</v>
      </c>
      <c r="U202" s="88" t="str">
        <f t="shared" si="3004"/>
        <v>ReplaceableTextures\\CommandButtons\\BTNIT14.blp</v>
      </c>
      <c r="CN202" s="70" t="str">
        <f t="shared" si="3005"/>
        <v>InitUnitState('IT14',,,,,,,,,,)</v>
      </c>
      <c r="CO202" s="70" t="str">
        <f t="shared" si="3006"/>
        <v>InitUnitNormal('IT14',,,,,,,,,,)</v>
      </c>
      <c r="CP202" s="70" t="str">
        <f t="shared" si="3007"/>
        <v>InitUnitMagic('IT14',,,,,,,,,,)</v>
      </c>
      <c r="CQ202" s="70" t="str">
        <f t="shared" si="3008"/>
        <v>InitUnitAdd('IT14',,,,,,,,,,)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223&amp;CR$1&amp;")"</f>
        <v>InitEquipData('IT14',,"",,,,,'','','','','','',"ReplaceableTextures\\CommandButtons\\BTNIH00.blp")</v>
      </c>
      <c r="CU202" s="98" t="str">
        <f t="shared" si="3082"/>
        <v>|n</v>
      </c>
      <c r="CV202" s="71" t="str">
        <f t="shared" si="3153"/>
        <v>境界挑战14</v>
      </c>
      <c r="CW202" s="61"/>
      <c r="CX202" s="61"/>
      <c r="CY202" s="61"/>
      <c r="CZ202" s="61"/>
      <c r="DA202" s="61"/>
      <c r="DB202" s="72" t="str">
        <f t="shared" ref="DB202:EG203" si="3224">IF(V202="","","|n"&amp;DB$2&amp;"+"&amp;V202&amp;DB$1)</f>
        <v/>
      </c>
      <c r="DC202" s="72" t="str">
        <f t="shared" si="3224"/>
        <v/>
      </c>
      <c r="DD202" s="72" t="str">
        <f t="shared" si="3224"/>
        <v/>
      </c>
      <c r="DE202" s="72" t="str">
        <f t="shared" si="3224"/>
        <v/>
      </c>
      <c r="DF202" s="72" t="str">
        <f t="shared" si="3224"/>
        <v/>
      </c>
      <c r="DG202" s="72" t="str">
        <f t="shared" si="3224"/>
        <v/>
      </c>
      <c r="DH202" s="72" t="str">
        <f t="shared" si="3224"/>
        <v/>
      </c>
      <c r="DI202" s="72" t="str">
        <f t="shared" si="3224"/>
        <v/>
      </c>
      <c r="DJ202" s="72" t="str">
        <f t="shared" si="3224"/>
        <v/>
      </c>
      <c r="DK202" s="72" t="str">
        <f t="shared" si="3224"/>
        <v/>
      </c>
      <c r="DL202" s="72" t="str">
        <f t="shared" si="3224"/>
        <v/>
      </c>
      <c r="DM202" s="72" t="str">
        <f t="shared" si="3224"/>
        <v/>
      </c>
      <c r="DN202" s="72" t="str">
        <f t="shared" si="3224"/>
        <v/>
      </c>
      <c r="DO202" s="72" t="str">
        <f t="shared" si="3224"/>
        <v/>
      </c>
      <c r="DP202" s="72" t="str">
        <f t="shared" si="3224"/>
        <v/>
      </c>
      <c r="DQ202" s="72" t="str">
        <f t="shared" si="3224"/>
        <v/>
      </c>
      <c r="DR202" s="72" t="str">
        <f t="shared" si="3224"/>
        <v/>
      </c>
      <c r="DS202" s="72" t="str">
        <f t="shared" si="3224"/>
        <v/>
      </c>
      <c r="DT202" s="72" t="str">
        <f t="shared" si="3224"/>
        <v/>
      </c>
      <c r="DU202" s="72" t="str">
        <f t="shared" si="3224"/>
        <v/>
      </c>
      <c r="DV202" s="72" t="str">
        <f t="shared" si="3224"/>
        <v/>
      </c>
      <c r="DW202" s="72" t="str">
        <f t="shared" si="3224"/>
        <v/>
      </c>
      <c r="DX202" s="72" t="str">
        <f t="shared" si="3224"/>
        <v/>
      </c>
      <c r="DY202" s="72" t="str">
        <f t="shared" si="3224"/>
        <v/>
      </c>
      <c r="DZ202" s="72" t="str">
        <f t="shared" si="3224"/>
        <v/>
      </c>
      <c r="EA202" s="72" t="str">
        <f t="shared" si="3224"/>
        <v/>
      </c>
      <c r="EB202" s="72" t="str">
        <f t="shared" si="3224"/>
        <v/>
      </c>
      <c r="EC202" s="72" t="str">
        <f t="shared" si="3224"/>
        <v/>
      </c>
      <c r="ED202" s="72" t="str">
        <f t="shared" si="3224"/>
        <v/>
      </c>
      <c r="EE202" s="72" t="str">
        <f t="shared" si="3224"/>
        <v/>
      </c>
      <c r="EF202" s="72" t="str">
        <f t="shared" si="3224"/>
        <v/>
      </c>
      <c r="EG202" s="72" t="str">
        <f t="shared" si="3224"/>
        <v/>
      </c>
      <c r="EH202" s="72" t="str">
        <f t="shared" ref="EH202:FM203" si="3225">IF(BB202="","","|n"&amp;EH$2&amp;"+"&amp;BB202&amp;EH$1)</f>
        <v/>
      </c>
      <c r="EI202" s="72" t="str">
        <f t="shared" si="3225"/>
        <v/>
      </c>
      <c r="EJ202" s="72" t="str">
        <f t="shared" si="3225"/>
        <v/>
      </c>
      <c r="EK202" s="72" t="str">
        <f t="shared" si="3225"/>
        <v/>
      </c>
      <c r="EL202" s="72" t="str">
        <f t="shared" si="3225"/>
        <v/>
      </c>
      <c r="EM202" s="72" t="str">
        <f t="shared" si="3225"/>
        <v/>
      </c>
      <c r="EN202" s="72" t="str">
        <f t="shared" si="3225"/>
        <v/>
      </c>
      <c r="EO202" s="72" t="str">
        <f t="shared" si="3225"/>
        <v/>
      </c>
      <c r="EP202" s="72" t="str">
        <f t="shared" si="3225"/>
        <v/>
      </c>
      <c r="EQ202" s="72" t="str">
        <f t="shared" si="3225"/>
        <v/>
      </c>
      <c r="ER202" s="72" t="str">
        <f t="shared" si="3225"/>
        <v/>
      </c>
      <c r="ES202" s="72" t="str">
        <f t="shared" si="3225"/>
        <v/>
      </c>
      <c r="ET202" s="72" t="str">
        <f t="shared" si="3225"/>
        <v/>
      </c>
      <c r="EU202" s="72" t="str">
        <f t="shared" si="3225"/>
        <v/>
      </c>
      <c r="EV202" s="72" t="str">
        <f t="shared" si="3225"/>
        <v/>
      </c>
      <c r="EW202" s="72" t="str">
        <f t="shared" si="3225"/>
        <v/>
      </c>
      <c r="EX202" s="72" t="str">
        <f t="shared" si="3225"/>
        <v/>
      </c>
      <c r="EY202" s="72" t="str">
        <f t="shared" si="3225"/>
        <v/>
      </c>
      <c r="EZ202" s="72" t="str">
        <f t="shared" si="3225"/>
        <v/>
      </c>
      <c r="FA202" s="72" t="str">
        <f t="shared" si="3225"/>
        <v/>
      </c>
      <c r="FB202" s="72" t="str">
        <f t="shared" si="3225"/>
        <v/>
      </c>
      <c r="FC202" s="72" t="str">
        <f t="shared" si="3225"/>
        <v/>
      </c>
      <c r="FD202" s="72" t="str">
        <f t="shared" si="3225"/>
        <v/>
      </c>
      <c r="FE202" s="72" t="str">
        <f t="shared" si="3225"/>
        <v/>
      </c>
      <c r="FF202" s="72" t="str">
        <f t="shared" si="3225"/>
        <v/>
      </c>
      <c r="FG202" s="72" t="str">
        <f t="shared" si="3225"/>
        <v/>
      </c>
      <c r="FH202" s="72" t="str">
        <f t="shared" si="3225"/>
        <v/>
      </c>
      <c r="FI202" s="72" t="str">
        <f t="shared" si="3225"/>
        <v/>
      </c>
      <c r="FJ202" s="72" t="str">
        <f t="shared" si="3225"/>
        <v/>
      </c>
      <c r="FK202" s="72" t="str">
        <f t="shared" si="3225"/>
        <v/>
      </c>
      <c r="FL202" s="72" t="str">
        <f t="shared" si="3225"/>
        <v/>
      </c>
      <c r="FM202" s="72" t="str">
        <f t="shared" si="3225"/>
        <v/>
      </c>
      <c r="FN202" s="72" t="str">
        <f t="shared" ref="FN202:FS203" si="3226">IF(CH202="","","|n"&amp;FN$2&amp;"+"&amp;CH202&amp;FN$1)</f>
        <v/>
      </c>
      <c r="FO202" s="72" t="str">
        <f t="shared" si="3226"/>
        <v/>
      </c>
      <c r="FP202" s="72" t="str">
        <f t="shared" si="3226"/>
        <v/>
      </c>
      <c r="FQ202" s="72" t="str">
        <f t="shared" si="3226"/>
        <v/>
      </c>
      <c r="FR202" s="72" t="str">
        <f t="shared" si="3226"/>
        <v/>
      </c>
      <c r="FS202" s="72" t="str">
        <f t="shared" si="3226"/>
        <v/>
      </c>
    </row>
    <row r="203" spans="1:175" ht="16.5">
      <c r="A203" s="81"/>
      <c r="B203" s="104" t="s">
        <v>715</v>
      </c>
      <c r="C203" s="81" t="s">
        <v>716</v>
      </c>
      <c r="T203" s="123" t="s">
        <v>717</v>
      </c>
      <c r="U203" s="88" t="str">
        <f t="shared" si="3004"/>
        <v>ReplaceableTextures\\CommandButtons\\BTNIZ0A.blp</v>
      </c>
      <c r="CN203" s="70" t="str">
        <f t="shared" ref="CN203" si="3227">"InitUnitState('"&amp;B203&amp;"',"&amp;V203&amp;","&amp;W203&amp;","&amp;X203&amp;","&amp;Y203&amp;","&amp;Z203&amp;","&amp;AA203&amp;","&amp;AB203&amp;","&amp;AC203&amp;","&amp;AD203&amp;","&amp;AE203&amp;")"</f>
        <v>InitUnitState('IZ0A',,,,,,,,,,)</v>
      </c>
      <c r="CO203" s="70" t="str">
        <f t="shared" ref="CO203" si="3228">"InitUnitNormal('"&amp;B203&amp;"',"&amp;AF203&amp;","&amp;AG203&amp;","&amp;AH203&amp;","&amp;AI203&amp;","&amp;AJ203&amp;","&amp;AK203&amp;","&amp;AL203&amp;","&amp;AM203&amp;","&amp;AN203&amp;","&amp;AO203&amp;")"</f>
        <v>InitUnitNormal('IZ0A',,,,,,,,,,)</v>
      </c>
      <c r="CP203" s="70" t="str">
        <f t="shared" ref="CP203" si="3229">"InitUnitMagic('"&amp;B203&amp;"',"&amp;AP203&amp;","&amp;AQ203&amp;","&amp;AR203&amp;","&amp;AS203&amp;","&amp;AT203&amp;","&amp;AU203&amp;","&amp;AV203&amp;","&amp;AW203&amp;","&amp;BI203&amp;","&amp;BJ203&amp;")"</f>
        <v>InitUnitMagic('IZ0A',,,,,,,,,,)</v>
      </c>
      <c r="CQ203" s="70" t="str">
        <f t="shared" ref="CQ203" si="3230">"InitUnitAdd('"&amp;B203&amp;"',"&amp;BK203&amp;","&amp;BL203&amp;","&amp;BM203&amp;","&amp;BN203&amp;","&amp;BO203&amp;","&amp;BP203&amp;","&amp;BQ203&amp;","&amp;BR203&amp;","&amp;BS203&amp;","&amp;BT203&amp;")"</f>
        <v>InitUnitAdd('IZ0A',,,,,,,,,,)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209&amp;CR$1&amp;")"</f>
        <v>InitEquipData('IZ0A',,"",,,,,'','','','','','',"ReplaceableTextures\\CommandButtons\\BTNIZ01.blp")</v>
      </c>
      <c r="CU203" s="98" t="str">
        <f t="shared" ref="CU203" si="3231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71" t="str">
        <f t="shared" ref="CV203" si="3232">T203</f>
        <v>延缓敌军2分钟进攻时间。|n|n|Cff999999狗策划一直不想做这个功能，你们就省着点用吧~（逃|r</v>
      </c>
      <c r="CW203" s="61"/>
      <c r="CX203" s="61"/>
      <c r="CY203" s="61"/>
      <c r="CZ203" s="61"/>
      <c r="DA203" s="61"/>
      <c r="DB203" s="72" t="str">
        <f t="shared" si="3224"/>
        <v/>
      </c>
      <c r="DC203" s="72" t="str">
        <f t="shared" si="3224"/>
        <v/>
      </c>
      <c r="DD203" s="72" t="str">
        <f t="shared" si="3224"/>
        <v/>
      </c>
      <c r="DE203" s="72" t="str">
        <f t="shared" si="3224"/>
        <v/>
      </c>
      <c r="DF203" s="72" t="str">
        <f t="shared" si="3224"/>
        <v/>
      </c>
      <c r="DG203" s="72" t="str">
        <f t="shared" si="3224"/>
        <v/>
      </c>
      <c r="DH203" s="72" t="str">
        <f t="shared" si="3224"/>
        <v/>
      </c>
      <c r="DI203" s="72" t="str">
        <f t="shared" si="3224"/>
        <v/>
      </c>
      <c r="DJ203" s="72" t="str">
        <f t="shared" si="3224"/>
        <v/>
      </c>
      <c r="DK203" s="72" t="str">
        <f t="shared" si="3224"/>
        <v/>
      </c>
      <c r="DL203" s="72" t="str">
        <f t="shared" si="3224"/>
        <v/>
      </c>
      <c r="DM203" s="72" t="str">
        <f t="shared" si="3224"/>
        <v/>
      </c>
      <c r="DN203" s="72" t="str">
        <f t="shared" si="3224"/>
        <v/>
      </c>
      <c r="DO203" s="72" t="str">
        <f t="shared" si="3224"/>
        <v/>
      </c>
      <c r="DP203" s="72" t="str">
        <f t="shared" si="3224"/>
        <v/>
      </c>
      <c r="DQ203" s="72" t="str">
        <f t="shared" si="3224"/>
        <v/>
      </c>
      <c r="DR203" s="72" t="str">
        <f t="shared" si="3224"/>
        <v/>
      </c>
      <c r="DS203" s="72" t="str">
        <f t="shared" si="3224"/>
        <v/>
      </c>
      <c r="DT203" s="72" t="str">
        <f t="shared" si="3224"/>
        <v/>
      </c>
      <c r="DU203" s="72" t="str">
        <f t="shared" si="3224"/>
        <v/>
      </c>
      <c r="DV203" s="72" t="str">
        <f t="shared" si="3224"/>
        <v/>
      </c>
      <c r="DW203" s="72" t="str">
        <f t="shared" si="3224"/>
        <v/>
      </c>
      <c r="DX203" s="72" t="str">
        <f t="shared" si="3224"/>
        <v/>
      </c>
      <c r="DY203" s="72" t="str">
        <f t="shared" si="3224"/>
        <v/>
      </c>
      <c r="DZ203" s="72" t="str">
        <f t="shared" si="3224"/>
        <v/>
      </c>
      <c r="EA203" s="72" t="str">
        <f t="shared" si="3224"/>
        <v/>
      </c>
      <c r="EB203" s="72" t="str">
        <f t="shared" si="3224"/>
        <v/>
      </c>
      <c r="EC203" s="72" t="str">
        <f t="shared" si="3224"/>
        <v/>
      </c>
      <c r="ED203" s="72" t="str">
        <f t="shared" si="3224"/>
        <v/>
      </c>
      <c r="EE203" s="72" t="str">
        <f t="shared" si="3224"/>
        <v/>
      </c>
      <c r="EF203" s="72" t="str">
        <f t="shared" si="3224"/>
        <v/>
      </c>
      <c r="EG203" s="72" t="str">
        <f t="shared" si="3224"/>
        <v/>
      </c>
      <c r="EH203" s="72" t="str">
        <f t="shared" si="3225"/>
        <v/>
      </c>
      <c r="EI203" s="72" t="str">
        <f t="shared" si="3225"/>
        <v/>
      </c>
      <c r="EJ203" s="72" t="str">
        <f t="shared" si="3225"/>
        <v/>
      </c>
      <c r="EK203" s="72" t="str">
        <f t="shared" si="3225"/>
        <v/>
      </c>
      <c r="EL203" s="72" t="str">
        <f t="shared" si="3225"/>
        <v/>
      </c>
      <c r="EM203" s="72" t="str">
        <f t="shared" si="3225"/>
        <v/>
      </c>
      <c r="EN203" s="72" t="str">
        <f t="shared" si="3225"/>
        <v/>
      </c>
      <c r="EO203" s="72" t="str">
        <f t="shared" si="3225"/>
        <v/>
      </c>
      <c r="EP203" s="72" t="str">
        <f t="shared" si="3225"/>
        <v/>
      </c>
      <c r="EQ203" s="72" t="str">
        <f t="shared" si="3225"/>
        <v/>
      </c>
      <c r="ER203" s="72" t="str">
        <f t="shared" si="3225"/>
        <v/>
      </c>
      <c r="ES203" s="72" t="str">
        <f t="shared" si="3225"/>
        <v/>
      </c>
      <c r="ET203" s="72" t="str">
        <f t="shared" si="3225"/>
        <v/>
      </c>
      <c r="EU203" s="72" t="str">
        <f t="shared" si="3225"/>
        <v/>
      </c>
      <c r="EV203" s="72" t="str">
        <f t="shared" si="3225"/>
        <v/>
      </c>
      <c r="EW203" s="72" t="str">
        <f t="shared" si="3225"/>
        <v/>
      </c>
      <c r="EX203" s="72" t="str">
        <f t="shared" si="3225"/>
        <v/>
      </c>
      <c r="EY203" s="72" t="str">
        <f t="shared" si="3225"/>
        <v/>
      </c>
      <c r="EZ203" s="72" t="str">
        <f t="shared" si="3225"/>
        <v/>
      </c>
      <c r="FA203" s="72" t="str">
        <f t="shared" si="3225"/>
        <v/>
      </c>
      <c r="FB203" s="72" t="str">
        <f t="shared" si="3225"/>
        <v/>
      </c>
      <c r="FC203" s="72" t="str">
        <f t="shared" si="3225"/>
        <v/>
      </c>
      <c r="FD203" s="72" t="str">
        <f t="shared" si="3225"/>
        <v/>
      </c>
      <c r="FE203" s="72" t="str">
        <f t="shared" si="3225"/>
        <v/>
      </c>
      <c r="FF203" s="72" t="str">
        <f t="shared" si="3225"/>
        <v/>
      </c>
      <c r="FG203" s="72" t="str">
        <f t="shared" si="3225"/>
        <v/>
      </c>
      <c r="FH203" s="72" t="str">
        <f t="shared" si="3225"/>
        <v/>
      </c>
      <c r="FI203" s="72" t="str">
        <f t="shared" si="3225"/>
        <v/>
      </c>
      <c r="FJ203" s="72" t="str">
        <f t="shared" si="3225"/>
        <v/>
      </c>
      <c r="FK203" s="72" t="str">
        <f t="shared" si="3225"/>
        <v/>
      </c>
      <c r="FL203" s="72" t="str">
        <f t="shared" si="3225"/>
        <v/>
      </c>
      <c r="FM203" s="72" t="str">
        <f t="shared" si="3225"/>
        <v/>
      </c>
      <c r="FN203" s="72" t="str">
        <f t="shared" si="3226"/>
        <v/>
      </c>
      <c r="FO203" s="72" t="str">
        <f t="shared" si="3226"/>
        <v/>
      </c>
      <c r="FP203" s="72" t="str">
        <f t="shared" si="3226"/>
        <v/>
      </c>
      <c r="FQ203" s="72" t="str">
        <f t="shared" si="3226"/>
        <v/>
      </c>
      <c r="FR203" s="72" t="str">
        <f t="shared" si="3226"/>
        <v/>
      </c>
      <c r="FS203" s="72" t="str">
        <f t="shared" si="3226"/>
        <v/>
      </c>
    </row>
    <row r="204" spans="1:175" ht="16.5">
      <c r="A204" s="81"/>
      <c r="B204" s="104" t="s">
        <v>718</v>
      </c>
      <c r="C204" s="81" t="s">
        <v>719</v>
      </c>
      <c r="T204" s="123" t="s">
        <v>720</v>
      </c>
      <c r="U204" s="88" t="str">
        <f t="shared" ref="U204:U209" si="3233">"ReplaceableTextures\\CommandButtons\\BTN"&amp;B204&amp;".blp"</f>
        <v>ReplaceableTextures\\CommandButtons\\BTNIZ0B.blp</v>
      </c>
      <c r="CN204" s="70" t="str">
        <f t="shared" ref="CN204:CN208" si="3234">"InitUnitState('"&amp;B204&amp;"',"&amp;V204&amp;","&amp;W204&amp;","&amp;X204&amp;","&amp;Y204&amp;","&amp;Z204&amp;","&amp;AA204&amp;","&amp;AB204&amp;","&amp;AC204&amp;","&amp;AD204&amp;","&amp;AE204&amp;")"</f>
        <v>InitUnitState('IZ0B',,,,,,,,,,)</v>
      </c>
      <c r="CO204" s="70" t="str">
        <f t="shared" ref="CO204:CO208" si="3235">"InitUnitNormal('"&amp;B204&amp;"',"&amp;AF204&amp;","&amp;AG204&amp;","&amp;AH204&amp;","&amp;AI204&amp;","&amp;AJ204&amp;","&amp;AK204&amp;","&amp;AL204&amp;","&amp;AM204&amp;","&amp;AN204&amp;","&amp;AO204&amp;")"</f>
        <v>InitUnitNormal('IZ0B',,,,,,,,,,)</v>
      </c>
      <c r="CP204" s="70" t="str">
        <f t="shared" ref="CP204:CP208" si="3236">"InitUnitMagic('"&amp;B204&amp;"',"&amp;AP204&amp;","&amp;AQ204&amp;","&amp;AR204&amp;","&amp;AS204&amp;","&amp;AT204&amp;","&amp;AU204&amp;","&amp;AV204&amp;","&amp;AW204&amp;","&amp;BI204&amp;","&amp;BJ204&amp;")"</f>
        <v>InitUnitMagic('IZ0B',,,,,,,,,,)</v>
      </c>
      <c r="CQ204" s="70" t="str">
        <f t="shared" ref="CQ204:CQ208" si="3237">"InitUnitAdd('"&amp;B204&amp;"',"&amp;BK204&amp;","&amp;BL204&amp;","&amp;BM204&amp;","&amp;BN204&amp;","&amp;BO204&amp;","&amp;BP204&amp;","&amp;BQ204&amp;","&amp;BR204&amp;","&amp;BS204&amp;","&amp;BT204&amp;")"</f>
        <v>InitUnitAdd('IZ0B',,,,,,,,,,)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210&amp;CR$1&amp;")"</f>
        <v>InitEquipData('IZ0B',,"",,,,,'','','','','','',"ReplaceableTextures\\CommandButtons\\BTN023.blp")</v>
      </c>
      <c r="CU204" s="98" t="str">
        <f t="shared" ref="CU204:CU208" si="3238">CONCATENATE(DB204,DC204,DD204,DE204,DF204,DG204,DH204,DI204,DJ204,DK204,DL204,DM204,DN204,DO204,DP204,DQ204,DR204,DS204,DT204,DU204,DV204,DW204,DX204,DY204,DZ204,EA204,EB204,EC204,ED204,EE204,EF204,EG204,EH204,EI204,EJ204,EK204,EL204,EM204,EN204,EO204,EP204&amp;"|n")</f>
        <v>|n</v>
      </c>
      <c r="CV204" s="71" t="str">
        <f t="shared" ref="CV204:CV208" si="3239">T204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4" s="61"/>
      <c r="CX204" s="61"/>
      <c r="CY204" s="61"/>
      <c r="CZ204" s="61"/>
      <c r="DA204" s="61"/>
      <c r="DB204" s="72" t="str">
        <f t="shared" ref="DB204" si="3240">IF(V204="","","|n"&amp;DB$2&amp;"+"&amp;V204&amp;DB$1)</f>
        <v/>
      </c>
      <c r="DC204" s="72" t="str">
        <f t="shared" ref="DC204" si="3241">IF(W204="","","|n"&amp;DC$2&amp;"+"&amp;W204&amp;DC$1)</f>
        <v/>
      </c>
      <c r="DD204" s="72" t="str">
        <f t="shared" ref="DD204" si="3242">IF(X204="","","|n"&amp;DD$2&amp;"+"&amp;X204&amp;DD$1)</f>
        <v/>
      </c>
      <c r="DE204" s="72" t="str">
        <f t="shared" ref="DE204" si="3243">IF(Y204="","","|n"&amp;DE$2&amp;"+"&amp;Y204&amp;DE$1)</f>
        <v/>
      </c>
      <c r="DF204" s="72" t="str">
        <f t="shared" ref="DF204" si="3244">IF(Z204="","","|n"&amp;DF$2&amp;"+"&amp;Z204&amp;DF$1)</f>
        <v/>
      </c>
      <c r="DG204" s="72" t="str">
        <f t="shared" ref="DG204" si="3245">IF(AA204="","","|n"&amp;DG$2&amp;"+"&amp;AA204&amp;DG$1)</f>
        <v/>
      </c>
      <c r="DH204" s="72" t="str">
        <f t="shared" ref="DH204" si="3246">IF(AB204="","","|n"&amp;DH$2&amp;"+"&amp;AB204&amp;DH$1)</f>
        <v/>
      </c>
      <c r="DI204" s="72" t="str">
        <f t="shared" ref="DI204" si="3247">IF(AC204="","","|n"&amp;DI$2&amp;"+"&amp;AC204&amp;DI$1)</f>
        <v/>
      </c>
      <c r="DJ204" s="72" t="str">
        <f t="shared" ref="DJ204" si="3248">IF(AD204="","","|n"&amp;DJ$2&amp;"+"&amp;AD204&amp;DJ$1)</f>
        <v/>
      </c>
      <c r="DK204" s="72" t="str">
        <f t="shared" ref="DK204" si="3249">IF(AE204="","","|n"&amp;DK$2&amp;"+"&amp;AE204&amp;DK$1)</f>
        <v/>
      </c>
      <c r="DL204" s="72" t="str">
        <f t="shared" ref="DL204" si="3250">IF(AF204="","","|n"&amp;DL$2&amp;"+"&amp;AF204&amp;DL$1)</f>
        <v/>
      </c>
      <c r="DM204" s="72" t="str">
        <f t="shared" ref="DM204" si="3251">IF(AG204="","","|n"&amp;DM$2&amp;"+"&amp;AG204&amp;DM$1)</f>
        <v/>
      </c>
      <c r="DN204" s="72" t="str">
        <f t="shared" ref="DN204" si="3252">IF(AH204="","","|n"&amp;DN$2&amp;"+"&amp;AH204&amp;DN$1)</f>
        <v/>
      </c>
      <c r="DO204" s="72" t="str">
        <f t="shared" ref="DO204" si="3253">IF(AI204="","","|n"&amp;DO$2&amp;"+"&amp;AI204&amp;DO$1)</f>
        <v/>
      </c>
      <c r="DP204" s="72" t="str">
        <f t="shared" ref="DP204" si="3254">IF(AJ204="","","|n"&amp;DP$2&amp;"+"&amp;AJ204&amp;DP$1)</f>
        <v/>
      </c>
      <c r="DQ204" s="72" t="str">
        <f t="shared" ref="DQ204" si="3255">IF(AK204="","","|n"&amp;DQ$2&amp;"+"&amp;AK204&amp;DQ$1)</f>
        <v/>
      </c>
      <c r="DR204" s="72" t="str">
        <f t="shared" ref="DR204" si="3256">IF(AL204="","","|n"&amp;DR$2&amp;"+"&amp;AL204&amp;DR$1)</f>
        <v/>
      </c>
      <c r="DS204" s="72" t="str">
        <f t="shared" ref="DS204" si="3257">IF(AM204="","","|n"&amp;DS$2&amp;"+"&amp;AM204&amp;DS$1)</f>
        <v/>
      </c>
      <c r="DT204" s="72" t="str">
        <f t="shared" ref="DT204" si="3258">IF(AN204="","","|n"&amp;DT$2&amp;"+"&amp;AN204&amp;DT$1)</f>
        <v/>
      </c>
      <c r="DU204" s="72" t="str">
        <f t="shared" ref="DU204" si="3259">IF(AO204="","","|n"&amp;DU$2&amp;"+"&amp;AO204&amp;DU$1)</f>
        <v/>
      </c>
      <c r="DV204" s="72" t="str">
        <f t="shared" ref="DV204" si="3260">IF(AP204="","","|n"&amp;DV$2&amp;"+"&amp;AP204&amp;DV$1)</f>
        <v/>
      </c>
      <c r="DW204" s="72" t="str">
        <f t="shared" ref="DW204" si="3261">IF(AQ204="","","|n"&amp;DW$2&amp;"+"&amp;AQ204&amp;DW$1)</f>
        <v/>
      </c>
      <c r="DX204" s="72" t="str">
        <f t="shared" ref="DX204" si="3262">IF(AR204="","","|n"&amp;DX$2&amp;"+"&amp;AR204&amp;DX$1)</f>
        <v/>
      </c>
      <c r="DY204" s="72" t="str">
        <f t="shared" ref="DY204" si="3263">IF(AS204="","","|n"&amp;DY$2&amp;"+"&amp;AS204&amp;DY$1)</f>
        <v/>
      </c>
      <c r="DZ204" s="72" t="str">
        <f t="shared" ref="DZ204" si="3264">IF(AT204="","","|n"&amp;DZ$2&amp;"+"&amp;AT204&amp;DZ$1)</f>
        <v/>
      </c>
      <c r="EA204" s="72" t="str">
        <f t="shared" ref="EA204" si="3265">IF(AU204="","","|n"&amp;EA$2&amp;"+"&amp;AU204&amp;EA$1)</f>
        <v/>
      </c>
      <c r="EB204" s="72" t="str">
        <f t="shared" ref="EB204" si="3266">IF(AV204="","","|n"&amp;EB$2&amp;"+"&amp;AV204&amp;EB$1)</f>
        <v/>
      </c>
      <c r="EC204" s="72" t="str">
        <f t="shared" ref="EC204" si="3267">IF(AW204="","","|n"&amp;EC$2&amp;"+"&amp;AW204&amp;EC$1)</f>
        <v/>
      </c>
      <c r="ED204" s="72" t="str">
        <f t="shared" ref="ED204" si="3268">IF(AX204="","","|n"&amp;ED$2&amp;"+"&amp;AX204&amp;ED$1)</f>
        <v/>
      </c>
      <c r="EE204" s="72" t="str">
        <f t="shared" ref="EE204" si="3269">IF(AY204="","","|n"&amp;EE$2&amp;"+"&amp;AY204&amp;EE$1)</f>
        <v/>
      </c>
      <c r="EF204" s="72" t="str">
        <f t="shared" ref="EF204" si="3270">IF(AZ204="","","|n"&amp;EF$2&amp;"+"&amp;AZ204&amp;EF$1)</f>
        <v/>
      </c>
      <c r="EG204" s="72" t="str">
        <f t="shared" ref="EG204" si="3271">IF(BA204="","","|n"&amp;EG$2&amp;"+"&amp;BA204&amp;EG$1)</f>
        <v/>
      </c>
      <c r="EH204" s="72" t="str">
        <f t="shared" ref="EH204" si="3272">IF(BB204="","","|n"&amp;EH$2&amp;"+"&amp;BB204&amp;EH$1)</f>
        <v/>
      </c>
      <c r="EI204" s="72" t="str">
        <f t="shared" ref="EI204" si="3273">IF(BC204="","","|n"&amp;EI$2&amp;"+"&amp;BC204&amp;EI$1)</f>
        <v/>
      </c>
      <c r="EJ204" s="72" t="str">
        <f t="shared" ref="EJ204" si="3274">IF(BD204="","","|n"&amp;EJ$2&amp;"+"&amp;BD204&amp;EJ$1)</f>
        <v/>
      </c>
      <c r="EK204" s="72" t="str">
        <f t="shared" ref="EK204" si="3275">IF(BE204="","","|n"&amp;EK$2&amp;"+"&amp;BE204&amp;EK$1)</f>
        <v/>
      </c>
      <c r="EL204" s="72" t="str">
        <f t="shared" ref="EL204" si="3276">IF(BF204="","","|n"&amp;EL$2&amp;"+"&amp;BF204&amp;EL$1)</f>
        <v/>
      </c>
      <c r="EM204" s="72" t="str">
        <f t="shared" ref="EM204" si="3277">IF(BG204="","","|n"&amp;EM$2&amp;"+"&amp;BG204&amp;EM$1)</f>
        <v/>
      </c>
      <c r="EN204" s="72" t="str">
        <f t="shared" ref="EN204" si="3278">IF(BH204="","","|n"&amp;EN$2&amp;"+"&amp;BH204&amp;EN$1)</f>
        <v/>
      </c>
      <c r="EO204" s="72" t="str">
        <f t="shared" ref="EO204" si="3279">IF(BI204="","","|n"&amp;EO$2&amp;"+"&amp;BI204&amp;EO$1)</f>
        <v/>
      </c>
      <c r="EP204" s="72" t="str">
        <f t="shared" ref="EP204" si="3280">IF(BJ204="","","|n"&amp;EP$2&amp;"+"&amp;BJ204&amp;EP$1)</f>
        <v/>
      </c>
      <c r="EQ204" s="72" t="str">
        <f t="shared" ref="EQ204" si="3281">IF(BK204="","","|n"&amp;EQ$2&amp;"+"&amp;BK204&amp;EQ$1)</f>
        <v/>
      </c>
      <c r="ER204" s="72" t="str">
        <f t="shared" ref="ER204" si="3282">IF(BL204="","","|n"&amp;ER$2&amp;"+"&amp;BL204&amp;ER$1)</f>
        <v/>
      </c>
      <c r="ES204" s="72" t="str">
        <f t="shared" ref="ES204" si="3283">IF(BM204="","","|n"&amp;ES$2&amp;"+"&amp;BM204&amp;ES$1)</f>
        <v/>
      </c>
      <c r="ET204" s="72" t="str">
        <f t="shared" ref="ET204" si="3284">IF(BN204="","","|n"&amp;ET$2&amp;"+"&amp;BN204&amp;ET$1)</f>
        <v/>
      </c>
      <c r="EU204" s="72" t="str">
        <f t="shared" ref="EU204" si="3285">IF(BO204="","","|n"&amp;EU$2&amp;"+"&amp;BO204&amp;EU$1)</f>
        <v/>
      </c>
      <c r="EV204" s="72" t="str">
        <f t="shared" ref="EV204" si="3286">IF(BP204="","","|n"&amp;EV$2&amp;"+"&amp;BP204&amp;EV$1)</f>
        <v/>
      </c>
      <c r="EW204" s="72" t="str">
        <f t="shared" ref="EW204" si="3287">IF(BQ204="","","|n"&amp;EW$2&amp;"+"&amp;BQ204&amp;EW$1)</f>
        <v/>
      </c>
      <c r="EX204" s="72" t="str">
        <f t="shared" ref="EX204" si="3288">IF(BR204="","","|n"&amp;EX$2&amp;"+"&amp;BR204&amp;EX$1)</f>
        <v/>
      </c>
      <c r="EY204" s="72" t="str">
        <f t="shared" ref="EY204" si="3289">IF(BS204="","","|n"&amp;EY$2&amp;"+"&amp;BS204&amp;EY$1)</f>
        <v/>
      </c>
      <c r="EZ204" s="72" t="str">
        <f t="shared" ref="EZ204" si="3290">IF(BT204="","","|n"&amp;EZ$2&amp;"+"&amp;BT204&amp;EZ$1)</f>
        <v/>
      </c>
      <c r="FA204" s="72" t="str">
        <f t="shared" ref="FA204" si="3291">IF(BU204="","","|n"&amp;FA$2&amp;"+"&amp;BU204&amp;FA$1)</f>
        <v/>
      </c>
      <c r="FB204" s="72" t="str">
        <f t="shared" ref="FB204" si="3292">IF(BV204="","","|n"&amp;FB$2&amp;"+"&amp;BV204&amp;FB$1)</f>
        <v/>
      </c>
      <c r="FC204" s="72" t="str">
        <f t="shared" ref="FC204" si="3293">IF(BW204="","","|n"&amp;FC$2&amp;"+"&amp;BW204&amp;FC$1)</f>
        <v/>
      </c>
      <c r="FD204" s="72" t="str">
        <f t="shared" ref="FD204" si="3294">IF(BX204="","","|n"&amp;FD$2&amp;"+"&amp;BX204&amp;FD$1)</f>
        <v/>
      </c>
      <c r="FE204" s="72" t="str">
        <f t="shared" ref="FE204" si="3295">IF(BY204="","","|n"&amp;FE$2&amp;"+"&amp;BY204&amp;FE$1)</f>
        <v/>
      </c>
      <c r="FF204" s="72" t="str">
        <f t="shared" ref="FF204" si="3296">IF(BZ204="","","|n"&amp;FF$2&amp;"+"&amp;BZ204&amp;FF$1)</f>
        <v/>
      </c>
      <c r="FG204" s="72" t="str">
        <f t="shared" ref="FG204" si="3297">IF(CA204="","","|n"&amp;FG$2&amp;"+"&amp;CA204&amp;FG$1)</f>
        <v/>
      </c>
      <c r="FH204" s="72" t="str">
        <f t="shared" ref="FH204" si="3298">IF(CB204="","","|n"&amp;FH$2&amp;"+"&amp;CB204&amp;FH$1)</f>
        <v/>
      </c>
      <c r="FI204" s="72" t="str">
        <f t="shared" ref="FI204" si="3299">IF(CC204="","","|n"&amp;FI$2&amp;"+"&amp;CC204&amp;FI$1)</f>
        <v/>
      </c>
      <c r="FJ204" s="72" t="str">
        <f t="shared" ref="FJ204" si="3300">IF(CD204="","","|n"&amp;FJ$2&amp;"+"&amp;CD204&amp;FJ$1)</f>
        <v/>
      </c>
      <c r="FK204" s="72" t="str">
        <f t="shared" ref="FK204" si="3301">IF(CE204="","","|n"&amp;FK$2&amp;"+"&amp;CE204&amp;FK$1)</f>
        <v/>
      </c>
      <c r="FL204" s="72" t="str">
        <f t="shared" ref="FL204" si="3302">IF(CF204="","","|n"&amp;FL$2&amp;"+"&amp;CF204&amp;FL$1)</f>
        <v/>
      </c>
      <c r="FM204" s="72" t="str">
        <f t="shared" ref="FM204" si="3303">IF(CG204="","","|n"&amp;FM$2&amp;"+"&amp;CG204&amp;FM$1)</f>
        <v/>
      </c>
      <c r="FN204" s="72" t="str">
        <f t="shared" ref="FN204" si="3304">IF(CH204="","","|n"&amp;FN$2&amp;"+"&amp;CH204&amp;FN$1)</f>
        <v/>
      </c>
      <c r="FO204" s="72" t="str">
        <f t="shared" ref="FO204" si="3305">IF(CI204="","","|n"&amp;FO$2&amp;"+"&amp;CI204&amp;FO$1)</f>
        <v/>
      </c>
      <c r="FP204" s="72" t="str">
        <f t="shared" ref="FP204" si="3306">IF(CJ204="","","|n"&amp;FP$2&amp;"+"&amp;CJ204&amp;FP$1)</f>
        <v/>
      </c>
      <c r="FQ204" s="72" t="str">
        <f t="shared" ref="FQ204" si="3307">IF(CK204="","","|n"&amp;FQ$2&amp;"+"&amp;CK204&amp;FQ$1)</f>
        <v/>
      </c>
      <c r="FR204" s="72" t="str">
        <f t="shared" ref="FR204" si="3308">IF(CL204="","","|n"&amp;FR$2&amp;"+"&amp;CL204&amp;FR$1)</f>
        <v/>
      </c>
      <c r="FS204" s="72" t="str">
        <f t="shared" ref="FS204" si="3309">IF(CM204="","","|n"&amp;FS$2&amp;"+"&amp;CM204&amp;FS$1)</f>
        <v/>
      </c>
    </row>
    <row r="205" spans="1:175" ht="16.5">
      <c r="A205" s="81"/>
      <c r="B205" s="104" t="s">
        <v>721</v>
      </c>
      <c r="C205" s="81"/>
      <c r="T205" s="123" t="s">
        <v>717</v>
      </c>
      <c r="U205" s="88" t="str">
        <f t="shared" si="3233"/>
        <v>ReplaceableTextures\\CommandButtons\\BTNIZ0D.blp</v>
      </c>
      <c r="CN205" s="70" t="str">
        <f t="shared" si="3234"/>
        <v>InitUnitState('IZ0D',,,,,,,,,,)</v>
      </c>
      <c r="CO205" s="70" t="str">
        <f t="shared" si="3235"/>
        <v>InitUnitNormal('IZ0D',,,,,,,,,,)</v>
      </c>
      <c r="CP205" s="70" t="str">
        <f t="shared" si="3236"/>
        <v>InitUnitMagic('IZ0D',,,,,,,,,,)</v>
      </c>
      <c r="CQ205" s="70" t="str">
        <f t="shared" si="3237"/>
        <v>InitUnitAdd('IZ0D',,,,,,,,,,)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InitEquipData('IZ0D',,"",,,,,'','','','','','',"ReplaceableTextures\\CommandButtons\\BTN020.blp")</v>
      </c>
      <c r="CU205" s="98" t="str">
        <f t="shared" si="3238"/>
        <v>|n</v>
      </c>
      <c r="CV205" s="71" t="str">
        <f t="shared" si="3239"/>
        <v>延缓敌军2分钟进攻时间。|n|n|Cff999999狗策划一直不想做这个功能，你们就省着点用吧~（逃|r</v>
      </c>
      <c r="CW205" s="61"/>
      <c r="CX205" s="61"/>
      <c r="CY205" s="61"/>
      <c r="CZ205" s="61"/>
      <c r="DA205" s="61"/>
      <c r="DB205" s="72" t="str">
        <f t="shared" ref="DB205:FM205" si="3310">IF(V205="","","|n"&amp;DB$2&amp;"+"&amp;V205&amp;DB$1)</f>
        <v/>
      </c>
      <c r="DC205" s="72" t="str">
        <f t="shared" si="3310"/>
        <v/>
      </c>
      <c r="DD205" s="72" t="str">
        <f t="shared" si="3310"/>
        <v/>
      </c>
      <c r="DE205" s="72" t="str">
        <f t="shared" si="3310"/>
        <v/>
      </c>
      <c r="DF205" s="72" t="str">
        <f t="shared" si="3310"/>
        <v/>
      </c>
      <c r="DG205" s="72" t="str">
        <f t="shared" si="3310"/>
        <v/>
      </c>
      <c r="DH205" s="72" t="str">
        <f t="shared" si="3310"/>
        <v/>
      </c>
      <c r="DI205" s="72" t="str">
        <f t="shared" si="3310"/>
        <v/>
      </c>
      <c r="DJ205" s="72" t="str">
        <f t="shared" si="3310"/>
        <v/>
      </c>
      <c r="DK205" s="72" t="str">
        <f t="shared" si="3310"/>
        <v/>
      </c>
      <c r="DL205" s="72" t="str">
        <f t="shared" si="3310"/>
        <v/>
      </c>
      <c r="DM205" s="72" t="str">
        <f t="shared" si="3310"/>
        <v/>
      </c>
      <c r="DN205" s="72" t="str">
        <f t="shared" si="3310"/>
        <v/>
      </c>
      <c r="DO205" s="72" t="str">
        <f t="shared" si="3310"/>
        <v/>
      </c>
      <c r="DP205" s="72" t="str">
        <f t="shared" si="3310"/>
        <v/>
      </c>
      <c r="DQ205" s="72" t="str">
        <f t="shared" si="3310"/>
        <v/>
      </c>
      <c r="DR205" s="72" t="str">
        <f t="shared" si="3310"/>
        <v/>
      </c>
      <c r="DS205" s="72" t="str">
        <f t="shared" si="3310"/>
        <v/>
      </c>
      <c r="DT205" s="72" t="str">
        <f t="shared" si="3310"/>
        <v/>
      </c>
      <c r="DU205" s="72" t="str">
        <f t="shared" si="3310"/>
        <v/>
      </c>
      <c r="DV205" s="72" t="str">
        <f t="shared" si="3310"/>
        <v/>
      </c>
      <c r="DW205" s="72" t="str">
        <f t="shared" si="3310"/>
        <v/>
      </c>
      <c r="DX205" s="72" t="str">
        <f t="shared" si="3310"/>
        <v/>
      </c>
      <c r="DY205" s="72" t="str">
        <f t="shared" si="3310"/>
        <v/>
      </c>
      <c r="DZ205" s="72" t="str">
        <f t="shared" si="3310"/>
        <v/>
      </c>
      <c r="EA205" s="72" t="str">
        <f t="shared" si="3310"/>
        <v/>
      </c>
      <c r="EB205" s="72" t="str">
        <f t="shared" si="3310"/>
        <v/>
      </c>
      <c r="EC205" s="72" t="str">
        <f t="shared" si="3310"/>
        <v/>
      </c>
      <c r="ED205" s="72" t="str">
        <f t="shared" si="3310"/>
        <v/>
      </c>
      <c r="EE205" s="72" t="str">
        <f t="shared" si="3310"/>
        <v/>
      </c>
      <c r="EF205" s="72" t="str">
        <f t="shared" si="3310"/>
        <v/>
      </c>
      <c r="EG205" s="72" t="str">
        <f t="shared" si="3310"/>
        <v/>
      </c>
      <c r="EH205" s="72" t="str">
        <f t="shared" si="3310"/>
        <v/>
      </c>
      <c r="EI205" s="72" t="str">
        <f t="shared" si="3310"/>
        <v/>
      </c>
      <c r="EJ205" s="72" t="str">
        <f t="shared" si="3310"/>
        <v/>
      </c>
      <c r="EK205" s="72" t="str">
        <f t="shared" si="3310"/>
        <v/>
      </c>
      <c r="EL205" s="72" t="str">
        <f t="shared" si="3310"/>
        <v/>
      </c>
      <c r="EM205" s="72" t="str">
        <f t="shared" si="3310"/>
        <v/>
      </c>
      <c r="EN205" s="72" t="str">
        <f t="shared" si="3310"/>
        <v/>
      </c>
      <c r="EO205" s="72" t="str">
        <f t="shared" si="3310"/>
        <v/>
      </c>
      <c r="EP205" s="72" t="str">
        <f t="shared" si="3310"/>
        <v/>
      </c>
      <c r="EQ205" s="72" t="str">
        <f t="shared" si="3310"/>
        <v/>
      </c>
      <c r="ER205" s="72" t="str">
        <f t="shared" si="3310"/>
        <v/>
      </c>
      <c r="ES205" s="72" t="str">
        <f t="shared" si="3310"/>
        <v/>
      </c>
      <c r="ET205" s="72" t="str">
        <f t="shared" si="3310"/>
        <v/>
      </c>
      <c r="EU205" s="72" t="str">
        <f t="shared" si="3310"/>
        <v/>
      </c>
      <c r="EV205" s="72" t="str">
        <f t="shared" si="3310"/>
        <v/>
      </c>
      <c r="EW205" s="72" t="str">
        <f t="shared" si="3310"/>
        <v/>
      </c>
      <c r="EX205" s="72" t="str">
        <f t="shared" si="3310"/>
        <v/>
      </c>
      <c r="EY205" s="72" t="str">
        <f t="shared" si="3310"/>
        <v/>
      </c>
      <c r="EZ205" s="72" t="str">
        <f t="shared" si="3310"/>
        <v/>
      </c>
      <c r="FA205" s="72" t="str">
        <f t="shared" si="3310"/>
        <v/>
      </c>
      <c r="FB205" s="72" t="str">
        <f t="shared" si="3310"/>
        <v/>
      </c>
      <c r="FC205" s="72" t="str">
        <f t="shared" si="3310"/>
        <v/>
      </c>
      <c r="FD205" s="72" t="str">
        <f t="shared" si="3310"/>
        <v/>
      </c>
      <c r="FE205" s="72" t="str">
        <f t="shared" si="3310"/>
        <v/>
      </c>
      <c r="FF205" s="72" t="str">
        <f t="shared" si="3310"/>
        <v/>
      </c>
      <c r="FG205" s="72" t="str">
        <f t="shared" si="3310"/>
        <v/>
      </c>
      <c r="FH205" s="72" t="str">
        <f t="shared" si="3310"/>
        <v/>
      </c>
      <c r="FI205" s="72" t="str">
        <f t="shared" si="3310"/>
        <v/>
      </c>
      <c r="FJ205" s="72" t="str">
        <f t="shared" si="3310"/>
        <v/>
      </c>
      <c r="FK205" s="72" t="str">
        <f t="shared" si="3310"/>
        <v/>
      </c>
      <c r="FL205" s="72" t="str">
        <f t="shared" si="3310"/>
        <v/>
      </c>
      <c r="FM205" s="72" t="str">
        <f t="shared" si="3310"/>
        <v/>
      </c>
      <c r="FN205" s="72" t="str">
        <f t="shared" ref="FN205:FS205" si="3311">IF(CH205="","","|n"&amp;FN$2&amp;"+"&amp;CH205&amp;FN$1)</f>
        <v/>
      </c>
      <c r="FO205" s="72" t="str">
        <f t="shared" si="3311"/>
        <v/>
      </c>
      <c r="FP205" s="72" t="str">
        <f t="shared" si="3311"/>
        <v/>
      </c>
      <c r="FQ205" s="72" t="str">
        <f t="shared" si="3311"/>
        <v/>
      </c>
      <c r="FR205" s="72" t="str">
        <f t="shared" si="3311"/>
        <v/>
      </c>
      <c r="FS205" s="72" t="str">
        <f t="shared" si="3311"/>
        <v/>
      </c>
    </row>
    <row r="206" spans="1:175" ht="16.5">
      <c r="A206" s="81"/>
      <c r="B206" s="104" t="s">
        <v>722</v>
      </c>
      <c r="C206" s="81"/>
      <c r="T206" s="123" t="s">
        <v>717</v>
      </c>
      <c r="U206" s="88" t="str">
        <f t="shared" si="3233"/>
        <v>ReplaceableTextures\\CommandButtons\\BTNIZ0E.blp</v>
      </c>
      <c r="CN206" s="70" t="str">
        <f t="shared" si="3234"/>
        <v>InitUnitState('IZ0E',,,,,,,,,,)</v>
      </c>
      <c r="CO206" s="70" t="str">
        <f t="shared" si="3235"/>
        <v>InitUnitNormal('IZ0E',,,,,,,,,,)</v>
      </c>
      <c r="CP206" s="70" t="str">
        <f t="shared" si="3236"/>
        <v>InitUnitMagic('IZ0E',,,,,,,,,,)</v>
      </c>
      <c r="CQ206" s="70" t="str">
        <f t="shared" si="3237"/>
        <v>InitUnitAdd('IZ0E',,,,,,,,,,)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212&amp;CR$1&amp;")"</f>
        <v>InitEquipData('IZ0E',,"",,,,,'','','','','','',"ReplaceableTextures\\CommandButtons\\BTN001.blp")</v>
      </c>
      <c r="CU206" s="98" t="str">
        <f t="shared" si="3238"/>
        <v>|n</v>
      </c>
      <c r="CV206" s="71" t="str">
        <f t="shared" si="3239"/>
        <v>延缓敌军2分钟进攻时间。|n|n|Cff999999狗策划一直不想做这个功能，你们就省着点用吧~（逃|r</v>
      </c>
      <c r="CW206" s="61"/>
      <c r="CX206" s="61"/>
      <c r="CY206" s="61"/>
      <c r="CZ206" s="61"/>
      <c r="DA206" s="61"/>
      <c r="DB206" s="72" t="str">
        <f t="shared" ref="DB206:FM206" si="3312">IF(V206="","","|n"&amp;DB$2&amp;"+"&amp;V206&amp;DB$1)</f>
        <v/>
      </c>
      <c r="DC206" s="72" t="str">
        <f t="shared" si="3312"/>
        <v/>
      </c>
      <c r="DD206" s="72" t="str">
        <f t="shared" si="3312"/>
        <v/>
      </c>
      <c r="DE206" s="72" t="str">
        <f t="shared" si="3312"/>
        <v/>
      </c>
      <c r="DF206" s="72" t="str">
        <f t="shared" si="3312"/>
        <v/>
      </c>
      <c r="DG206" s="72" t="str">
        <f t="shared" si="3312"/>
        <v/>
      </c>
      <c r="DH206" s="72" t="str">
        <f t="shared" si="3312"/>
        <v/>
      </c>
      <c r="DI206" s="72" t="str">
        <f t="shared" si="3312"/>
        <v/>
      </c>
      <c r="DJ206" s="72" t="str">
        <f t="shared" si="3312"/>
        <v/>
      </c>
      <c r="DK206" s="72" t="str">
        <f t="shared" si="3312"/>
        <v/>
      </c>
      <c r="DL206" s="72" t="str">
        <f t="shared" si="3312"/>
        <v/>
      </c>
      <c r="DM206" s="72" t="str">
        <f t="shared" si="3312"/>
        <v/>
      </c>
      <c r="DN206" s="72" t="str">
        <f t="shared" si="3312"/>
        <v/>
      </c>
      <c r="DO206" s="72" t="str">
        <f t="shared" si="3312"/>
        <v/>
      </c>
      <c r="DP206" s="72" t="str">
        <f t="shared" si="3312"/>
        <v/>
      </c>
      <c r="DQ206" s="72" t="str">
        <f t="shared" si="3312"/>
        <v/>
      </c>
      <c r="DR206" s="72" t="str">
        <f t="shared" si="3312"/>
        <v/>
      </c>
      <c r="DS206" s="72" t="str">
        <f t="shared" si="3312"/>
        <v/>
      </c>
      <c r="DT206" s="72" t="str">
        <f t="shared" si="3312"/>
        <v/>
      </c>
      <c r="DU206" s="72" t="str">
        <f t="shared" si="3312"/>
        <v/>
      </c>
      <c r="DV206" s="72" t="str">
        <f t="shared" si="3312"/>
        <v/>
      </c>
      <c r="DW206" s="72" t="str">
        <f t="shared" si="3312"/>
        <v/>
      </c>
      <c r="DX206" s="72" t="str">
        <f t="shared" si="3312"/>
        <v/>
      </c>
      <c r="DY206" s="72" t="str">
        <f t="shared" si="3312"/>
        <v/>
      </c>
      <c r="DZ206" s="72" t="str">
        <f t="shared" si="3312"/>
        <v/>
      </c>
      <c r="EA206" s="72" t="str">
        <f t="shared" si="3312"/>
        <v/>
      </c>
      <c r="EB206" s="72" t="str">
        <f t="shared" si="3312"/>
        <v/>
      </c>
      <c r="EC206" s="72" t="str">
        <f t="shared" si="3312"/>
        <v/>
      </c>
      <c r="ED206" s="72" t="str">
        <f t="shared" si="3312"/>
        <v/>
      </c>
      <c r="EE206" s="72" t="str">
        <f t="shared" si="3312"/>
        <v/>
      </c>
      <c r="EF206" s="72" t="str">
        <f t="shared" si="3312"/>
        <v/>
      </c>
      <c r="EG206" s="72" t="str">
        <f t="shared" si="3312"/>
        <v/>
      </c>
      <c r="EH206" s="72" t="str">
        <f t="shared" si="3312"/>
        <v/>
      </c>
      <c r="EI206" s="72" t="str">
        <f t="shared" si="3312"/>
        <v/>
      </c>
      <c r="EJ206" s="72" t="str">
        <f t="shared" si="3312"/>
        <v/>
      </c>
      <c r="EK206" s="72" t="str">
        <f t="shared" si="3312"/>
        <v/>
      </c>
      <c r="EL206" s="72" t="str">
        <f t="shared" si="3312"/>
        <v/>
      </c>
      <c r="EM206" s="72" t="str">
        <f t="shared" si="3312"/>
        <v/>
      </c>
      <c r="EN206" s="72" t="str">
        <f t="shared" si="3312"/>
        <v/>
      </c>
      <c r="EO206" s="72" t="str">
        <f t="shared" si="3312"/>
        <v/>
      </c>
      <c r="EP206" s="72" t="str">
        <f t="shared" si="3312"/>
        <v/>
      </c>
      <c r="EQ206" s="72" t="str">
        <f t="shared" si="3312"/>
        <v/>
      </c>
      <c r="ER206" s="72" t="str">
        <f t="shared" si="3312"/>
        <v/>
      </c>
      <c r="ES206" s="72" t="str">
        <f t="shared" si="3312"/>
        <v/>
      </c>
      <c r="ET206" s="72" t="str">
        <f t="shared" si="3312"/>
        <v/>
      </c>
      <c r="EU206" s="72" t="str">
        <f t="shared" si="3312"/>
        <v/>
      </c>
      <c r="EV206" s="72" t="str">
        <f t="shared" si="3312"/>
        <v/>
      </c>
      <c r="EW206" s="72" t="str">
        <f t="shared" si="3312"/>
        <v/>
      </c>
      <c r="EX206" s="72" t="str">
        <f t="shared" si="3312"/>
        <v/>
      </c>
      <c r="EY206" s="72" t="str">
        <f t="shared" si="3312"/>
        <v/>
      </c>
      <c r="EZ206" s="72" t="str">
        <f t="shared" si="3312"/>
        <v/>
      </c>
      <c r="FA206" s="72" t="str">
        <f t="shared" si="3312"/>
        <v/>
      </c>
      <c r="FB206" s="72" t="str">
        <f t="shared" si="3312"/>
        <v/>
      </c>
      <c r="FC206" s="72" t="str">
        <f t="shared" si="3312"/>
        <v/>
      </c>
      <c r="FD206" s="72" t="str">
        <f t="shared" si="3312"/>
        <v/>
      </c>
      <c r="FE206" s="72" t="str">
        <f t="shared" si="3312"/>
        <v/>
      </c>
      <c r="FF206" s="72" t="str">
        <f t="shared" si="3312"/>
        <v/>
      </c>
      <c r="FG206" s="72" t="str">
        <f t="shared" si="3312"/>
        <v/>
      </c>
      <c r="FH206" s="72" t="str">
        <f t="shared" si="3312"/>
        <v/>
      </c>
      <c r="FI206" s="72" t="str">
        <f t="shared" si="3312"/>
        <v/>
      </c>
      <c r="FJ206" s="72" t="str">
        <f t="shared" si="3312"/>
        <v/>
      </c>
      <c r="FK206" s="72" t="str">
        <f t="shared" si="3312"/>
        <v/>
      </c>
      <c r="FL206" s="72" t="str">
        <f t="shared" si="3312"/>
        <v/>
      </c>
      <c r="FM206" s="72" t="str">
        <f t="shared" si="3312"/>
        <v/>
      </c>
      <c r="FN206" s="72" t="str">
        <f t="shared" ref="FN206:FS206" si="3313">IF(CH206="","","|n"&amp;FN$2&amp;"+"&amp;CH206&amp;FN$1)</f>
        <v/>
      </c>
      <c r="FO206" s="72" t="str">
        <f t="shared" si="3313"/>
        <v/>
      </c>
      <c r="FP206" s="72" t="str">
        <f t="shared" si="3313"/>
        <v/>
      </c>
      <c r="FQ206" s="72" t="str">
        <f t="shared" si="3313"/>
        <v/>
      </c>
      <c r="FR206" s="72" t="str">
        <f t="shared" si="3313"/>
        <v/>
      </c>
      <c r="FS206" s="72" t="str">
        <f t="shared" si="3313"/>
        <v/>
      </c>
    </row>
    <row r="207" spans="1:175" ht="16.5">
      <c r="A207" s="81"/>
      <c r="B207" s="104" t="s">
        <v>723</v>
      </c>
      <c r="C207" s="81"/>
      <c r="T207" s="123" t="s">
        <v>717</v>
      </c>
      <c r="U207" s="88" t="str">
        <f t="shared" si="3233"/>
        <v>ReplaceableTextures\\CommandButtons\\BTNIZ0F.blp</v>
      </c>
      <c r="CN207" s="70" t="str">
        <f t="shared" si="3234"/>
        <v>InitUnitState('IZ0F',,,,,,,,,,)</v>
      </c>
      <c r="CO207" s="70" t="str">
        <f t="shared" si="3235"/>
        <v>InitUnitNormal('IZ0F',,,,,,,,,,)</v>
      </c>
      <c r="CP207" s="70" t="str">
        <f t="shared" si="3236"/>
        <v>InitUnitMagic('IZ0F',,,,,,,,,,)</v>
      </c>
      <c r="CQ207" s="70" t="str">
        <f t="shared" si="3237"/>
        <v>InitUnitAdd('IZ0F',,,,,,,,,,)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216&amp;CR$1&amp;")"</f>
        <v>InitEquipData('IZ0F',,"",,,,,'','','','','','',"ReplaceableTextures\\CommandButtons\\BTNIN01.blp")</v>
      </c>
      <c r="CU207" s="98" t="str">
        <f t="shared" si="3238"/>
        <v>|n</v>
      </c>
      <c r="CV207" s="71" t="str">
        <f t="shared" si="3239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314">IF(V207="","","|n"&amp;DB$2&amp;"+"&amp;V207&amp;DB$1)</f>
        <v/>
      </c>
      <c r="DC207" s="72" t="str">
        <f t="shared" si="3314"/>
        <v/>
      </c>
      <c r="DD207" s="72" t="str">
        <f t="shared" si="3314"/>
        <v/>
      </c>
      <c r="DE207" s="72" t="str">
        <f t="shared" si="3314"/>
        <v/>
      </c>
      <c r="DF207" s="72" t="str">
        <f t="shared" si="3314"/>
        <v/>
      </c>
      <c r="DG207" s="72" t="str">
        <f t="shared" si="3314"/>
        <v/>
      </c>
      <c r="DH207" s="72" t="str">
        <f t="shared" si="3314"/>
        <v/>
      </c>
      <c r="DI207" s="72" t="str">
        <f t="shared" si="3314"/>
        <v/>
      </c>
      <c r="DJ207" s="72" t="str">
        <f t="shared" si="3314"/>
        <v/>
      </c>
      <c r="DK207" s="72" t="str">
        <f t="shared" si="3314"/>
        <v/>
      </c>
      <c r="DL207" s="72" t="str">
        <f t="shared" si="3314"/>
        <v/>
      </c>
      <c r="DM207" s="72" t="str">
        <f t="shared" si="3314"/>
        <v/>
      </c>
      <c r="DN207" s="72" t="str">
        <f t="shared" si="3314"/>
        <v/>
      </c>
      <c r="DO207" s="72" t="str">
        <f t="shared" si="3314"/>
        <v/>
      </c>
      <c r="DP207" s="72" t="str">
        <f t="shared" si="3314"/>
        <v/>
      </c>
      <c r="DQ207" s="72" t="str">
        <f t="shared" si="3314"/>
        <v/>
      </c>
      <c r="DR207" s="72" t="str">
        <f t="shared" si="3314"/>
        <v/>
      </c>
      <c r="DS207" s="72" t="str">
        <f t="shared" si="3314"/>
        <v/>
      </c>
      <c r="DT207" s="72" t="str">
        <f t="shared" si="3314"/>
        <v/>
      </c>
      <c r="DU207" s="72" t="str">
        <f t="shared" si="3314"/>
        <v/>
      </c>
      <c r="DV207" s="72" t="str">
        <f t="shared" si="3314"/>
        <v/>
      </c>
      <c r="DW207" s="72" t="str">
        <f t="shared" si="3314"/>
        <v/>
      </c>
      <c r="DX207" s="72" t="str">
        <f t="shared" si="3314"/>
        <v/>
      </c>
      <c r="DY207" s="72" t="str">
        <f t="shared" si="3314"/>
        <v/>
      </c>
      <c r="DZ207" s="72" t="str">
        <f t="shared" si="3314"/>
        <v/>
      </c>
      <c r="EA207" s="72" t="str">
        <f t="shared" si="3314"/>
        <v/>
      </c>
      <c r="EB207" s="72" t="str">
        <f t="shared" si="3314"/>
        <v/>
      </c>
      <c r="EC207" s="72" t="str">
        <f t="shared" si="3314"/>
        <v/>
      </c>
      <c r="ED207" s="72" t="str">
        <f t="shared" si="3314"/>
        <v/>
      </c>
      <c r="EE207" s="72" t="str">
        <f t="shared" si="3314"/>
        <v/>
      </c>
      <c r="EF207" s="72" t="str">
        <f t="shared" si="3314"/>
        <v/>
      </c>
      <c r="EG207" s="72" t="str">
        <f t="shared" si="3314"/>
        <v/>
      </c>
      <c r="EH207" s="72" t="str">
        <f t="shared" si="3314"/>
        <v/>
      </c>
      <c r="EI207" s="72" t="str">
        <f t="shared" si="3314"/>
        <v/>
      </c>
      <c r="EJ207" s="72" t="str">
        <f t="shared" si="3314"/>
        <v/>
      </c>
      <c r="EK207" s="72" t="str">
        <f t="shared" si="3314"/>
        <v/>
      </c>
      <c r="EL207" s="72" t="str">
        <f t="shared" si="3314"/>
        <v/>
      </c>
      <c r="EM207" s="72" t="str">
        <f t="shared" si="3314"/>
        <v/>
      </c>
      <c r="EN207" s="72" t="str">
        <f t="shared" si="3314"/>
        <v/>
      </c>
      <c r="EO207" s="72" t="str">
        <f t="shared" si="3314"/>
        <v/>
      </c>
      <c r="EP207" s="72" t="str">
        <f t="shared" si="3314"/>
        <v/>
      </c>
      <c r="EQ207" s="72" t="str">
        <f t="shared" si="3314"/>
        <v/>
      </c>
      <c r="ER207" s="72" t="str">
        <f t="shared" si="3314"/>
        <v/>
      </c>
      <c r="ES207" s="72" t="str">
        <f t="shared" si="3314"/>
        <v/>
      </c>
      <c r="ET207" s="72" t="str">
        <f t="shared" si="3314"/>
        <v/>
      </c>
      <c r="EU207" s="72" t="str">
        <f t="shared" si="3314"/>
        <v/>
      </c>
      <c r="EV207" s="72" t="str">
        <f t="shared" si="3314"/>
        <v/>
      </c>
      <c r="EW207" s="72" t="str">
        <f t="shared" si="3314"/>
        <v/>
      </c>
      <c r="EX207" s="72" t="str">
        <f t="shared" si="3314"/>
        <v/>
      </c>
      <c r="EY207" s="72" t="str">
        <f t="shared" si="3314"/>
        <v/>
      </c>
      <c r="EZ207" s="72" t="str">
        <f t="shared" si="3314"/>
        <v/>
      </c>
      <c r="FA207" s="72" t="str">
        <f t="shared" si="3314"/>
        <v/>
      </c>
      <c r="FB207" s="72" t="str">
        <f t="shared" si="3314"/>
        <v/>
      </c>
      <c r="FC207" s="72" t="str">
        <f t="shared" si="3314"/>
        <v/>
      </c>
      <c r="FD207" s="72" t="str">
        <f t="shared" si="3314"/>
        <v/>
      </c>
      <c r="FE207" s="72" t="str">
        <f t="shared" si="3314"/>
        <v/>
      </c>
      <c r="FF207" s="72" t="str">
        <f t="shared" si="3314"/>
        <v/>
      </c>
      <c r="FG207" s="72" t="str">
        <f t="shared" si="3314"/>
        <v/>
      </c>
      <c r="FH207" s="72" t="str">
        <f t="shared" si="3314"/>
        <v/>
      </c>
      <c r="FI207" s="72" t="str">
        <f t="shared" si="3314"/>
        <v/>
      </c>
      <c r="FJ207" s="72" t="str">
        <f t="shared" si="3314"/>
        <v/>
      </c>
      <c r="FK207" s="72" t="str">
        <f t="shared" si="3314"/>
        <v/>
      </c>
      <c r="FL207" s="72" t="str">
        <f t="shared" si="3314"/>
        <v/>
      </c>
      <c r="FM207" s="72" t="str">
        <f t="shared" si="3314"/>
        <v/>
      </c>
      <c r="FN207" s="72" t="str">
        <f t="shared" ref="FN207:FS207" si="3315">IF(CH207="","","|n"&amp;FN$2&amp;"+"&amp;CH207&amp;FN$1)</f>
        <v/>
      </c>
      <c r="FO207" s="72" t="str">
        <f t="shared" si="3315"/>
        <v/>
      </c>
      <c r="FP207" s="72" t="str">
        <f t="shared" si="3315"/>
        <v/>
      </c>
      <c r="FQ207" s="72" t="str">
        <f t="shared" si="3315"/>
        <v/>
      </c>
      <c r="FR207" s="72" t="str">
        <f t="shared" si="3315"/>
        <v/>
      </c>
      <c r="FS207" s="72" t="str">
        <f t="shared" si="3315"/>
        <v/>
      </c>
    </row>
    <row r="208" spans="1:175" ht="16.5">
      <c r="A208" s="81"/>
      <c r="B208" s="104" t="s">
        <v>724</v>
      </c>
      <c r="C208" s="81"/>
      <c r="T208" s="123" t="s">
        <v>717</v>
      </c>
      <c r="U208" s="88" t="str">
        <f t="shared" si="3233"/>
        <v>ReplaceableTextures\\CommandButtons\\BTNIZ0G.blp</v>
      </c>
      <c r="CN208" s="70" t="str">
        <f t="shared" si="3234"/>
        <v>InitUnitState('IZ0G',,,,,,,,,,)</v>
      </c>
      <c r="CO208" s="70" t="str">
        <f t="shared" si="3235"/>
        <v>InitUnitNormal('IZ0G',,,,,,,,,,)</v>
      </c>
      <c r="CP208" s="70" t="str">
        <f t="shared" si="3236"/>
        <v>InitUnitMagic('IZ0G',,,,,,,,,,)</v>
      </c>
      <c r="CQ208" s="70" t="str">
        <f t="shared" si="3237"/>
        <v>InitUnitAdd('IZ0G',,,,,,,,,,)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InitEquipData('IZ0G',,"",,,,,'','','','','','',"ReplaceableTextures\\CommandButtons\\BTNIN02.blp")</v>
      </c>
      <c r="CU208" s="98" t="str">
        <f t="shared" si="3238"/>
        <v>|n</v>
      </c>
      <c r="CV208" s="71" t="str">
        <f t="shared" si="3239"/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ref="DB208:FM208" si="3316">IF(V208="","","|n"&amp;DB$2&amp;"+"&amp;V208&amp;DB$1)</f>
        <v/>
      </c>
      <c r="DC208" s="72" t="str">
        <f t="shared" si="3316"/>
        <v/>
      </c>
      <c r="DD208" s="72" t="str">
        <f t="shared" si="3316"/>
        <v/>
      </c>
      <c r="DE208" s="72" t="str">
        <f t="shared" si="3316"/>
        <v/>
      </c>
      <c r="DF208" s="72" t="str">
        <f t="shared" si="3316"/>
        <v/>
      </c>
      <c r="DG208" s="72" t="str">
        <f t="shared" si="3316"/>
        <v/>
      </c>
      <c r="DH208" s="72" t="str">
        <f t="shared" si="3316"/>
        <v/>
      </c>
      <c r="DI208" s="72" t="str">
        <f t="shared" si="3316"/>
        <v/>
      </c>
      <c r="DJ208" s="72" t="str">
        <f t="shared" si="3316"/>
        <v/>
      </c>
      <c r="DK208" s="72" t="str">
        <f t="shared" si="3316"/>
        <v/>
      </c>
      <c r="DL208" s="72" t="str">
        <f t="shared" si="3316"/>
        <v/>
      </c>
      <c r="DM208" s="72" t="str">
        <f t="shared" si="3316"/>
        <v/>
      </c>
      <c r="DN208" s="72" t="str">
        <f t="shared" si="3316"/>
        <v/>
      </c>
      <c r="DO208" s="72" t="str">
        <f t="shared" si="3316"/>
        <v/>
      </c>
      <c r="DP208" s="72" t="str">
        <f t="shared" si="3316"/>
        <v/>
      </c>
      <c r="DQ208" s="72" t="str">
        <f t="shared" si="3316"/>
        <v/>
      </c>
      <c r="DR208" s="72" t="str">
        <f t="shared" si="3316"/>
        <v/>
      </c>
      <c r="DS208" s="72" t="str">
        <f t="shared" si="3316"/>
        <v/>
      </c>
      <c r="DT208" s="72" t="str">
        <f t="shared" si="3316"/>
        <v/>
      </c>
      <c r="DU208" s="72" t="str">
        <f t="shared" si="3316"/>
        <v/>
      </c>
      <c r="DV208" s="72" t="str">
        <f t="shared" si="3316"/>
        <v/>
      </c>
      <c r="DW208" s="72" t="str">
        <f t="shared" si="3316"/>
        <v/>
      </c>
      <c r="DX208" s="72" t="str">
        <f t="shared" si="3316"/>
        <v/>
      </c>
      <c r="DY208" s="72" t="str">
        <f t="shared" si="3316"/>
        <v/>
      </c>
      <c r="DZ208" s="72" t="str">
        <f t="shared" si="3316"/>
        <v/>
      </c>
      <c r="EA208" s="72" t="str">
        <f t="shared" si="3316"/>
        <v/>
      </c>
      <c r="EB208" s="72" t="str">
        <f t="shared" si="3316"/>
        <v/>
      </c>
      <c r="EC208" s="72" t="str">
        <f t="shared" si="3316"/>
        <v/>
      </c>
      <c r="ED208" s="72" t="str">
        <f t="shared" si="3316"/>
        <v/>
      </c>
      <c r="EE208" s="72" t="str">
        <f t="shared" si="3316"/>
        <v/>
      </c>
      <c r="EF208" s="72" t="str">
        <f t="shared" si="3316"/>
        <v/>
      </c>
      <c r="EG208" s="72" t="str">
        <f t="shared" si="3316"/>
        <v/>
      </c>
      <c r="EH208" s="72" t="str">
        <f t="shared" si="3316"/>
        <v/>
      </c>
      <c r="EI208" s="72" t="str">
        <f t="shared" si="3316"/>
        <v/>
      </c>
      <c r="EJ208" s="72" t="str">
        <f t="shared" si="3316"/>
        <v/>
      </c>
      <c r="EK208" s="72" t="str">
        <f t="shared" si="3316"/>
        <v/>
      </c>
      <c r="EL208" s="72" t="str">
        <f t="shared" si="3316"/>
        <v/>
      </c>
      <c r="EM208" s="72" t="str">
        <f t="shared" si="3316"/>
        <v/>
      </c>
      <c r="EN208" s="72" t="str">
        <f t="shared" si="3316"/>
        <v/>
      </c>
      <c r="EO208" s="72" t="str">
        <f t="shared" si="3316"/>
        <v/>
      </c>
      <c r="EP208" s="72" t="str">
        <f t="shared" si="3316"/>
        <v/>
      </c>
      <c r="EQ208" s="72" t="str">
        <f t="shared" si="3316"/>
        <v/>
      </c>
      <c r="ER208" s="72" t="str">
        <f t="shared" si="3316"/>
        <v/>
      </c>
      <c r="ES208" s="72" t="str">
        <f t="shared" si="3316"/>
        <v/>
      </c>
      <c r="ET208" s="72" t="str">
        <f t="shared" si="3316"/>
        <v/>
      </c>
      <c r="EU208" s="72" t="str">
        <f t="shared" si="3316"/>
        <v/>
      </c>
      <c r="EV208" s="72" t="str">
        <f t="shared" si="3316"/>
        <v/>
      </c>
      <c r="EW208" s="72" t="str">
        <f t="shared" si="3316"/>
        <v/>
      </c>
      <c r="EX208" s="72" t="str">
        <f t="shared" si="3316"/>
        <v/>
      </c>
      <c r="EY208" s="72" t="str">
        <f t="shared" si="3316"/>
        <v/>
      </c>
      <c r="EZ208" s="72" t="str">
        <f t="shared" si="3316"/>
        <v/>
      </c>
      <c r="FA208" s="72" t="str">
        <f t="shared" si="3316"/>
        <v/>
      </c>
      <c r="FB208" s="72" t="str">
        <f t="shared" si="3316"/>
        <v/>
      </c>
      <c r="FC208" s="72" t="str">
        <f t="shared" si="3316"/>
        <v/>
      </c>
      <c r="FD208" s="72" t="str">
        <f t="shared" si="3316"/>
        <v/>
      </c>
      <c r="FE208" s="72" t="str">
        <f t="shared" si="3316"/>
        <v/>
      </c>
      <c r="FF208" s="72" t="str">
        <f t="shared" si="3316"/>
        <v/>
      </c>
      <c r="FG208" s="72" t="str">
        <f t="shared" si="3316"/>
        <v/>
      </c>
      <c r="FH208" s="72" t="str">
        <f t="shared" si="3316"/>
        <v/>
      </c>
      <c r="FI208" s="72" t="str">
        <f t="shared" si="3316"/>
        <v/>
      </c>
      <c r="FJ208" s="72" t="str">
        <f t="shared" si="3316"/>
        <v/>
      </c>
      <c r="FK208" s="72" t="str">
        <f t="shared" si="3316"/>
        <v/>
      </c>
      <c r="FL208" s="72" t="str">
        <f t="shared" si="3316"/>
        <v/>
      </c>
      <c r="FM208" s="72" t="str">
        <f t="shared" si="3316"/>
        <v/>
      </c>
      <c r="FN208" s="72" t="str">
        <f t="shared" ref="FN208:FS208" si="3317">IF(CH208="","","|n"&amp;FN$2&amp;"+"&amp;CH208&amp;FN$1)</f>
        <v/>
      </c>
      <c r="FO208" s="72" t="str">
        <f t="shared" si="3317"/>
        <v/>
      </c>
      <c r="FP208" s="72" t="str">
        <f t="shared" si="3317"/>
        <v/>
      </c>
      <c r="FQ208" s="72" t="str">
        <f t="shared" si="3317"/>
        <v/>
      </c>
      <c r="FR208" s="72" t="str">
        <f t="shared" si="3317"/>
        <v/>
      </c>
      <c r="FS208" s="72" t="str">
        <f t="shared" si="3317"/>
        <v/>
      </c>
    </row>
    <row r="209" spans="1:175" ht="16.5">
      <c r="A209" s="81"/>
      <c r="B209" s="104" t="s">
        <v>725</v>
      </c>
      <c r="C209" s="81" t="s">
        <v>726</v>
      </c>
      <c r="T209" s="9" t="s">
        <v>727</v>
      </c>
      <c r="U209" s="88" t="str">
        <f t="shared" si="3233"/>
        <v>ReplaceableTextures\\CommandButtons\\BTNIZ01.blp</v>
      </c>
      <c r="CN209" s="70" t="str">
        <f t="shared" ref="CN209:CN226" si="3318">"InitUnitState('"&amp;B209&amp;"',"&amp;V209&amp;","&amp;W209&amp;","&amp;X209&amp;","&amp;Y209&amp;","&amp;Z209&amp;","&amp;AA209&amp;","&amp;AB209&amp;","&amp;AC209&amp;","&amp;AD209&amp;","&amp;AE209&amp;")"</f>
        <v>InitUnitState('IZ01',,,,,,,,,,)</v>
      </c>
      <c r="CO209" s="70" t="str">
        <f t="shared" ref="CO209:CO226" si="3319">"InitUnitNormal('"&amp;B209&amp;"',"&amp;AF209&amp;","&amp;AG209&amp;","&amp;AH209&amp;","&amp;AI209&amp;","&amp;AJ209&amp;","&amp;AK209&amp;","&amp;AL209&amp;","&amp;AM209&amp;","&amp;AN209&amp;","&amp;AO209&amp;")"</f>
        <v>InitUnitNormal('IZ01',,,,,,,,,,)</v>
      </c>
      <c r="CP209" s="70" t="str">
        <f t="shared" ref="CP209:CP226" si="3320">"InitUnitMagic('"&amp;B209&amp;"',"&amp;AP209&amp;","&amp;AQ209&amp;","&amp;AR209&amp;","&amp;AS209&amp;","&amp;AT209&amp;","&amp;AU209&amp;","&amp;AV209&amp;","&amp;AW209&amp;","&amp;BI209&amp;","&amp;BJ209&amp;")"</f>
        <v>InitUnitMagic('IZ01',,,,,,,,,,)</v>
      </c>
      <c r="CQ209" s="70" t="str">
        <f t="shared" ref="CQ209:CQ226" si="3321">"InitUnitAdd('"&amp;B209&amp;"',"&amp;BK209&amp;","&amp;BL209&amp;","&amp;BM209&amp;","&amp;BN209&amp;","&amp;BO209&amp;","&amp;BP209&amp;","&amp;BQ209&amp;","&amp;BR209&amp;","&amp;BS209&amp;","&amp;BT209&amp;")"</f>
        <v>InitUnitAdd('IZ01',,,,,,,,,,)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InitEquipData('IZ01',,"",,,,,'','','','','','',"ReplaceableTextures\\CommandButtons\\BTN023.blp")</v>
      </c>
      <c r="CU209" s="98" t="str">
        <f t="shared" ref="CU209:CU217" si="3322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1" t="str">
        <f t="shared" ref="CV209:CV217" si="3323">T209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09" s="61"/>
      <c r="CX209" s="61"/>
      <c r="CY209" s="61"/>
      <c r="CZ209" s="61"/>
      <c r="DA209" s="61"/>
      <c r="DB209" s="72" t="str">
        <f t="shared" ref="DB209:FM209" si="3324">IF(V209="","","|n"&amp;DB$2&amp;"+"&amp;V209&amp;DB$1)</f>
        <v/>
      </c>
      <c r="DC209" s="72" t="str">
        <f t="shared" si="3324"/>
        <v/>
      </c>
      <c r="DD209" s="72" t="str">
        <f t="shared" si="3324"/>
        <v/>
      </c>
      <c r="DE209" s="72" t="str">
        <f t="shared" si="3324"/>
        <v/>
      </c>
      <c r="DF209" s="72" t="str">
        <f t="shared" si="3324"/>
        <v/>
      </c>
      <c r="DG209" s="72" t="str">
        <f t="shared" si="3324"/>
        <v/>
      </c>
      <c r="DH209" s="72" t="str">
        <f t="shared" si="3324"/>
        <v/>
      </c>
      <c r="DI209" s="72" t="str">
        <f t="shared" si="3324"/>
        <v/>
      </c>
      <c r="DJ209" s="72" t="str">
        <f t="shared" si="3324"/>
        <v/>
      </c>
      <c r="DK209" s="72" t="str">
        <f t="shared" si="3324"/>
        <v/>
      </c>
      <c r="DL209" s="72" t="str">
        <f t="shared" si="3324"/>
        <v/>
      </c>
      <c r="DM209" s="72" t="str">
        <f t="shared" si="3324"/>
        <v/>
      </c>
      <c r="DN209" s="72" t="str">
        <f t="shared" si="3324"/>
        <v/>
      </c>
      <c r="DO209" s="72" t="str">
        <f t="shared" si="3324"/>
        <v/>
      </c>
      <c r="DP209" s="72" t="str">
        <f t="shared" si="3324"/>
        <v/>
      </c>
      <c r="DQ209" s="72" t="str">
        <f t="shared" si="3324"/>
        <v/>
      </c>
      <c r="DR209" s="72" t="str">
        <f t="shared" si="3324"/>
        <v/>
      </c>
      <c r="DS209" s="72" t="str">
        <f t="shared" si="3324"/>
        <v/>
      </c>
      <c r="DT209" s="72" t="str">
        <f t="shared" si="3324"/>
        <v/>
      </c>
      <c r="DU209" s="72" t="str">
        <f t="shared" si="3324"/>
        <v/>
      </c>
      <c r="DV209" s="72" t="str">
        <f t="shared" si="3324"/>
        <v/>
      </c>
      <c r="DW209" s="72" t="str">
        <f t="shared" si="3324"/>
        <v/>
      </c>
      <c r="DX209" s="72" t="str">
        <f t="shared" si="3324"/>
        <v/>
      </c>
      <c r="DY209" s="72" t="str">
        <f t="shared" si="3324"/>
        <v/>
      </c>
      <c r="DZ209" s="72" t="str">
        <f t="shared" si="3324"/>
        <v/>
      </c>
      <c r="EA209" s="72" t="str">
        <f t="shared" si="3324"/>
        <v/>
      </c>
      <c r="EB209" s="72" t="str">
        <f t="shared" si="3324"/>
        <v/>
      </c>
      <c r="EC209" s="72" t="str">
        <f t="shared" si="3324"/>
        <v/>
      </c>
      <c r="ED209" s="72" t="str">
        <f t="shared" si="3324"/>
        <v/>
      </c>
      <c r="EE209" s="72" t="str">
        <f t="shared" si="3324"/>
        <v/>
      </c>
      <c r="EF209" s="72" t="str">
        <f t="shared" si="3324"/>
        <v/>
      </c>
      <c r="EG209" s="72" t="str">
        <f t="shared" si="3324"/>
        <v/>
      </c>
      <c r="EH209" s="72" t="str">
        <f t="shared" si="3324"/>
        <v/>
      </c>
      <c r="EI209" s="72" t="str">
        <f t="shared" si="3324"/>
        <v/>
      </c>
      <c r="EJ209" s="72" t="str">
        <f t="shared" si="3324"/>
        <v/>
      </c>
      <c r="EK209" s="72" t="str">
        <f t="shared" si="3324"/>
        <v/>
      </c>
      <c r="EL209" s="72" t="str">
        <f t="shared" si="3324"/>
        <v/>
      </c>
      <c r="EM209" s="72" t="str">
        <f t="shared" si="3324"/>
        <v/>
      </c>
      <c r="EN209" s="72" t="str">
        <f t="shared" si="3324"/>
        <v/>
      </c>
      <c r="EO209" s="72" t="str">
        <f t="shared" si="3324"/>
        <v/>
      </c>
      <c r="EP209" s="72" t="str">
        <f t="shared" si="3324"/>
        <v/>
      </c>
      <c r="EQ209" s="72" t="str">
        <f t="shared" si="3324"/>
        <v/>
      </c>
      <c r="ER209" s="72" t="str">
        <f t="shared" si="3324"/>
        <v/>
      </c>
      <c r="ES209" s="72" t="str">
        <f t="shared" si="3324"/>
        <v/>
      </c>
      <c r="ET209" s="72" t="str">
        <f t="shared" si="3324"/>
        <v/>
      </c>
      <c r="EU209" s="72" t="str">
        <f t="shared" si="3324"/>
        <v/>
      </c>
      <c r="EV209" s="72" t="str">
        <f t="shared" si="3324"/>
        <v/>
      </c>
      <c r="EW209" s="72" t="str">
        <f t="shared" si="3324"/>
        <v/>
      </c>
      <c r="EX209" s="72" t="str">
        <f t="shared" si="3324"/>
        <v/>
      </c>
      <c r="EY209" s="72" t="str">
        <f t="shared" si="3324"/>
        <v/>
      </c>
      <c r="EZ209" s="72" t="str">
        <f t="shared" si="3324"/>
        <v/>
      </c>
      <c r="FA209" s="72" t="str">
        <f t="shared" si="3324"/>
        <v/>
      </c>
      <c r="FB209" s="72" t="str">
        <f t="shared" si="3324"/>
        <v/>
      </c>
      <c r="FC209" s="72" t="str">
        <f t="shared" si="3324"/>
        <v/>
      </c>
      <c r="FD209" s="72" t="str">
        <f t="shared" si="3324"/>
        <v/>
      </c>
      <c r="FE209" s="72" t="str">
        <f t="shared" si="3324"/>
        <v/>
      </c>
      <c r="FF209" s="72" t="str">
        <f t="shared" si="3324"/>
        <v/>
      </c>
      <c r="FG209" s="72" t="str">
        <f t="shared" si="3324"/>
        <v/>
      </c>
      <c r="FH209" s="72" t="str">
        <f t="shared" si="3324"/>
        <v/>
      </c>
      <c r="FI209" s="72" t="str">
        <f t="shared" si="3324"/>
        <v/>
      </c>
      <c r="FJ209" s="72" t="str">
        <f t="shared" si="3324"/>
        <v/>
      </c>
      <c r="FK209" s="72" t="str">
        <f t="shared" si="3324"/>
        <v/>
      </c>
      <c r="FL209" s="72" t="str">
        <f t="shared" si="3324"/>
        <v/>
      </c>
      <c r="FM209" s="72" t="str">
        <f t="shared" si="3324"/>
        <v/>
      </c>
      <c r="FN209" s="72" t="str">
        <f t="shared" ref="FN209:FS209" si="3325">IF(CH209="","","|n"&amp;FN$2&amp;"+"&amp;CH209&amp;FN$1)</f>
        <v/>
      </c>
      <c r="FO209" s="72" t="str">
        <f t="shared" si="3325"/>
        <v/>
      </c>
      <c r="FP209" s="72" t="str">
        <f t="shared" si="3325"/>
        <v/>
      </c>
      <c r="FQ209" s="72" t="str">
        <f t="shared" si="3325"/>
        <v/>
      </c>
      <c r="FR209" s="72" t="str">
        <f t="shared" si="3325"/>
        <v/>
      </c>
      <c r="FS209" s="72" t="str">
        <f t="shared" si="3325"/>
        <v/>
      </c>
    </row>
    <row r="210" spans="1:175" ht="16.5">
      <c r="A210" s="81"/>
      <c r="B210" s="104" t="s">
        <v>728</v>
      </c>
      <c r="C210" s="81" t="s">
        <v>729</v>
      </c>
      <c r="T210" s="136" t="s">
        <v>730</v>
      </c>
      <c r="U210" s="137" t="s">
        <v>731</v>
      </c>
      <c r="CN210" s="70" t="str">
        <f t="shared" si="3318"/>
        <v>InitUnitState('IS01',,,,,,,,,,)</v>
      </c>
      <c r="CO210" s="70" t="str">
        <f t="shared" si="3319"/>
        <v>InitUnitNormal('IS01',,,,,,,,,,)</v>
      </c>
      <c r="CP210" s="70" t="str">
        <f t="shared" si="3320"/>
        <v>InitUnitMagic('IS01',,,,,,,,,,)</v>
      </c>
      <c r="CQ210" s="70" t="str">
        <f t="shared" si="3321"/>
        <v>InitUnitAdd('IS01',,,,,,,,,,)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InitEquipData('IS01',,"",,,,,'','','','','','',"ReplaceableTextures\\CommandButtons\\BTN020.blp")</v>
      </c>
      <c r="CU210" s="98" t="str">
        <f t="shared" si="3322"/>
        <v>|n</v>
      </c>
      <c r="CV210" s="71" t="str">
        <f t="shared" si="3323"/>
        <v>高概率获得D级技能，低概率获得|Cff00ff7fC级技能|r</v>
      </c>
      <c r="CW210" s="61"/>
      <c r="CX210" s="61"/>
      <c r="CY210" s="61"/>
      <c r="CZ210" s="61"/>
      <c r="DA210" s="61"/>
      <c r="DB210" s="72" t="str">
        <f t="shared" ref="DB210:DK211" si="3326">IF(V210="","","|n"&amp;DB$2&amp;"+"&amp;V210&amp;DB$1)</f>
        <v/>
      </c>
      <c r="DC210" s="72" t="str">
        <f t="shared" si="3326"/>
        <v/>
      </c>
      <c r="DD210" s="72" t="str">
        <f t="shared" si="3326"/>
        <v/>
      </c>
      <c r="DE210" s="72" t="str">
        <f t="shared" si="3326"/>
        <v/>
      </c>
      <c r="DF210" s="72" t="str">
        <f t="shared" si="3326"/>
        <v/>
      </c>
      <c r="DG210" s="72" t="str">
        <f t="shared" si="3326"/>
        <v/>
      </c>
      <c r="DH210" s="72" t="str">
        <f t="shared" si="3326"/>
        <v/>
      </c>
      <c r="DI210" s="72" t="str">
        <f t="shared" si="3326"/>
        <v/>
      </c>
      <c r="DJ210" s="72" t="str">
        <f t="shared" si="3326"/>
        <v/>
      </c>
      <c r="DK210" s="72" t="str">
        <f t="shared" si="3326"/>
        <v/>
      </c>
      <c r="DL210" s="72" t="str">
        <f t="shared" ref="DL210:DU211" si="3327">IF(AF210="","","|n"&amp;DL$2&amp;"+"&amp;AF210&amp;DL$1)</f>
        <v/>
      </c>
      <c r="DM210" s="72" t="str">
        <f t="shared" si="3327"/>
        <v/>
      </c>
      <c r="DN210" s="72" t="str">
        <f t="shared" si="3327"/>
        <v/>
      </c>
      <c r="DO210" s="72" t="str">
        <f t="shared" si="3327"/>
        <v/>
      </c>
      <c r="DP210" s="72" t="str">
        <f t="shared" si="3327"/>
        <v/>
      </c>
      <c r="DQ210" s="72" t="str">
        <f t="shared" si="3327"/>
        <v/>
      </c>
      <c r="DR210" s="72" t="str">
        <f t="shared" si="3327"/>
        <v/>
      </c>
      <c r="DS210" s="72" t="str">
        <f t="shared" si="3327"/>
        <v/>
      </c>
      <c r="DT210" s="72" t="str">
        <f t="shared" si="3327"/>
        <v/>
      </c>
      <c r="DU210" s="72" t="str">
        <f t="shared" si="3327"/>
        <v/>
      </c>
      <c r="DV210" s="72" t="str">
        <f t="shared" ref="DV210:EE211" si="3328">IF(AP210="","","|n"&amp;DV$2&amp;"+"&amp;AP210&amp;DV$1)</f>
        <v/>
      </c>
      <c r="DW210" s="72" t="str">
        <f t="shared" si="3328"/>
        <v/>
      </c>
      <c r="DX210" s="72" t="str">
        <f t="shared" si="3328"/>
        <v/>
      </c>
      <c r="DY210" s="72" t="str">
        <f t="shared" si="3328"/>
        <v/>
      </c>
      <c r="DZ210" s="72" t="str">
        <f t="shared" si="3328"/>
        <v/>
      </c>
      <c r="EA210" s="72" t="str">
        <f t="shared" si="3328"/>
        <v/>
      </c>
      <c r="EB210" s="72" t="str">
        <f t="shared" si="3328"/>
        <v/>
      </c>
      <c r="EC210" s="72" t="str">
        <f t="shared" si="3328"/>
        <v/>
      </c>
      <c r="ED210" s="72" t="str">
        <f t="shared" si="3328"/>
        <v/>
      </c>
      <c r="EE210" s="72" t="str">
        <f t="shared" si="3328"/>
        <v/>
      </c>
      <c r="EF210" s="72" t="str">
        <f t="shared" ref="EF210:EO211" si="3329">IF(AZ210="","","|n"&amp;EF$2&amp;"+"&amp;AZ210&amp;EF$1)</f>
        <v/>
      </c>
      <c r="EG210" s="72" t="str">
        <f t="shared" si="3329"/>
        <v/>
      </c>
      <c r="EH210" s="72" t="str">
        <f t="shared" si="3329"/>
        <v/>
      </c>
      <c r="EI210" s="72" t="str">
        <f t="shared" si="3329"/>
        <v/>
      </c>
      <c r="EJ210" s="72" t="str">
        <f t="shared" si="3329"/>
        <v/>
      </c>
      <c r="EK210" s="72" t="str">
        <f t="shared" si="3329"/>
        <v/>
      </c>
      <c r="EL210" s="72" t="str">
        <f t="shared" si="3329"/>
        <v/>
      </c>
      <c r="EM210" s="72" t="str">
        <f t="shared" si="3329"/>
        <v/>
      </c>
      <c r="EN210" s="72" t="str">
        <f t="shared" si="3329"/>
        <v/>
      </c>
      <c r="EO210" s="72" t="str">
        <f t="shared" si="3329"/>
        <v/>
      </c>
      <c r="EP210" s="72" t="str">
        <f t="shared" ref="EP210:EY211" si="3330">IF(BJ210="","","|n"&amp;EP$2&amp;"+"&amp;BJ210&amp;EP$1)</f>
        <v/>
      </c>
      <c r="EQ210" s="72" t="str">
        <f t="shared" si="3330"/>
        <v/>
      </c>
      <c r="ER210" s="72" t="str">
        <f t="shared" si="3330"/>
        <v/>
      </c>
      <c r="ES210" s="72" t="str">
        <f t="shared" si="3330"/>
        <v/>
      </c>
      <c r="ET210" s="72" t="str">
        <f t="shared" si="3330"/>
        <v/>
      </c>
      <c r="EU210" s="72" t="str">
        <f t="shared" si="3330"/>
        <v/>
      </c>
      <c r="EV210" s="72" t="str">
        <f t="shared" si="3330"/>
        <v/>
      </c>
      <c r="EW210" s="72" t="str">
        <f t="shared" si="3330"/>
        <v/>
      </c>
      <c r="EX210" s="72" t="str">
        <f t="shared" si="3330"/>
        <v/>
      </c>
      <c r="EY210" s="72" t="str">
        <f t="shared" si="3330"/>
        <v/>
      </c>
      <c r="EZ210" s="72" t="str">
        <f t="shared" ref="EZ210:FI211" si="3331">IF(BT210="","","|n"&amp;EZ$2&amp;"+"&amp;BT210&amp;EZ$1)</f>
        <v/>
      </c>
      <c r="FA210" s="72" t="str">
        <f t="shared" si="3331"/>
        <v/>
      </c>
      <c r="FB210" s="72" t="str">
        <f t="shared" si="3331"/>
        <v/>
      </c>
      <c r="FC210" s="72" t="str">
        <f t="shared" si="3331"/>
        <v/>
      </c>
      <c r="FD210" s="72" t="str">
        <f t="shared" si="3331"/>
        <v/>
      </c>
      <c r="FE210" s="72" t="str">
        <f t="shared" si="3331"/>
        <v/>
      </c>
      <c r="FF210" s="72" t="str">
        <f t="shared" si="3331"/>
        <v/>
      </c>
      <c r="FG210" s="72" t="str">
        <f t="shared" si="3331"/>
        <v/>
      </c>
      <c r="FH210" s="72" t="str">
        <f t="shared" si="3331"/>
        <v/>
      </c>
      <c r="FI210" s="72" t="str">
        <f t="shared" si="3331"/>
        <v/>
      </c>
      <c r="FJ210" s="72" t="str">
        <f t="shared" ref="FJ210:FS211" si="3332">IF(CD210="","","|n"&amp;FJ$2&amp;"+"&amp;CD210&amp;FJ$1)</f>
        <v/>
      </c>
      <c r="FK210" s="72" t="str">
        <f t="shared" si="3332"/>
        <v/>
      </c>
      <c r="FL210" s="72" t="str">
        <f t="shared" si="3332"/>
        <v/>
      </c>
      <c r="FM210" s="72" t="str">
        <f t="shared" si="3332"/>
        <v/>
      </c>
      <c r="FN210" s="72" t="str">
        <f t="shared" si="3332"/>
        <v/>
      </c>
      <c r="FO210" s="72" t="str">
        <f t="shared" si="3332"/>
        <v/>
      </c>
      <c r="FP210" s="72" t="str">
        <f t="shared" si="3332"/>
        <v/>
      </c>
      <c r="FQ210" s="72" t="str">
        <f t="shared" si="3332"/>
        <v/>
      </c>
      <c r="FR210" s="72" t="str">
        <f t="shared" si="3332"/>
        <v/>
      </c>
      <c r="FS210" s="72" t="str">
        <f t="shared" si="3332"/>
        <v/>
      </c>
    </row>
    <row r="211" spans="1:175" ht="16.5">
      <c r="A211" s="81"/>
      <c r="B211" s="104" t="s">
        <v>732</v>
      </c>
      <c r="C211" s="81" t="s">
        <v>733</v>
      </c>
      <c r="T211" s="136" t="s">
        <v>734</v>
      </c>
      <c r="U211" s="137" t="s">
        <v>735</v>
      </c>
      <c r="CN211" s="70" t="str">
        <f t="shared" si="3318"/>
        <v>InitUnitState('IS02',,,,,,,,,,)</v>
      </c>
      <c r="CO211" s="70" t="str">
        <f t="shared" si="3319"/>
        <v>InitUnitNormal('IS02',,,,,,,,,,)</v>
      </c>
      <c r="CP211" s="70" t="str">
        <f t="shared" si="3320"/>
        <v>InitUnitMagic('IS02',,,,,,,,,,)</v>
      </c>
      <c r="CQ211" s="70" t="str">
        <f t="shared" si="3321"/>
        <v>InitUnitAdd('IS02',,,,,,,,,,)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InitEquipData('IS02',,"",,,,,'','','','','','',"ReplaceableTextures\\CommandButtons\\BTN001.blp")</v>
      </c>
      <c r="CU211" s="98" t="str">
        <f t="shared" si="3322"/>
        <v>|n</v>
      </c>
      <c r="CV211" s="71" t="str">
        <f t="shared" si="3323"/>
        <v>较高概率获得D级技能，高概率获得|Cff00ff7fC级技能|r，极低概率获得|Cff2693ffB级技能|r。</v>
      </c>
      <c r="CW211" s="61"/>
      <c r="CX211" s="61"/>
      <c r="CY211" s="61"/>
      <c r="CZ211" s="61"/>
      <c r="DA211" s="61"/>
      <c r="DB211" s="72" t="str">
        <f t="shared" si="3326"/>
        <v/>
      </c>
      <c r="DC211" s="72" t="str">
        <f t="shared" si="3326"/>
        <v/>
      </c>
      <c r="DD211" s="72" t="str">
        <f t="shared" si="3326"/>
        <v/>
      </c>
      <c r="DE211" s="72" t="str">
        <f t="shared" si="3326"/>
        <v/>
      </c>
      <c r="DF211" s="72" t="str">
        <f t="shared" si="3326"/>
        <v/>
      </c>
      <c r="DG211" s="72" t="str">
        <f t="shared" si="3326"/>
        <v/>
      </c>
      <c r="DH211" s="72" t="str">
        <f t="shared" si="3326"/>
        <v/>
      </c>
      <c r="DI211" s="72" t="str">
        <f t="shared" si="3326"/>
        <v/>
      </c>
      <c r="DJ211" s="72" t="str">
        <f t="shared" si="3326"/>
        <v/>
      </c>
      <c r="DK211" s="72" t="str">
        <f t="shared" si="3326"/>
        <v/>
      </c>
      <c r="DL211" s="72" t="str">
        <f t="shared" si="3327"/>
        <v/>
      </c>
      <c r="DM211" s="72" t="str">
        <f t="shared" si="3327"/>
        <v/>
      </c>
      <c r="DN211" s="72" t="str">
        <f t="shared" si="3327"/>
        <v/>
      </c>
      <c r="DO211" s="72" t="str">
        <f t="shared" si="3327"/>
        <v/>
      </c>
      <c r="DP211" s="72" t="str">
        <f t="shared" si="3327"/>
        <v/>
      </c>
      <c r="DQ211" s="72" t="str">
        <f t="shared" si="3327"/>
        <v/>
      </c>
      <c r="DR211" s="72" t="str">
        <f t="shared" si="3327"/>
        <v/>
      </c>
      <c r="DS211" s="72" t="str">
        <f t="shared" si="3327"/>
        <v/>
      </c>
      <c r="DT211" s="72" t="str">
        <f t="shared" si="3327"/>
        <v/>
      </c>
      <c r="DU211" s="72" t="str">
        <f t="shared" si="3327"/>
        <v/>
      </c>
      <c r="DV211" s="72" t="str">
        <f t="shared" si="3328"/>
        <v/>
      </c>
      <c r="DW211" s="72" t="str">
        <f t="shared" si="3328"/>
        <v/>
      </c>
      <c r="DX211" s="72" t="str">
        <f t="shared" si="3328"/>
        <v/>
      </c>
      <c r="DY211" s="72" t="str">
        <f t="shared" si="3328"/>
        <v/>
      </c>
      <c r="DZ211" s="72" t="str">
        <f t="shared" si="3328"/>
        <v/>
      </c>
      <c r="EA211" s="72" t="str">
        <f t="shared" si="3328"/>
        <v/>
      </c>
      <c r="EB211" s="72" t="str">
        <f t="shared" si="3328"/>
        <v/>
      </c>
      <c r="EC211" s="72" t="str">
        <f t="shared" si="3328"/>
        <v/>
      </c>
      <c r="ED211" s="72" t="str">
        <f t="shared" si="3328"/>
        <v/>
      </c>
      <c r="EE211" s="72" t="str">
        <f t="shared" si="3328"/>
        <v/>
      </c>
      <c r="EF211" s="72" t="str">
        <f t="shared" si="3329"/>
        <v/>
      </c>
      <c r="EG211" s="72" t="str">
        <f t="shared" si="3329"/>
        <v/>
      </c>
      <c r="EH211" s="72" t="str">
        <f t="shared" si="3329"/>
        <v/>
      </c>
      <c r="EI211" s="72" t="str">
        <f t="shared" si="3329"/>
        <v/>
      </c>
      <c r="EJ211" s="72" t="str">
        <f t="shared" si="3329"/>
        <v/>
      </c>
      <c r="EK211" s="72" t="str">
        <f t="shared" si="3329"/>
        <v/>
      </c>
      <c r="EL211" s="72" t="str">
        <f t="shared" si="3329"/>
        <v/>
      </c>
      <c r="EM211" s="72" t="str">
        <f t="shared" si="3329"/>
        <v/>
      </c>
      <c r="EN211" s="72" t="str">
        <f t="shared" si="3329"/>
        <v/>
      </c>
      <c r="EO211" s="72" t="str">
        <f t="shared" si="3329"/>
        <v/>
      </c>
      <c r="EP211" s="72" t="str">
        <f t="shared" si="3330"/>
        <v/>
      </c>
      <c r="EQ211" s="72" t="str">
        <f t="shared" si="3330"/>
        <v/>
      </c>
      <c r="ER211" s="72" t="str">
        <f t="shared" si="3330"/>
        <v/>
      </c>
      <c r="ES211" s="72" t="str">
        <f t="shared" si="3330"/>
        <v/>
      </c>
      <c r="ET211" s="72" t="str">
        <f t="shared" si="3330"/>
        <v/>
      </c>
      <c r="EU211" s="72" t="str">
        <f t="shared" si="3330"/>
        <v/>
      </c>
      <c r="EV211" s="72" t="str">
        <f t="shared" si="3330"/>
        <v/>
      </c>
      <c r="EW211" s="72" t="str">
        <f t="shared" si="3330"/>
        <v/>
      </c>
      <c r="EX211" s="72" t="str">
        <f t="shared" si="3330"/>
        <v/>
      </c>
      <c r="EY211" s="72" t="str">
        <f t="shared" si="3330"/>
        <v/>
      </c>
      <c r="EZ211" s="72" t="str">
        <f t="shared" si="3331"/>
        <v/>
      </c>
      <c r="FA211" s="72" t="str">
        <f t="shared" si="3331"/>
        <v/>
      </c>
      <c r="FB211" s="72" t="str">
        <f t="shared" si="3331"/>
        <v/>
      </c>
      <c r="FC211" s="72" t="str">
        <f t="shared" si="3331"/>
        <v/>
      </c>
      <c r="FD211" s="72" t="str">
        <f t="shared" si="3331"/>
        <v/>
      </c>
      <c r="FE211" s="72" t="str">
        <f t="shared" si="3331"/>
        <v/>
      </c>
      <c r="FF211" s="72" t="str">
        <f t="shared" si="3331"/>
        <v/>
      </c>
      <c r="FG211" s="72" t="str">
        <f t="shared" si="3331"/>
        <v/>
      </c>
      <c r="FH211" s="72" t="str">
        <f t="shared" si="3331"/>
        <v/>
      </c>
      <c r="FI211" s="72" t="str">
        <f t="shared" si="3331"/>
        <v/>
      </c>
      <c r="FJ211" s="72" t="str">
        <f t="shared" si="3332"/>
        <v/>
      </c>
      <c r="FK211" s="72" t="str">
        <f t="shared" si="3332"/>
        <v/>
      </c>
      <c r="FL211" s="72" t="str">
        <f t="shared" si="3332"/>
        <v/>
      </c>
      <c r="FM211" s="72" t="str">
        <f t="shared" si="3332"/>
        <v/>
      </c>
      <c r="FN211" s="72" t="str">
        <f t="shared" si="3332"/>
        <v/>
      </c>
      <c r="FO211" s="72" t="str">
        <f t="shared" si="3332"/>
        <v/>
      </c>
      <c r="FP211" s="72" t="str">
        <f t="shared" si="3332"/>
        <v/>
      </c>
      <c r="FQ211" s="72" t="str">
        <f t="shared" si="3332"/>
        <v/>
      </c>
      <c r="FR211" s="72" t="str">
        <f t="shared" si="3332"/>
        <v/>
      </c>
      <c r="FS211" s="72" t="str">
        <f t="shared" si="3332"/>
        <v/>
      </c>
    </row>
    <row r="212" spans="1:175" ht="16.5">
      <c r="A212" s="81"/>
      <c r="B212" s="104" t="s">
        <v>736</v>
      </c>
      <c r="C212" s="81" t="s">
        <v>737</v>
      </c>
      <c r="T212" s="136" t="s">
        <v>1031</v>
      </c>
      <c r="U212" s="137" t="s">
        <v>739</v>
      </c>
      <c r="CN212" s="70" t="str">
        <f t="shared" si="3318"/>
        <v>InitUnitState('IS03',,,,,,,,,,)</v>
      </c>
      <c r="CO212" s="70" t="str">
        <f t="shared" si="3319"/>
        <v>InitUnitNormal('IS03',,,,,,,,,,)</v>
      </c>
      <c r="CP212" s="70" t="str">
        <f t="shared" si="3320"/>
        <v>InitUnitMagic('IS03',,,,,,,,,,)</v>
      </c>
      <c r="CQ212" s="70" t="str">
        <f t="shared" si="3321"/>
        <v>InitUnitAdd('IS03',,,,,,,,,,)</v>
      </c>
      <c r="CR212" s="70" t="e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#REF!&amp;CR$1&amp;")"</f>
        <v>#REF!</v>
      </c>
      <c r="CU212" s="98" t="str">
        <f t="shared" si="3322"/>
        <v>|n</v>
      </c>
      <c r="CV212" s="71" t="str">
        <f t="shared" si="3323"/>
        <v>低概率获得C级技能，高概率获得|Cff00ff7fB级技能|r，低概率获得|Cff2693ffA级技能|r。</v>
      </c>
      <c r="CW212" s="61"/>
      <c r="CX212" s="61"/>
      <c r="CY212" s="61"/>
      <c r="CZ212" s="61"/>
      <c r="DA212" s="61"/>
      <c r="DB212" s="72" t="str">
        <f t="shared" ref="DB212:DK217" si="3333">IF(V212="","","|n"&amp;DB$2&amp;"+"&amp;V212&amp;DB$1)</f>
        <v/>
      </c>
      <c r="DC212" s="72" t="str">
        <f t="shared" si="3333"/>
        <v/>
      </c>
      <c r="DD212" s="72" t="str">
        <f t="shared" si="3333"/>
        <v/>
      </c>
      <c r="DE212" s="72" t="str">
        <f t="shared" si="3333"/>
        <v/>
      </c>
      <c r="DF212" s="72" t="str">
        <f t="shared" si="3333"/>
        <v/>
      </c>
      <c r="DG212" s="72" t="str">
        <f t="shared" si="3333"/>
        <v/>
      </c>
      <c r="DH212" s="72" t="str">
        <f t="shared" si="3333"/>
        <v/>
      </c>
      <c r="DI212" s="72" t="str">
        <f t="shared" si="3333"/>
        <v/>
      </c>
      <c r="DJ212" s="72" t="str">
        <f t="shared" si="3333"/>
        <v/>
      </c>
      <c r="DK212" s="72" t="str">
        <f t="shared" si="3333"/>
        <v/>
      </c>
      <c r="DL212" s="72" t="str">
        <f t="shared" ref="DL212:DU217" si="3334">IF(AF212="","","|n"&amp;DL$2&amp;"+"&amp;AF212&amp;DL$1)</f>
        <v/>
      </c>
      <c r="DM212" s="72" t="str">
        <f t="shared" si="3334"/>
        <v/>
      </c>
      <c r="DN212" s="72" t="str">
        <f t="shared" si="3334"/>
        <v/>
      </c>
      <c r="DO212" s="72" t="str">
        <f t="shared" si="3334"/>
        <v/>
      </c>
      <c r="DP212" s="72" t="str">
        <f t="shared" si="3334"/>
        <v/>
      </c>
      <c r="DQ212" s="72" t="str">
        <f t="shared" si="3334"/>
        <v/>
      </c>
      <c r="DR212" s="72" t="str">
        <f t="shared" si="3334"/>
        <v/>
      </c>
      <c r="DS212" s="72" t="str">
        <f t="shared" si="3334"/>
        <v/>
      </c>
      <c r="DT212" s="72" t="str">
        <f t="shared" si="3334"/>
        <v/>
      </c>
      <c r="DU212" s="72" t="str">
        <f t="shared" si="3334"/>
        <v/>
      </c>
      <c r="DV212" s="72" t="str">
        <f t="shared" ref="DV212:EE217" si="3335">IF(AP212="","","|n"&amp;DV$2&amp;"+"&amp;AP212&amp;DV$1)</f>
        <v/>
      </c>
      <c r="DW212" s="72" t="str">
        <f t="shared" si="3335"/>
        <v/>
      </c>
      <c r="DX212" s="72" t="str">
        <f t="shared" si="3335"/>
        <v/>
      </c>
      <c r="DY212" s="72" t="str">
        <f t="shared" si="3335"/>
        <v/>
      </c>
      <c r="DZ212" s="72" t="str">
        <f t="shared" si="3335"/>
        <v/>
      </c>
      <c r="EA212" s="72" t="str">
        <f t="shared" si="3335"/>
        <v/>
      </c>
      <c r="EB212" s="72" t="str">
        <f t="shared" si="3335"/>
        <v/>
      </c>
      <c r="EC212" s="72" t="str">
        <f t="shared" si="3335"/>
        <v/>
      </c>
      <c r="ED212" s="72" t="str">
        <f t="shared" si="3335"/>
        <v/>
      </c>
      <c r="EE212" s="72" t="str">
        <f t="shared" si="3335"/>
        <v/>
      </c>
      <c r="EF212" s="72" t="str">
        <f t="shared" ref="EF212:EO217" si="3336">IF(AZ212="","","|n"&amp;EF$2&amp;"+"&amp;AZ212&amp;EF$1)</f>
        <v/>
      </c>
      <c r="EG212" s="72" t="str">
        <f t="shared" si="3336"/>
        <v/>
      </c>
      <c r="EH212" s="72" t="str">
        <f t="shared" si="3336"/>
        <v/>
      </c>
      <c r="EI212" s="72" t="str">
        <f t="shared" si="3336"/>
        <v/>
      </c>
      <c r="EJ212" s="72" t="str">
        <f t="shared" si="3336"/>
        <v/>
      </c>
      <c r="EK212" s="72" t="str">
        <f t="shared" si="3336"/>
        <v/>
      </c>
      <c r="EL212" s="72" t="str">
        <f t="shared" si="3336"/>
        <v/>
      </c>
      <c r="EM212" s="72" t="str">
        <f t="shared" si="3336"/>
        <v/>
      </c>
      <c r="EN212" s="72" t="str">
        <f t="shared" si="3336"/>
        <v/>
      </c>
      <c r="EO212" s="72" t="str">
        <f t="shared" si="3336"/>
        <v/>
      </c>
      <c r="EP212" s="72" t="str">
        <f t="shared" ref="EP212:EY217" si="3337">IF(BJ212="","","|n"&amp;EP$2&amp;"+"&amp;BJ212&amp;EP$1)</f>
        <v/>
      </c>
      <c r="EQ212" s="72" t="str">
        <f t="shared" si="3337"/>
        <v/>
      </c>
      <c r="ER212" s="72" t="str">
        <f t="shared" si="3337"/>
        <v/>
      </c>
      <c r="ES212" s="72" t="str">
        <f t="shared" si="3337"/>
        <v/>
      </c>
      <c r="ET212" s="72" t="str">
        <f t="shared" si="3337"/>
        <v/>
      </c>
      <c r="EU212" s="72" t="str">
        <f t="shared" si="3337"/>
        <v/>
      </c>
      <c r="EV212" s="72" t="str">
        <f t="shared" si="3337"/>
        <v/>
      </c>
      <c r="EW212" s="72" t="str">
        <f t="shared" si="3337"/>
        <v/>
      </c>
      <c r="EX212" s="72" t="str">
        <f t="shared" si="3337"/>
        <v/>
      </c>
      <c r="EY212" s="72" t="str">
        <f t="shared" si="3337"/>
        <v/>
      </c>
      <c r="EZ212" s="72" t="str">
        <f t="shared" ref="EZ212:FI217" si="3338">IF(BT212="","","|n"&amp;EZ$2&amp;"+"&amp;BT212&amp;EZ$1)</f>
        <v/>
      </c>
      <c r="FA212" s="72" t="str">
        <f t="shared" si="3338"/>
        <v/>
      </c>
      <c r="FB212" s="72" t="str">
        <f t="shared" si="3338"/>
        <v/>
      </c>
      <c r="FC212" s="72" t="str">
        <f t="shared" si="3338"/>
        <v/>
      </c>
      <c r="FD212" s="72" t="str">
        <f t="shared" si="3338"/>
        <v/>
      </c>
      <c r="FE212" s="72" t="str">
        <f t="shared" si="3338"/>
        <v/>
      </c>
      <c r="FF212" s="72" t="str">
        <f t="shared" si="3338"/>
        <v/>
      </c>
      <c r="FG212" s="72" t="str">
        <f t="shared" si="3338"/>
        <v/>
      </c>
      <c r="FH212" s="72" t="str">
        <f t="shared" si="3338"/>
        <v/>
      </c>
      <c r="FI212" s="72" t="str">
        <f t="shared" si="3338"/>
        <v/>
      </c>
      <c r="FJ212" s="72" t="str">
        <f t="shared" ref="FJ212:FS217" si="3339">IF(CD212="","","|n"&amp;FJ$2&amp;"+"&amp;CD212&amp;FJ$1)</f>
        <v/>
      </c>
      <c r="FK212" s="72" t="str">
        <f t="shared" si="3339"/>
        <v/>
      </c>
      <c r="FL212" s="72" t="str">
        <f t="shared" si="3339"/>
        <v/>
      </c>
      <c r="FM212" s="72" t="str">
        <f t="shared" si="3339"/>
        <v/>
      </c>
      <c r="FN212" s="72" t="str">
        <f t="shared" si="3339"/>
        <v/>
      </c>
      <c r="FO212" s="72" t="str">
        <f t="shared" si="3339"/>
        <v/>
      </c>
      <c r="FP212" s="72" t="str">
        <f t="shared" si="3339"/>
        <v/>
      </c>
      <c r="FQ212" s="72" t="str">
        <f t="shared" si="3339"/>
        <v/>
      </c>
      <c r="FR212" s="72" t="str">
        <f t="shared" si="3339"/>
        <v/>
      </c>
      <c r="FS212" s="72" t="str">
        <f t="shared" si="3339"/>
        <v/>
      </c>
    </row>
    <row r="213" spans="1:175" ht="16.5">
      <c r="A213" s="81"/>
      <c r="B213" s="104" t="s">
        <v>740</v>
      </c>
      <c r="C213" s="81" t="s">
        <v>741</v>
      </c>
      <c r="T213" s="136" t="s">
        <v>730</v>
      </c>
      <c r="U213" s="137" t="s">
        <v>742</v>
      </c>
      <c r="CN213" s="70" t="str">
        <f t="shared" ref="CN213:CN215" si="3340">"InitUnitState('"&amp;B213&amp;"',"&amp;V213&amp;","&amp;W213&amp;","&amp;X213&amp;","&amp;Y213&amp;","&amp;Z213&amp;","&amp;AA213&amp;","&amp;AB213&amp;","&amp;AC213&amp;","&amp;AD213&amp;","&amp;AE213&amp;")"</f>
        <v>InitUnitState('IS06',,,,,,,,,,)</v>
      </c>
      <c r="CO213" s="70" t="str">
        <f t="shared" ref="CO213:CO215" si="3341">"InitUnitNormal('"&amp;B213&amp;"',"&amp;AF213&amp;","&amp;AG213&amp;","&amp;AH213&amp;","&amp;AI213&amp;","&amp;AJ213&amp;","&amp;AK213&amp;","&amp;AL213&amp;","&amp;AM213&amp;","&amp;AN213&amp;","&amp;AO213&amp;")"</f>
        <v>InitUnitNormal('IS06',,,,,,,,,,)</v>
      </c>
      <c r="CP213" s="70" t="str">
        <f t="shared" ref="CP213:CP215" si="3342">"InitUnitMagic('"&amp;B213&amp;"',"&amp;AP213&amp;","&amp;AQ213&amp;","&amp;AR213&amp;","&amp;AS213&amp;","&amp;AT213&amp;","&amp;AU213&amp;","&amp;AV213&amp;","&amp;AW213&amp;","&amp;BI213&amp;","&amp;BJ213&amp;")"</f>
        <v>InitUnitMagic('IS06',,,,,,,,,,)</v>
      </c>
      <c r="CQ213" s="70" t="str">
        <f t="shared" ref="CQ213:CQ215" si="3343">"InitUnitAdd('"&amp;B213&amp;"',"&amp;BK213&amp;","&amp;BL213&amp;","&amp;BM213&amp;","&amp;BN213&amp;","&amp;BO213&amp;","&amp;BP213&amp;","&amp;BQ213&amp;","&amp;BR213&amp;","&amp;BS213&amp;","&amp;BT213&amp;")"</f>
        <v>InitUnitAdd('IS06',,,,,,,,,,)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InitEquipData('IS06',,"",,,,,'','','','','','',"ReplaceableTextures\\CommandButtons\\BTN021.blp")</v>
      </c>
      <c r="CU213" s="98" t="str">
        <f t="shared" ref="CU213:CU215" si="3344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1" t="str">
        <f t="shared" ref="CV213:CV215" si="3345">T213</f>
        <v>高概率获得D级技能，低概率获得|Cff00ff7fC级技能|r</v>
      </c>
      <c r="CW213" s="61"/>
      <c r="CX213" s="61"/>
      <c r="CY213" s="61"/>
      <c r="CZ213" s="61"/>
      <c r="DA213" s="61"/>
      <c r="DB213" s="72" t="str">
        <f t="shared" si="3333"/>
        <v/>
      </c>
      <c r="DC213" s="72" t="str">
        <f t="shared" si="3333"/>
        <v/>
      </c>
      <c r="DD213" s="72" t="str">
        <f t="shared" si="3333"/>
        <v/>
      </c>
      <c r="DE213" s="72" t="str">
        <f t="shared" si="3333"/>
        <v/>
      </c>
      <c r="DF213" s="72" t="str">
        <f t="shared" si="3333"/>
        <v/>
      </c>
      <c r="DG213" s="72" t="str">
        <f t="shared" si="3333"/>
        <v/>
      </c>
      <c r="DH213" s="72" t="str">
        <f t="shared" si="3333"/>
        <v/>
      </c>
      <c r="DI213" s="72" t="str">
        <f t="shared" si="3333"/>
        <v/>
      </c>
      <c r="DJ213" s="72" t="str">
        <f t="shared" si="3333"/>
        <v/>
      </c>
      <c r="DK213" s="72" t="str">
        <f t="shared" si="3333"/>
        <v/>
      </c>
      <c r="DL213" s="72" t="str">
        <f t="shared" si="3334"/>
        <v/>
      </c>
      <c r="DM213" s="72" t="str">
        <f t="shared" si="3334"/>
        <v/>
      </c>
      <c r="DN213" s="72" t="str">
        <f t="shared" si="3334"/>
        <v/>
      </c>
      <c r="DO213" s="72" t="str">
        <f t="shared" si="3334"/>
        <v/>
      </c>
      <c r="DP213" s="72" t="str">
        <f t="shared" si="3334"/>
        <v/>
      </c>
      <c r="DQ213" s="72" t="str">
        <f t="shared" si="3334"/>
        <v/>
      </c>
      <c r="DR213" s="72" t="str">
        <f t="shared" si="3334"/>
        <v/>
      </c>
      <c r="DS213" s="72" t="str">
        <f t="shared" si="3334"/>
        <v/>
      </c>
      <c r="DT213" s="72" t="str">
        <f t="shared" si="3334"/>
        <v/>
      </c>
      <c r="DU213" s="72" t="str">
        <f t="shared" si="3334"/>
        <v/>
      </c>
      <c r="DV213" s="72" t="str">
        <f t="shared" si="3335"/>
        <v/>
      </c>
      <c r="DW213" s="72" t="str">
        <f t="shared" si="3335"/>
        <v/>
      </c>
      <c r="DX213" s="72" t="str">
        <f t="shared" si="3335"/>
        <v/>
      </c>
      <c r="DY213" s="72" t="str">
        <f t="shared" si="3335"/>
        <v/>
      </c>
      <c r="DZ213" s="72" t="str">
        <f t="shared" si="3335"/>
        <v/>
      </c>
      <c r="EA213" s="72" t="str">
        <f t="shared" si="3335"/>
        <v/>
      </c>
      <c r="EB213" s="72" t="str">
        <f t="shared" si="3335"/>
        <v/>
      </c>
      <c r="EC213" s="72" t="str">
        <f t="shared" si="3335"/>
        <v/>
      </c>
      <c r="ED213" s="72" t="str">
        <f t="shared" si="3335"/>
        <v/>
      </c>
      <c r="EE213" s="72" t="str">
        <f t="shared" si="3335"/>
        <v/>
      </c>
      <c r="EF213" s="72" t="str">
        <f t="shared" si="3336"/>
        <v/>
      </c>
      <c r="EG213" s="72" t="str">
        <f t="shared" si="3336"/>
        <v/>
      </c>
      <c r="EH213" s="72" t="str">
        <f t="shared" si="3336"/>
        <v/>
      </c>
      <c r="EI213" s="72" t="str">
        <f t="shared" si="3336"/>
        <v/>
      </c>
      <c r="EJ213" s="72" t="str">
        <f t="shared" si="3336"/>
        <v/>
      </c>
      <c r="EK213" s="72" t="str">
        <f t="shared" si="3336"/>
        <v/>
      </c>
      <c r="EL213" s="72" t="str">
        <f t="shared" si="3336"/>
        <v/>
      </c>
      <c r="EM213" s="72" t="str">
        <f t="shared" si="3336"/>
        <v/>
      </c>
      <c r="EN213" s="72" t="str">
        <f t="shared" si="3336"/>
        <v/>
      </c>
      <c r="EO213" s="72" t="str">
        <f t="shared" si="3336"/>
        <v/>
      </c>
      <c r="EP213" s="72" t="str">
        <f t="shared" si="3337"/>
        <v/>
      </c>
      <c r="EQ213" s="72" t="str">
        <f t="shared" si="3337"/>
        <v/>
      </c>
      <c r="ER213" s="72" t="str">
        <f t="shared" si="3337"/>
        <v/>
      </c>
      <c r="ES213" s="72" t="str">
        <f t="shared" si="3337"/>
        <v/>
      </c>
      <c r="ET213" s="72" t="str">
        <f t="shared" si="3337"/>
        <v/>
      </c>
      <c r="EU213" s="72" t="str">
        <f t="shared" si="3337"/>
        <v/>
      </c>
      <c r="EV213" s="72" t="str">
        <f t="shared" si="3337"/>
        <v/>
      </c>
      <c r="EW213" s="72" t="str">
        <f t="shared" si="3337"/>
        <v/>
      </c>
      <c r="EX213" s="72" t="str">
        <f t="shared" si="3337"/>
        <v/>
      </c>
      <c r="EY213" s="72" t="str">
        <f t="shared" si="3337"/>
        <v/>
      </c>
      <c r="EZ213" s="72" t="str">
        <f t="shared" si="3338"/>
        <v/>
      </c>
      <c r="FA213" s="72" t="str">
        <f t="shared" si="3338"/>
        <v/>
      </c>
      <c r="FB213" s="72" t="str">
        <f t="shared" si="3338"/>
        <v/>
      </c>
      <c r="FC213" s="72" t="str">
        <f t="shared" si="3338"/>
        <v/>
      </c>
      <c r="FD213" s="72" t="str">
        <f t="shared" si="3338"/>
        <v/>
      </c>
      <c r="FE213" s="72" t="str">
        <f t="shared" si="3338"/>
        <v/>
      </c>
      <c r="FF213" s="72" t="str">
        <f t="shared" si="3338"/>
        <v/>
      </c>
      <c r="FG213" s="72" t="str">
        <f t="shared" si="3338"/>
        <v/>
      </c>
      <c r="FH213" s="72" t="str">
        <f t="shared" si="3338"/>
        <v/>
      </c>
      <c r="FI213" s="72" t="str">
        <f t="shared" si="3338"/>
        <v/>
      </c>
      <c r="FJ213" s="72" t="str">
        <f t="shared" si="3339"/>
        <v/>
      </c>
      <c r="FK213" s="72" t="str">
        <f t="shared" si="3339"/>
        <v/>
      </c>
      <c r="FL213" s="72" t="str">
        <f t="shared" si="3339"/>
        <v/>
      </c>
      <c r="FM213" s="72" t="str">
        <f t="shared" si="3339"/>
        <v/>
      </c>
      <c r="FN213" s="72" t="str">
        <f t="shared" si="3339"/>
        <v/>
      </c>
      <c r="FO213" s="72" t="str">
        <f t="shared" si="3339"/>
        <v/>
      </c>
      <c r="FP213" s="72" t="str">
        <f t="shared" si="3339"/>
        <v/>
      </c>
      <c r="FQ213" s="72" t="str">
        <f t="shared" si="3339"/>
        <v/>
      </c>
      <c r="FR213" s="72" t="str">
        <f t="shared" si="3339"/>
        <v/>
      </c>
      <c r="FS213" s="72" t="str">
        <f t="shared" si="3339"/>
        <v/>
      </c>
    </row>
    <row r="214" spans="1:175" ht="16.5">
      <c r="A214" s="81"/>
      <c r="B214" s="104" t="s">
        <v>743</v>
      </c>
      <c r="C214" s="81" t="s">
        <v>744</v>
      </c>
      <c r="T214" s="136" t="s">
        <v>734</v>
      </c>
      <c r="U214" s="137" t="s">
        <v>745</v>
      </c>
      <c r="CN214" s="70" t="str">
        <f t="shared" si="3340"/>
        <v>InitUnitState('IS07',,,,,,,,,,)</v>
      </c>
      <c r="CO214" s="70" t="str">
        <f t="shared" si="3341"/>
        <v>InitUnitNormal('IS07',,,,,,,,,,)</v>
      </c>
      <c r="CP214" s="70" t="str">
        <f t="shared" si="3342"/>
        <v>InitUnitMagic('IS07',,,,,,,,,,)</v>
      </c>
      <c r="CQ214" s="70" t="str">
        <f t="shared" si="3343"/>
        <v>InitUnitAdd('IS07',,,,,,,,,,)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InitEquipData('IS07',,"",,,,,'','','','','','',"ReplaceableTextures\\CommandButtons\\BTN002.blp")</v>
      </c>
      <c r="CU214" s="98" t="str">
        <f t="shared" si="3344"/>
        <v>|n</v>
      </c>
      <c r="CV214" s="71" t="str">
        <f t="shared" si="3345"/>
        <v>较高概率获得D级技能，高概率获得|Cff00ff7fC级技能|r，极低概率获得|Cff2693ffB级技能|r。</v>
      </c>
      <c r="CW214" s="61"/>
      <c r="CX214" s="61"/>
      <c r="CY214" s="61"/>
      <c r="CZ214" s="61"/>
      <c r="DA214" s="61"/>
      <c r="DB214" s="72" t="str">
        <f t="shared" si="3333"/>
        <v/>
      </c>
      <c r="DC214" s="72" t="str">
        <f t="shared" si="3333"/>
        <v/>
      </c>
      <c r="DD214" s="72" t="str">
        <f t="shared" si="3333"/>
        <v/>
      </c>
      <c r="DE214" s="72" t="str">
        <f t="shared" si="3333"/>
        <v/>
      </c>
      <c r="DF214" s="72" t="str">
        <f t="shared" si="3333"/>
        <v/>
      </c>
      <c r="DG214" s="72" t="str">
        <f t="shared" si="3333"/>
        <v/>
      </c>
      <c r="DH214" s="72" t="str">
        <f t="shared" si="3333"/>
        <v/>
      </c>
      <c r="DI214" s="72" t="str">
        <f t="shared" si="3333"/>
        <v/>
      </c>
      <c r="DJ214" s="72" t="str">
        <f t="shared" si="3333"/>
        <v/>
      </c>
      <c r="DK214" s="72" t="str">
        <f t="shared" si="3333"/>
        <v/>
      </c>
      <c r="DL214" s="72" t="str">
        <f t="shared" si="3334"/>
        <v/>
      </c>
      <c r="DM214" s="72" t="str">
        <f t="shared" si="3334"/>
        <v/>
      </c>
      <c r="DN214" s="72" t="str">
        <f t="shared" si="3334"/>
        <v/>
      </c>
      <c r="DO214" s="72" t="str">
        <f t="shared" si="3334"/>
        <v/>
      </c>
      <c r="DP214" s="72" t="str">
        <f t="shared" si="3334"/>
        <v/>
      </c>
      <c r="DQ214" s="72" t="str">
        <f t="shared" si="3334"/>
        <v/>
      </c>
      <c r="DR214" s="72" t="str">
        <f t="shared" si="3334"/>
        <v/>
      </c>
      <c r="DS214" s="72" t="str">
        <f t="shared" si="3334"/>
        <v/>
      </c>
      <c r="DT214" s="72" t="str">
        <f t="shared" si="3334"/>
        <v/>
      </c>
      <c r="DU214" s="72" t="str">
        <f t="shared" si="3334"/>
        <v/>
      </c>
      <c r="DV214" s="72" t="str">
        <f t="shared" si="3335"/>
        <v/>
      </c>
      <c r="DW214" s="72" t="str">
        <f t="shared" si="3335"/>
        <v/>
      </c>
      <c r="DX214" s="72" t="str">
        <f t="shared" si="3335"/>
        <v/>
      </c>
      <c r="DY214" s="72" t="str">
        <f t="shared" si="3335"/>
        <v/>
      </c>
      <c r="DZ214" s="72" t="str">
        <f t="shared" si="3335"/>
        <v/>
      </c>
      <c r="EA214" s="72" t="str">
        <f t="shared" si="3335"/>
        <v/>
      </c>
      <c r="EB214" s="72" t="str">
        <f t="shared" si="3335"/>
        <v/>
      </c>
      <c r="EC214" s="72" t="str">
        <f t="shared" si="3335"/>
        <v/>
      </c>
      <c r="ED214" s="72" t="str">
        <f t="shared" si="3335"/>
        <v/>
      </c>
      <c r="EE214" s="72" t="str">
        <f t="shared" si="3335"/>
        <v/>
      </c>
      <c r="EF214" s="72" t="str">
        <f t="shared" si="3336"/>
        <v/>
      </c>
      <c r="EG214" s="72" t="str">
        <f t="shared" si="3336"/>
        <v/>
      </c>
      <c r="EH214" s="72" t="str">
        <f t="shared" si="3336"/>
        <v/>
      </c>
      <c r="EI214" s="72" t="str">
        <f t="shared" si="3336"/>
        <v/>
      </c>
      <c r="EJ214" s="72" t="str">
        <f t="shared" si="3336"/>
        <v/>
      </c>
      <c r="EK214" s="72" t="str">
        <f t="shared" si="3336"/>
        <v/>
      </c>
      <c r="EL214" s="72" t="str">
        <f t="shared" si="3336"/>
        <v/>
      </c>
      <c r="EM214" s="72" t="str">
        <f t="shared" si="3336"/>
        <v/>
      </c>
      <c r="EN214" s="72" t="str">
        <f t="shared" si="3336"/>
        <v/>
      </c>
      <c r="EO214" s="72" t="str">
        <f t="shared" si="3336"/>
        <v/>
      </c>
      <c r="EP214" s="72" t="str">
        <f t="shared" si="3337"/>
        <v/>
      </c>
      <c r="EQ214" s="72" t="str">
        <f t="shared" si="3337"/>
        <v/>
      </c>
      <c r="ER214" s="72" t="str">
        <f t="shared" si="3337"/>
        <v/>
      </c>
      <c r="ES214" s="72" t="str">
        <f t="shared" si="3337"/>
        <v/>
      </c>
      <c r="ET214" s="72" t="str">
        <f t="shared" si="3337"/>
        <v/>
      </c>
      <c r="EU214" s="72" t="str">
        <f t="shared" si="3337"/>
        <v/>
      </c>
      <c r="EV214" s="72" t="str">
        <f t="shared" si="3337"/>
        <v/>
      </c>
      <c r="EW214" s="72" t="str">
        <f t="shared" si="3337"/>
        <v/>
      </c>
      <c r="EX214" s="72" t="str">
        <f t="shared" si="3337"/>
        <v/>
      </c>
      <c r="EY214" s="72" t="str">
        <f t="shared" si="3337"/>
        <v/>
      </c>
      <c r="EZ214" s="72" t="str">
        <f t="shared" si="3338"/>
        <v/>
      </c>
      <c r="FA214" s="72" t="str">
        <f t="shared" si="3338"/>
        <v/>
      </c>
      <c r="FB214" s="72" t="str">
        <f t="shared" si="3338"/>
        <v/>
      </c>
      <c r="FC214" s="72" t="str">
        <f t="shared" si="3338"/>
        <v/>
      </c>
      <c r="FD214" s="72" t="str">
        <f t="shared" si="3338"/>
        <v/>
      </c>
      <c r="FE214" s="72" t="str">
        <f t="shared" si="3338"/>
        <v/>
      </c>
      <c r="FF214" s="72" t="str">
        <f t="shared" si="3338"/>
        <v/>
      </c>
      <c r="FG214" s="72" t="str">
        <f t="shared" si="3338"/>
        <v/>
      </c>
      <c r="FH214" s="72" t="str">
        <f t="shared" si="3338"/>
        <v/>
      </c>
      <c r="FI214" s="72" t="str">
        <f t="shared" si="3338"/>
        <v/>
      </c>
      <c r="FJ214" s="72" t="str">
        <f t="shared" si="3339"/>
        <v/>
      </c>
      <c r="FK214" s="72" t="str">
        <f t="shared" si="3339"/>
        <v/>
      </c>
      <c r="FL214" s="72" t="str">
        <f t="shared" si="3339"/>
        <v/>
      </c>
      <c r="FM214" s="72" t="str">
        <f t="shared" si="3339"/>
        <v/>
      </c>
      <c r="FN214" s="72" t="str">
        <f t="shared" si="3339"/>
        <v/>
      </c>
      <c r="FO214" s="72" t="str">
        <f t="shared" si="3339"/>
        <v/>
      </c>
      <c r="FP214" s="72" t="str">
        <f t="shared" si="3339"/>
        <v/>
      </c>
      <c r="FQ214" s="72" t="str">
        <f t="shared" si="3339"/>
        <v/>
      </c>
      <c r="FR214" s="72" t="str">
        <f t="shared" si="3339"/>
        <v/>
      </c>
      <c r="FS214" s="72" t="str">
        <f t="shared" si="3339"/>
        <v/>
      </c>
    </row>
    <row r="215" spans="1:175" ht="16.5">
      <c r="A215" s="81"/>
      <c r="B215" s="104" t="s">
        <v>746</v>
      </c>
      <c r="C215" s="81" t="s">
        <v>747</v>
      </c>
      <c r="T215" s="136" t="s">
        <v>738</v>
      </c>
      <c r="U215" s="137" t="s">
        <v>748</v>
      </c>
      <c r="CN215" s="70" t="str">
        <f t="shared" si="3340"/>
        <v>InitUnitState('IS08',,,,,,,,,,)</v>
      </c>
      <c r="CO215" s="70" t="str">
        <f t="shared" si="3341"/>
        <v>InitUnitNormal('IS08',,,,,,,,,,)</v>
      </c>
      <c r="CP215" s="70" t="str">
        <f t="shared" si="3342"/>
        <v>InitUnitMagic('IS08',,,,,,,,,,)</v>
      </c>
      <c r="CQ215" s="70" t="str">
        <f t="shared" si="3343"/>
        <v>InitUnitAdd('IS08',,,,,,,,,,)</v>
      </c>
      <c r="CR215" s="70" t="e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#REF!&amp;CR$1&amp;")"</f>
        <v>#REF!</v>
      </c>
      <c r="CU215" s="98" t="str">
        <f t="shared" si="3344"/>
        <v>|n</v>
      </c>
      <c r="CV215" s="71" t="str">
        <f t="shared" si="3345"/>
        <v>低概率获得C级技能，高概率获得|Cff00ff7fB级技能|r，低概率获得|Cff2693ffA级技能|r。</v>
      </c>
      <c r="CW215" s="61"/>
      <c r="CX215" s="61"/>
      <c r="CY215" s="61"/>
      <c r="CZ215" s="61"/>
      <c r="DA215" s="61"/>
      <c r="DB215" s="72" t="str">
        <f t="shared" ref="DB215" si="3346">IF(V215="","","|n"&amp;DB$2&amp;"+"&amp;V215&amp;DB$1)</f>
        <v/>
      </c>
      <c r="DC215" s="72" t="str">
        <f t="shared" ref="DC215" si="3347">IF(W215="","","|n"&amp;DC$2&amp;"+"&amp;W215&amp;DC$1)</f>
        <v/>
      </c>
      <c r="DD215" s="72" t="str">
        <f t="shared" ref="DD215" si="3348">IF(X215="","","|n"&amp;DD$2&amp;"+"&amp;X215&amp;DD$1)</f>
        <v/>
      </c>
      <c r="DE215" s="72" t="str">
        <f t="shared" ref="DE215" si="3349">IF(Y215="","","|n"&amp;DE$2&amp;"+"&amp;Y215&amp;DE$1)</f>
        <v/>
      </c>
      <c r="DF215" s="72" t="str">
        <f t="shared" ref="DF215" si="3350">IF(Z215="","","|n"&amp;DF$2&amp;"+"&amp;Z215&amp;DF$1)</f>
        <v/>
      </c>
      <c r="DG215" s="72" t="str">
        <f t="shared" ref="DG215" si="3351">IF(AA215="","","|n"&amp;DG$2&amp;"+"&amp;AA215&amp;DG$1)</f>
        <v/>
      </c>
      <c r="DH215" s="72" t="str">
        <f t="shared" ref="DH215" si="3352">IF(AB215="","","|n"&amp;DH$2&amp;"+"&amp;AB215&amp;DH$1)</f>
        <v/>
      </c>
      <c r="DI215" s="72" t="str">
        <f t="shared" ref="DI215" si="3353">IF(AC215="","","|n"&amp;DI$2&amp;"+"&amp;AC215&amp;DI$1)</f>
        <v/>
      </c>
      <c r="DJ215" s="72" t="str">
        <f t="shared" ref="DJ215" si="3354">IF(AD215="","","|n"&amp;DJ$2&amp;"+"&amp;AD215&amp;DJ$1)</f>
        <v/>
      </c>
      <c r="DK215" s="72" t="str">
        <f t="shared" ref="DK215" si="3355">IF(AE215="","","|n"&amp;DK$2&amp;"+"&amp;AE215&amp;DK$1)</f>
        <v/>
      </c>
      <c r="DL215" s="72" t="str">
        <f t="shared" ref="DL215" si="3356">IF(AF215="","","|n"&amp;DL$2&amp;"+"&amp;AF215&amp;DL$1)</f>
        <v/>
      </c>
      <c r="DM215" s="72" t="str">
        <f t="shared" ref="DM215" si="3357">IF(AG215="","","|n"&amp;DM$2&amp;"+"&amp;AG215&amp;DM$1)</f>
        <v/>
      </c>
      <c r="DN215" s="72" t="str">
        <f t="shared" ref="DN215" si="3358">IF(AH215="","","|n"&amp;DN$2&amp;"+"&amp;AH215&amp;DN$1)</f>
        <v/>
      </c>
      <c r="DO215" s="72" t="str">
        <f t="shared" ref="DO215" si="3359">IF(AI215="","","|n"&amp;DO$2&amp;"+"&amp;AI215&amp;DO$1)</f>
        <v/>
      </c>
      <c r="DP215" s="72" t="str">
        <f t="shared" ref="DP215" si="3360">IF(AJ215="","","|n"&amp;DP$2&amp;"+"&amp;AJ215&amp;DP$1)</f>
        <v/>
      </c>
      <c r="DQ215" s="72" t="str">
        <f t="shared" ref="DQ215" si="3361">IF(AK215="","","|n"&amp;DQ$2&amp;"+"&amp;AK215&amp;DQ$1)</f>
        <v/>
      </c>
      <c r="DR215" s="72" t="str">
        <f t="shared" ref="DR215" si="3362">IF(AL215="","","|n"&amp;DR$2&amp;"+"&amp;AL215&amp;DR$1)</f>
        <v/>
      </c>
      <c r="DS215" s="72" t="str">
        <f t="shared" ref="DS215" si="3363">IF(AM215="","","|n"&amp;DS$2&amp;"+"&amp;AM215&amp;DS$1)</f>
        <v/>
      </c>
      <c r="DT215" s="72" t="str">
        <f t="shared" ref="DT215" si="3364">IF(AN215="","","|n"&amp;DT$2&amp;"+"&amp;AN215&amp;DT$1)</f>
        <v/>
      </c>
      <c r="DU215" s="72" t="str">
        <f t="shared" ref="DU215" si="3365">IF(AO215="","","|n"&amp;DU$2&amp;"+"&amp;AO215&amp;DU$1)</f>
        <v/>
      </c>
      <c r="DV215" s="72" t="str">
        <f t="shared" ref="DV215" si="3366">IF(AP215="","","|n"&amp;DV$2&amp;"+"&amp;AP215&amp;DV$1)</f>
        <v/>
      </c>
      <c r="DW215" s="72" t="str">
        <f t="shared" ref="DW215" si="3367">IF(AQ215="","","|n"&amp;DW$2&amp;"+"&amp;AQ215&amp;DW$1)</f>
        <v/>
      </c>
      <c r="DX215" s="72" t="str">
        <f t="shared" ref="DX215" si="3368">IF(AR215="","","|n"&amp;DX$2&amp;"+"&amp;AR215&amp;DX$1)</f>
        <v/>
      </c>
      <c r="DY215" s="72" t="str">
        <f t="shared" ref="DY215" si="3369">IF(AS215="","","|n"&amp;DY$2&amp;"+"&amp;AS215&amp;DY$1)</f>
        <v/>
      </c>
      <c r="DZ215" s="72" t="str">
        <f t="shared" ref="DZ215" si="3370">IF(AT215="","","|n"&amp;DZ$2&amp;"+"&amp;AT215&amp;DZ$1)</f>
        <v/>
      </c>
      <c r="EA215" s="72" t="str">
        <f t="shared" ref="EA215" si="3371">IF(AU215="","","|n"&amp;EA$2&amp;"+"&amp;AU215&amp;EA$1)</f>
        <v/>
      </c>
      <c r="EB215" s="72" t="str">
        <f t="shared" ref="EB215" si="3372">IF(AV215="","","|n"&amp;EB$2&amp;"+"&amp;AV215&amp;EB$1)</f>
        <v/>
      </c>
      <c r="EC215" s="72" t="str">
        <f t="shared" ref="EC215" si="3373">IF(AW215="","","|n"&amp;EC$2&amp;"+"&amp;AW215&amp;EC$1)</f>
        <v/>
      </c>
      <c r="ED215" s="72" t="str">
        <f t="shared" ref="ED215" si="3374">IF(AX215="","","|n"&amp;ED$2&amp;"+"&amp;AX215&amp;ED$1)</f>
        <v/>
      </c>
      <c r="EE215" s="72" t="str">
        <f t="shared" ref="EE215" si="3375">IF(AY215="","","|n"&amp;EE$2&amp;"+"&amp;AY215&amp;EE$1)</f>
        <v/>
      </c>
      <c r="EF215" s="72" t="str">
        <f t="shared" ref="EF215" si="3376">IF(AZ215="","","|n"&amp;EF$2&amp;"+"&amp;AZ215&amp;EF$1)</f>
        <v/>
      </c>
      <c r="EG215" s="72" t="str">
        <f t="shared" ref="EG215" si="3377">IF(BA215="","","|n"&amp;EG$2&amp;"+"&amp;BA215&amp;EG$1)</f>
        <v/>
      </c>
      <c r="EH215" s="72" t="str">
        <f t="shared" ref="EH215" si="3378">IF(BB215="","","|n"&amp;EH$2&amp;"+"&amp;BB215&amp;EH$1)</f>
        <v/>
      </c>
      <c r="EI215" s="72" t="str">
        <f t="shared" ref="EI215" si="3379">IF(BC215="","","|n"&amp;EI$2&amp;"+"&amp;BC215&amp;EI$1)</f>
        <v/>
      </c>
      <c r="EJ215" s="72" t="str">
        <f t="shared" ref="EJ215" si="3380">IF(BD215="","","|n"&amp;EJ$2&amp;"+"&amp;BD215&amp;EJ$1)</f>
        <v/>
      </c>
      <c r="EK215" s="72" t="str">
        <f t="shared" ref="EK215" si="3381">IF(BE215="","","|n"&amp;EK$2&amp;"+"&amp;BE215&amp;EK$1)</f>
        <v/>
      </c>
      <c r="EL215" s="72" t="str">
        <f t="shared" ref="EL215" si="3382">IF(BF215="","","|n"&amp;EL$2&amp;"+"&amp;BF215&amp;EL$1)</f>
        <v/>
      </c>
      <c r="EM215" s="72" t="str">
        <f t="shared" ref="EM215" si="3383">IF(BG215="","","|n"&amp;EM$2&amp;"+"&amp;BG215&amp;EM$1)</f>
        <v/>
      </c>
      <c r="EN215" s="72" t="str">
        <f t="shared" ref="EN215" si="3384">IF(BH215="","","|n"&amp;EN$2&amp;"+"&amp;BH215&amp;EN$1)</f>
        <v/>
      </c>
      <c r="EO215" s="72" t="str">
        <f t="shared" ref="EO215" si="3385">IF(BI215="","","|n"&amp;EO$2&amp;"+"&amp;BI215&amp;EO$1)</f>
        <v/>
      </c>
      <c r="EP215" s="72" t="str">
        <f t="shared" ref="EP215" si="3386">IF(BJ215="","","|n"&amp;EP$2&amp;"+"&amp;BJ215&amp;EP$1)</f>
        <v/>
      </c>
      <c r="EQ215" s="72" t="str">
        <f t="shared" ref="EQ215" si="3387">IF(BK215="","","|n"&amp;EQ$2&amp;"+"&amp;BK215&amp;EQ$1)</f>
        <v/>
      </c>
      <c r="ER215" s="72" t="str">
        <f t="shared" ref="ER215" si="3388">IF(BL215="","","|n"&amp;ER$2&amp;"+"&amp;BL215&amp;ER$1)</f>
        <v/>
      </c>
      <c r="ES215" s="72" t="str">
        <f t="shared" ref="ES215" si="3389">IF(BM215="","","|n"&amp;ES$2&amp;"+"&amp;BM215&amp;ES$1)</f>
        <v/>
      </c>
      <c r="ET215" s="72" t="str">
        <f t="shared" ref="ET215" si="3390">IF(BN215="","","|n"&amp;ET$2&amp;"+"&amp;BN215&amp;ET$1)</f>
        <v/>
      </c>
      <c r="EU215" s="72" t="str">
        <f t="shared" ref="EU215" si="3391">IF(BO215="","","|n"&amp;EU$2&amp;"+"&amp;BO215&amp;EU$1)</f>
        <v/>
      </c>
      <c r="EV215" s="72" t="str">
        <f t="shared" ref="EV215" si="3392">IF(BP215="","","|n"&amp;EV$2&amp;"+"&amp;BP215&amp;EV$1)</f>
        <v/>
      </c>
      <c r="EW215" s="72" t="str">
        <f t="shared" ref="EW215" si="3393">IF(BQ215="","","|n"&amp;EW$2&amp;"+"&amp;BQ215&amp;EW$1)</f>
        <v/>
      </c>
      <c r="EX215" s="72" t="str">
        <f t="shared" ref="EX215" si="3394">IF(BR215="","","|n"&amp;EX$2&amp;"+"&amp;BR215&amp;EX$1)</f>
        <v/>
      </c>
      <c r="EY215" s="72" t="str">
        <f t="shared" ref="EY215" si="3395">IF(BS215="","","|n"&amp;EY$2&amp;"+"&amp;BS215&amp;EY$1)</f>
        <v/>
      </c>
      <c r="EZ215" s="72" t="str">
        <f t="shared" ref="EZ215" si="3396">IF(BT215="","","|n"&amp;EZ$2&amp;"+"&amp;BT215&amp;EZ$1)</f>
        <v/>
      </c>
      <c r="FA215" s="72" t="str">
        <f t="shared" ref="FA215" si="3397">IF(BU215="","","|n"&amp;FA$2&amp;"+"&amp;BU215&amp;FA$1)</f>
        <v/>
      </c>
      <c r="FB215" s="72" t="str">
        <f t="shared" ref="FB215" si="3398">IF(BV215="","","|n"&amp;FB$2&amp;"+"&amp;BV215&amp;FB$1)</f>
        <v/>
      </c>
      <c r="FC215" s="72" t="str">
        <f t="shared" ref="FC215" si="3399">IF(BW215="","","|n"&amp;FC$2&amp;"+"&amp;BW215&amp;FC$1)</f>
        <v/>
      </c>
      <c r="FD215" s="72" t="str">
        <f t="shared" ref="FD215" si="3400">IF(BX215="","","|n"&amp;FD$2&amp;"+"&amp;BX215&amp;FD$1)</f>
        <v/>
      </c>
      <c r="FE215" s="72" t="str">
        <f t="shared" ref="FE215" si="3401">IF(BY215="","","|n"&amp;FE$2&amp;"+"&amp;BY215&amp;FE$1)</f>
        <v/>
      </c>
      <c r="FF215" s="72" t="str">
        <f t="shared" ref="FF215" si="3402">IF(BZ215="","","|n"&amp;FF$2&amp;"+"&amp;BZ215&amp;FF$1)</f>
        <v/>
      </c>
      <c r="FG215" s="72" t="str">
        <f t="shared" ref="FG215" si="3403">IF(CA215="","","|n"&amp;FG$2&amp;"+"&amp;CA215&amp;FG$1)</f>
        <v/>
      </c>
      <c r="FH215" s="72" t="str">
        <f t="shared" ref="FH215" si="3404">IF(CB215="","","|n"&amp;FH$2&amp;"+"&amp;CB215&amp;FH$1)</f>
        <v/>
      </c>
      <c r="FI215" s="72" t="str">
        <f t="shared" ref="FI215" si="3405">IF(CC215="","","|n"&amp;FI$2&amp;"+"&amp;CC215&amp;FI$1)</f>
        <v/>
      </c>
      <c r="FJ215" s="72" t="str">
        <f t="shared" ref="FJ215" si="3406">IF(CD215="","","|n"&amp;FJ$2&amp;"+"&amp;CD215&amp;FJ$1)</f>
        <v/>
      </c>
      <c r="FK215" s="72" t="str">
        <f t="shared" ref="FK215" si="3407">IF(CE215="","","|n"&amp;FK$2&amp;"+"&amp;CE215&amp;FK$1)</f>
        <v/>
      </c>
      <c r="FL215" s="72" t="str">
        <f t="shared" ref="FL215" si="3408">IF(CF215="","","|n"&amp;FL$2&amp;"+"&amp;CF215&amp;FL$1)</f>
        <v/>
      </c>
      <c r="FM215" s="72" t="str">
        <f t="shared" ref="FM215" si="3409">IF(CG215="","","|n"&amp;FM$2&amp;"+"&amp;CG215&amp;FM$1)</f>
        <v/>
      </c>
      <c r="FN215" s="72" t="str">
        <f t="shared" ref="FN215" si="3410">IF(CH215="","","|n"&amp;FN$2&amp;"+"&amp;CH215&amp;FN$1)</f>
        <v/>
      </c>
      <c r="FO215" s="72" t="str">
        <f t="shared" ref="FO215" si="3411">IF(CI215="","","|n"&amp;FO$2&amp;"+"&amp;CI215&amp;FO$1)</f>
        <v/>
      </c>
      <c r="FP215" s="72" t="str">
        <f t="shared" ref="FP215" si="3412">IF(CJ215="","","|n"&amp;FP$2&amp;"+"&amp;CJ215&amp;FP$1)</f>
        <v/>
      </c>
      <c r="FQ215" s="72" t="str">
        <f t="shared" ref="FQ215" si="3413">IF(CK215="","","|n"&amp;FQ$2&amp;"+"&amp;CK215&amp;FQ$1)</f>
        <v/>
      </c>
      <c r="FR215" s="72" t="str">
        <f t="shared" ref="FR215" si="3414">IF(CL215="","","|n"&amp;FR$2&amp;"+"&amp;CL215&amp;FR$1)</f>
        <v/>
      </c>
      <c r="FS215" s="72" t="str">
        <f t="shared" ref="FS215" si="3415">IF(CM215="","","|n"&amp;FS$2&amp;"+"&amp;CM215&amp;FS$1)</f>
        <v/>
      </c>
    </row>
    <row r="216" spans="1:175" ht="16.5">
      <c r="A216" s="81"/>
      <c r="B216" s="104" t="s">
        <v>749</v>
      </c>
      <c r="C216" s="81" t="s">
        <v>750</v>
      </c>
      <c r="T216" s="123" t="s">
        <v>751</v>
      </c>
      <c r="U216" s="88" t="s">
        <v>752</v>
      </c>
      <c r="CN216" s="70" t="str">
        <f t="shared" si="3318"/>
        <v>InitUnitState('IS21',,,,,,,,,,)</v>
      </c>
      <c r="CO216" s="70" t="str">
        <f t="shared" si="3319"/>
        <v>InitUnitNormal('IS21',,,,,,,,,,)</v>
      </c>
      <c r="CP216" s="70" t="str">
        <f t="shared" si="3320"/>
        <v>InitUnitMagic('IS21',,,,,,,,,,)</v>
      </c>
      <c r="CQ216" s="70" t="str">
        <f t="shared" si="3321"/>
        <v>InitUnitAdd('IS21',,,,,,,,,,)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InitEquipData('IS21',,"",,,,,'','','','','','',"ReplaceableTextures\\CommandButtons\\BTNIN02.blp")</v>
      </c>
      <c r="CU216" s="98" t="str">
        <f t="shared" si="3322"/>
        <v>|n</v>
      </c>
      <c r="CV216" s="71" t="str">
        <f t="shared" si="3323"/>
        <v>为|Cffffd24dQ技能|r附魔一条|Cffffd24d随机属性|r。</v>
      </c>
      <c r="CW216" s="61"/>
      <c r="CX216" s="61"/>
      <c r="CY216" s="61"/>
      <c r="CZ216" s="61"/>
      <c r="DA216" s="61"/>
      <c r="DB216" s="72" t="str">
        <f t="shared" si="3333"/>
        <v/>
      </c>
      <c r="DC216" s="72" t="str">
        <f t="shared" si="3333"/>
        <v/>
      </c>
      <c r="DD216" s="72" t="str">
        <f t="shared" si="3333"/>
        <v/>
      </c>
      <c r="DE216" s="72" t="str">
        <f t="shared" si="3333"/>
        <v/>
      </c>
      <c r="DF216" s="72" t="str">
        <f t="shared" si="3333"/>
        <v/>
      </c>
      <c r="DG216" s="72" t="str">
        <f t="shared" si="3333"/>
        <v/>
      </c>
      <c r="DH216" s="72" t="str">
        <f t="shared" si="3333"/>
        <v/>
      </c>
      <c r="DI216" s="72" t="str">
        <f t="shared" si="3333"/>
        <v/>
      </c>
      <c r="DJ216" s="72" t="str">
        <f t="shared" si="3333"/>
        <v/>
      </c>
      <c r="DK216" s="72" t="str">
        <f t="shared" si="3333"/>
        <v/>
      </c>
      <c r="DL216" s="72" t="str">
        <f t="shared" si="3334"/>
        <v/>
      </c>
      <c r="DM216" s="72" t="str">
        <f t="shared" si="3334"/>
        <v/>
      </c>
      <c r="DN216" s="72" t="str">
        <f t="shared" si="3334"/>
        <v/>
      </c>
      <c r="DO216" s="72" t="str">
        <f t="shared" si="3334"/>
        <v/>
      </c>
      <c r="DP216" s="72" t="str">
        <f t="shared" si="3334"/>
        <v/>
      </c>
      <c r="DQ216" s="72" t="str">
        <f t="shared" si="3334"/>
        <v/>
      </c>
      <c r="DR216" s="72" t="str">
        <f t="shared" si="3334"/>
        <v/>
      </c>
      <c r="DS216" s="72" t="str">
        <f t="shared" si="3334"/>
        <v/>
      </c>
      <c r="DT216" s="72" t="str">
        <f t="shared" si="3334"/>
        <v/>
      </c>
      <c r="DU216" s="72" t="str">
        <f t="shared" si="3334"/>
        <v/>
      </c>
      <c r="DV216" s="72" t="str">
        <f t="shared" si="3335"/>
        <v/>
      </c>
      <c r="DW216" s="72" t="str">
        <f t="shared" si="3335"/>
        <v/>
      </c>
      <c r="DX216" s="72" t="str">
        <f t="shared" si="3335"/>
        <v/>
      </c>
      <c r="DY216" s="72" t="str">
        <f t="shared" si="3335"/>
        <v/>
      </c>
      <c r="DZ216" s="72" t="str">
        <f t="shared" si="3335"/>
        <v/>
      </c>
      <c r="EA216" s="72" t="str">
        <f t="shared" si="3335"/>
        <v/>
      </c>
      <c r="EB216" s="72" t="str">
        <f t="shared" si="3335"/>
        <v/>
      </c>
      <c r="EC216" s="72" t="str">
        <f t="shared" si="3335"/>
        <v/>
      </c>
      <c r="ED216" s="72" t="str">
        <f t="shared" si="3335"/>
        <v/>
      </c>
      <c r="EE216" s="72" t="str">
        <f t="shared" si="3335"/>
        <v/>
      </c>
      <c r="EF216" s="72" t="str">
        <f t="shared" si="3336"/>
        <v/>
      </c>
      <c r="EG216" s="72" t="str">
        <f t="shared" si="3336"/>
        <v/>
      </c>
      <c r="EH216" s="72" t="str">
        <f t="shared" si="3336"/>
        <v/>
      </c>
      <c r="EI216" s="72" t="str">
        <f t="shared" si="3336"/>
        <v/>
      </c>
      <c r="EJ216" s="72" t="str">
        <f t="shared" si="3336"/>
        <v/>
      </c>
      <c r="EK216" s="72" t="str">
        <f t="shared" si="3336"/>
        <v/>
      </c>
      <c r="EL216" s="72" t="str">
        <f t="shared" si="3336"/>
        <v/>
      </c>
      <c r="EM216" s="72" t="str">
        <f t="shared" si="3336"/>
        <v/>
      </c>
      <c r="EN216" s="72" t="str">
        <f t="shared" si="3336"/>
        <v/>
      </c>
      <c r="EO216" s="72" t="str">
        <f t="shared" si="3336"/>
        <v/>
      </c>
      <c r="EP216" s="72" t="str">
        <f t="shared" si="3337"/>
        <v/>
      </c>
      <c r="EQ216" s="72" t="str">
        <f t="shared" si="3337"/>
        <v/>
      </c>
      <c r="ER216" s="72" t="str">
        <f t="shared" si="3337"/>
        <v/>
      </c>
      <c r="ES216" s="72" t="str">
        <f t="shared" si="3337"/>
        <v/>
      </c>
      <c r="ET216" s="72" t="str">
        <f t="shared" si="3337"/>
        <v/>
      </c>
      <c r="EU216" s="72" t="str">
        <f t="shared" si="3337"/>
        <v/>
      </c>
      <c r="EV216" s="72" t="str">
        <f t="shared" si="3337"/>
        <v/>
      </c>
      <c r="EW216" s="72" t="str">
        <f t="shared" si="3337"/>
        <v/>
      </c>
      <c r="EX216" s="72" t="str">
        <f t="shared" si="3337"/>
        <v/>
      </c>
      <c r="EY216" s="72" t="str">
        <f t="shared" si="3337"/>
        <v/>
      </c>
      <c r="EZ216" s="72" t="str">
        <f t="shared" si="3338"/>
        <v/>
      </c>
      <c r="FA216" s="72" t="str">
        <f t="shared" si="3338"/>
        <v/>
      </c>
      <c r="FB216" s="72" t="str">
        <f t="shared" si="3338"/>
        <v/>
      </c>
      <c r="FC216" s="72" t="str">
        <f t="shared" si="3338"/>
        <v/>
      </c>
      <c r="FD216" s="72" t="str">
        <f t="shared" si="3338"/>
        <v/>
      </c>
      <c r="FE216" s="72" t="str">
        <f t="shared" si="3338"/>
        <v/>
      </c>
      <c r="FF216" s="72" t="str">
        <f t="shared" si="3338"/>
        <v/>
      </c>
      <c r="FG216" s="72" t="str">
        <f t="shared" si="3338"/>
        <v/>
      </c>
      <c r="FH216" s="72" t="str">
        <f t="shared" si="3338"/>
        <v/>
      </c>
      <c r="FI216" s="72" t="str">
        <f t="shared" si="3338"/>
        <v/>
      </c>
      <c r="FJ216" s="72" t="str">
        <f t="shared" si="3339"/>
        <v/>
      </c>
      <c r="FK216" s="72" t="str">
        <f t="shared" si="3339"/>
        <v/>
      </c>
      <c r="FL216" s="72" t="str">
        <f t="shared" si="3339"/>
        <v/>
      </c>
      <c r="FM216" s="72" t="str">
        <f t="shared" si="3339"/>
        <v/>
      </c>
      <c r="FN216" s="72" t="str">
        <f t="shared" si="3339"/>
        <v/>
      </c>
      <c r="FO216" s="72" t="str">
        <f t="shared" si="3339"/>
        <v/>
      </c>
      <c r="FP216" s="72" t="str">
        <f t="shared" si="3339"/>
        <v/>
      </c>
      <c r="FQ216" s="72" t="str">
        <f t="shared" si="3339"/>
        <v/>
      </c>
      <c r="FR216" s="72" t="str">
        <f t="shared" si="3339"/>
        <v/>
      </c>
      <c r="FS216" s="72" t="str">
        <f t="shared" si="3339"/>
        <v/>
      </c>
    </row>
    <row r="217" spans="1:175" ht="16.5">
      <c r="A217" s="81"/>
      <c r="B217" s="104" t="s">
        <v>753</v>
      </c>
      <c r="C217" s="81" t="s">
        <v>754</v>
      </c>
      <c r="T217" s="123" t="s">
        <v>755</v>
      </c>
      <c r="U217" s="88" t="s">
        <v>756</v>
      </c>
      <c r="CN217" s="70" t="str">
        <f t="shared" si="3318"/>
        <v>InitUnitState('IS22',,,,,,,,,,)</v>
      </c>
      <c r="CO217" s="70" t="str">
        <f t="shared" si="3319"/>
        <v>InitUnitNormal('IS22',,,,,,,,,,)</v>
      </c>
      <c r="CP217" s="70" t="str">
        <f t="shared" si="3320"/>
        <v>InitUnitMagic('IS22',,,,,,,,,,)</v>
      </c>
      <c r="CQ217" s="70" t="str">
        <f t="shared" si="3321"/>
        <v>InitUnitAdd('IS22',,,,,,,,,,)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InitEquipData('IS22',,"",,,,,'','','','','','',"ReplaceableTextures\\CommandButtons\\BTNIN03.blp")</v>
      </c>
      <c r="CU217" s="98" t="str">
        <f t="shared" si="3322"/>
        <v>|n</v>
      </c>
      <c r="CV217" s="71" t="str">
        <f t="shared" si="3323"/>
        <v>为|Cffffd24dW技能|r附魔一条|Cffffd24d随机属性|r。</v>
      </c>
      <c r="CW217" s="61"/>
      <c r="CX217" s="61"/>
      <c r="CY217" s="61"/>
      <c r="CZ217" s="61"/>
      <c r="DA217" s="61"/>
      <c r="DB217" s="72" t="str">
        <f t="shared" si="3333"/>
        <v/>
      </c>
      <c r="DC217" s="72" t="str">
        <f t="shared" si="3333"/>
        <v/>
      </c>
      <c r="DD217" s="72" t="str">
        <f t="shared" si="3333"/>
        <v/>
      </c>
      <c r="DE217" s="72" t="str">
        <f t="shared" si="3333"/>
        <v/>
      </c>
      <c r="DF217" s="72" t="str">
        <f t="shared" si="3333"/>
        <v/>
      </c>
      <c r="DG217" s="72" t="str">
        <f t="shared" si="3333"/>
        <v/>
      </c>
      <c r="DH217" s="72" t="str">
        <f t="shared" si="3333"/>
        <v/>
      </c>
      <c r="DI217" s="72" t="str">
        <f t="shared" si="3333"/>
        <v/>
      </c>
      <c r="DJ217" s="72" t="str">
        <f t="shared" si="3333"/>
        <v/>
      </c>
      <c r="DK217" s="72" t="str">
        <f t="shared" si="3333"/>
        <v/>
      </c>
      <c r="DL217" s="72" t="str">
        <f t="shared" si="3334"/>
        <v/>
      </c>
      <c r="DM217" s="72" t="str">
        <f t="shared" si="3334"/>
        <v/>
      </c>
      <c r="DN217" s="72" t="str">
        <f t="shared" si="3334"/>
        <v/>
      </c>
      <c r="DO217" s="72" t="str">
        <f t="shared" si="3334"/>
        <v/>
      </c>
      <c r="DP217" s="72" t="str">
        <f t="shared" si="3334"/>
        <v/>
      </c>
      <c r="DQ217" s="72" t="str">
        <f t="shared" si="3334"/>
        <v/>
      </c>
      <c r="DR217" s="72" t="str">
        <f t="shared" si="3334"/>
        <v/>
      </c>
      <c r="DS217" s="72" t="str">
        <f t="shared" si="3334"/>
        <v/>
      </c>
      <c r="DT217" s="72" t="str">
        <f t="shared" si="3334"/>
        <v/>
      </c>
      <c r="DU217" s="72" t="str">
        <f t="shared" si="3334"/>
        <v/>
      </c>
      <c r="DV217" s="72" t="str">
        <f t="shared" si="3335"/>
        <v/>
      </c>
      <c r="DW217" s="72" t="str">
        <f t="shared" si="3335"/>
        <v/>
      </c>
      <c r="DX217" s="72" t="str">
        <f t="shared" si="3335"/>
        <v/>
      </c>
      <c r="DY217" s="72" t="str">
        <f t="shared" si="3335"/>
        <v/>
      </c>
      <c r="DZ217" s="72" t="str">
        <f t="shared" si="3335"/>
        <v/>
      </c>
      <c r="EA217" s="72" t="str">
        <f t="shared" si="3335"/>
        <v/>
      </c>
      <c r="EB217" s="72" t="str">
        <f t="shared" si="3335"/>
        <v/>
      </c>
      <c r="EC217" s="72" t="str">
        <f t="shared" si="3335"/>
        <v/>
      </c>
      <c r="ED217" s="72" t="str">
        <f t="shared" si="3335"/>
        <v/>
      </c>
      <c r="EE217" s="72" t="str">
        <f t="shared" si="3335"/>
        <v/>
      </c>
      <c r="EF217" s="72" t="str">
        <f t="shared" si="3336"/>
        <v/>
      </c>
      <c r="EG217" s="72" t="str">
        <f t="shared" si="3336"/>
        <v/>
      </c>
      <c r="EH217" s="72" t="str">
        <f t="shared" si="3336"/>
        <v/>
      </c>
      <c r="EI217" s="72" t="str">
        <f t="shared" si="3336"/>
        <v/>
      </c>
      <c r="EJ217" s="72" t="str">
        <f t="shared" si="3336"/>
        <v/>
      </c>
      <c r="EK217" s="72" t="str">
        <f t="shared" si="3336"/>
        <v/>
      </c>
      <c r="EL217" s="72" t="str">
        <f t="shared" si="3336"/>
        <v/>
      </c>
      <c r="EM217" s="72" t="str">
        <f t="shared" si="3336"/>
        <v/>
      </c>
      <c r="EN217" s="72" t="str">
        <f t="shared" si="3336"/>
        <v/>
      </c>
      <c r="EO217" s="72" t="str">
        <f t="shared" si="3336"/>
        <v/>
      </c>
      <c r="EP217" s="72" t="str">
        <f t="shared" si="3337"/>
        <v/>
      </c>
      <c r="EQ217" s="72" t="str">
        <f t="shared" si="3337"/>
        <v/>
      </c>
      <c r="ER217" s="72" t="str">
        <f t="shared" si="3337"/>
        <v/>
      </c>
      <c r="ES217" s="72" t="str">
        <f t="shared" si="3337"/>
        <v/>
      </c>
      <c r="ET217" s="72" t="str">
        <f t="shared" si="3337"/>
        <v/>
      </c>
      <c r="EU217" s="72" t="str">
        <f t="shared" si="3337"/>
        <v/>
      </c>
      <c r="EV217" s="72" t="str">
        <f t="shared" si="3337"/>
        <v/>
      </c>
      <c r="EW217" s="72" t="str">
        <f t="shared" si="3337"/>
        <v/>
      </c>
      <c r="EX217" s="72" t="str">
        <f t="shared" si="3337"/>
        <v/>
      </c>
      <c r="EY217" s="72" t="str">
        <f t="shared" si="3337"/>
        <v/>
      </c>
      <c r="EZ217" s="72" t="str">
        <f t="shared" si="3338"/>
        <v/>
      </c>
      <c r="FA217" s="72" t="str">
        <f t="shared" si="3338"/>
        <v/>
      </c>
      <c r="FB217" s="72" t="str">
        <f t="shared" si="3338"/>
        <v/>
      </c>
      <c r="FC217" s="72" t="str">
        <f t="shared" si="3338"/>
        <v/>
      </c>
      <c r="FD217" s="72" t="str">
        <f t="shared" si="3338"/>
        <v/>
      </c>
      <c r="FE217" s="72" t="str">
        <f t="shared" si="3338"/>
        <v/>
      </c>
      <c r="FF217" s="72" t="str">
        <f t="shared" si="3338"/>
        <v/>
      </c>
      <c r="FG217" s="72" t="str">
        <f t="shared" si="3338"/>
        <v/>
      </c>
      <c r="FH217" s="72" t="str">
        <f t="shared" si="3338"/>
        <v/>
      </c>
      <c r="FI217" s="72" t="str">
        <f t="shared" si="3338"/>
        <v/>
      </c>
      <c r="FJ217" s="72" t="str">
        <f t="shared" si="3339"/>
        <v/>
      </c>
      <c r="FK217" s="72" t="str">
        <f t="shared" si="3339"/>
        <v/>
      </c>
      <c r="FL217" s="72" t="str">
        <f t="shared" si="3339"/>
        <v/>
      </c>
      <c r="FM217" s="72" t="str">
        <f t="shared" si="3339"/>
        <v/>
      </c>
      <c r="FN217" s="72" t="str">
        <f t="shared" si="3339"/>
        <v/>
      </c>
      <c r="FO217" s="72" t="str">
        <f t="shared" si="3339"/>
        <v/>
      </c>
      <c r="FP217" s="72" t="str">
        <f t="shared" si="3339"/>
        <v/>
      </c>
      <c r="FQ217" s="72" t="str">
        <f t="shared" si="3339"/>
        <v/>
      </c>
      <c r="FR217" s="72" t="str">
        <f t="shared" si="3339"/>
        <v/>
      </c>
      <c r="FS217" s="72" t="str">
        <f t="shared" si="3339"/>
        <v/>
      </c>
    </row>
    <row r="218" spans="1:175" ht="16.5">
      <c r="A218" s="81"/>
      <c r="B218" s="104" t="s">
        <v>757</v>
      </c>
      <c r="C218" s="81" t="s">
        <v>758</v>
      </c>
      <c r="T218" s="123" t="s">
        <v>759</v>
      </c>
      <c r="U218" s="88" t="s">
        <v>760</v>
      </c>
      <c r="CN218" s="70" t="str">
        <f t="shared" si="3318"/>
        <v>InitUnitState('IS23',,,,,,,,,,)</v>
      </c>
      <c r="CO218" s="70" t="str">
        <f t="shared" si="3319"/>
        <v>InitUnitNormal('IS23',,,,,,,,,,)</v>
      </c>
      <c r="CP218" s="70" t="str">
        <f t="shared" si="3320"/>
        <v>InitUnitMagic('IS23',,,,,,,,,,)</v>
      </c>
      <c r="CQ218" s="70" t="str">
        <f t="shared" si="3321"/>
        <v>InitUnitAdd('IS23',,,,,,,,,,)</v>
      </c>
      <c r="CR218" s="70" t="e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#REF!&amp;CR$1&amp;")"</f>
        <v>#REF!</v>
      </c>
      <c r="CU218" s="98" t="str">
        <f t="shared" ref="CU218:CU221" si="3416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71" t="str">
        <f t="shared" ref="CV218:CV221" si="3417">T218</f>
        <v>为|Cffffd24dE技能|r附魔一条|Cffffd24d随机属性|r。</v>
      </c>
      <c r="CW218" s="61"/>
      <c r="CX218" s="61"/>
      <c r="CY218" s="61"/>
      <c r="CZ218" s="61"/>
      <c r="DA218" s="61"/>
      <c r="DB218" s="72" t="str">
        <f t="shared" ref="DB218" si="3418">IF(V218="","","|n"&amp;DB$2&amp;"+"&amp;V218&amp;DB$1)</f>
        <v/>
      </c>
      <c r="DC218" s="72" t="str">
        <f t="shared" ref="DC218" si="3419">IF(W218="","","|n"&amp;DC$2&amp;"+"&amp;W218&amp;DC$1)</f>
        <v/>
      </c>
      <c r="DD218" s="72" t="str">
        <f t="shared" ref="DD218" si="3420">IF(X218="","","|n"&amp;DD$2&amp;"+"&amp;X218&amp;DD$1)</f>
        <v/>
      </c>
      <c r="DE218" s="72" t="str">
        <f t="shared" ref="DE218" si="3421">IF(Y218="","","|n"&amp;DE$2&amp;"+"&amp;Y218&amp;DE$1)</f>
        <v/>
      </c>
      <c r="DF218" s="72" t="str">
        <f t="shared" ref="DF218" si="3422">IF(Z218="","","|n"&amp;DF$2&amp;"+"&amp;Z218&amp;DF$1)</f>
        <v/>
      </c>
      <c r="DG218" s="72" t="str">
        <f t="shared" ref="DG218" si="3423">IF(AA218="","","|n"&amp;DG$2&amp;"+"&amp;AA218&amp;DG$1)</f>
        <v/>
      </c>
      <c r="DH218" s="72" t="str">
        <f t="shared" ref="DH218" si="3424">IF(AB218="","","|n"&amp;DH$2&amp;"+"&amp;AB218&amp;DH$1)</f>
        <v/>
      </c>
      <c r="DI218" s="72" t="str">
        <f t="shared" ref="DI218" si="3425">IF(AC218="","","|n"&amp;DI$2&amp;"+"&amp;AC218&amp;DI$1)</f>
        <v/>
      </c>
      <c r="DJ218" s="72" t="str">
        <f t="shared" ref="DJ218" si="3426">IF(AD218="","","|n"&amp;DJ$2&amp;"+"&amp;AD218&amp;DJ$1)</f>
        <v/>
      </c>
      <c r="DK218" s="72" t="str">
        <f t="shared" ref="DK218" si="3427">IF(AE218="","","|n"&amp;DK$2&amp;"+"&amp;AE218&amp;DK$1)</f>
        <v/>
      </c>
      <c r="DL218" s="72" t="str">
        <f t="shared" ref="DL218" si="3428">IF(AF218="","","|n"&amp;DL$2&amp;"+"&amp;AF218&amp;DL$1)</f>
        <v/>
      </c>
      <c r="DM218" s="72" t="str">
        <f t="shared" ref="DM218" si="3429">IF(AG218="","","|n"&amp;DM$2&amp;"+"&amp;AG218&amp;DM$1)</f>
        <v/>
      </c>
      <c r="DN218" s="72" t="str">
        <f t="shared" ref="DN218" si="3430">IF(AH218="","","|n"&amp;DN$2&amp;"+"&amp;AH218&amp;DN$1)</f>
        <v/>
      </c>
      <c r="DO218" s="72" t="str">
        <f t="shared" ref="DO218" si="3431">IF(AI218="","","|n"&amp;DO$2&amp;"+"&amp;AI218&amp;DO$1)</f>
        <v/>
      </c>
      <c r="DP218" s="72" t="str">
        <f t="shared" ref="DP218" si="3432">IF(AJ218="","","|n"&amp;DP$2&amp;"+"&amp;AJ218&amp;DP$1)</f>
        <v/>
      </c>
      <c r="DQ218" s="72" t="str">
        <f t="shared" ref="DQ218" si="3433">IF(AK218="","","|n"&amp;DQ$2&amp;"+"&amp;AK218&amp;DQ$1)</f>
        <v/>
      </c>
      <c r="DR218" s="72" t="str">
        <f t="shared" ref="DR218" si="3434">IF(AL218="","","|n"&amp;DR$2&amp;"+"&amp;AL218&amp;DR$1)</f>
        <v/>
      </c>
      <c r="DS218" s="72" t="str">
        <f t="shared" ref="DS218" si="3435">IF(AM218="","","|n"&amp;DS$2&amp;"+"&amp;AM218&amp;DS$1)</f>
        <v/>
      </c>
      <c r="DT218" s="72" t="str">
        <f t="shared" ref="DT218" si="3436">IF(AN218="","","|n"&amp;DT$2&amp;"+"&amp;AN218&amp;DT$1)</f>
        <v/>
      </c>
      <c r="DU218" s="72" t="str">
        <f t="shared" ref="DU218" si="3437">IF(AO218="","","|n"&amp;DU$2&amp;"+"&amp;AO218&amp;DU$1)</f>
        <v/>
      </c>
      <c r="DV218" s="72" t="str">
        <f t="shared" ref="DV218" si="3438">IF(AP218="","","|n"&amp;DV$2&amp;"+"&amp;AP218&amp;DV$1)</f>
        <v/>
      </c>
      <c r="DW218" s="72" t="str">
        <f t="shared" ref="DW218" si="3439">IF(AQ218="","","|n"&amp;DW$2&amp;"+"&amp;AQ218&amp;DW$1)</f>
        <v/>
      </c>
      <c r="DX218" s="72" t="str">
        <f t="shared" ref="DX218" si="3440">IF(AR218="","","|n"&amp;DX$2&amp;"+"&amp;AR218&amp;DX$1)</f>
        <v/>
      </c>
      <c r="DY218" s="72" t="str">
        <f t="shared" ref="DY218" si="3441">IF(AS218="","","|n"&amp;DY$2&amp;"+"&amp;AS218&amp;DY$1)</f>
        <v/>
      </c>
      <c r="DZ218" s="72" t="str">
        <f t="shared" ref="DZ218" si="3442">IF(AT218="","","|n"&amp;DZ$2&amp;"+"&amp;AT218&amp;DZ$1)</f>
        <v/>
      </c>
      <c r="EA218" s="72" t="str">
        <f t="shared" ref="EA218" si="3443">IF(AU218="","","|n"&amp;EA$2&amp;"+"&amp;AU218&amp;EA$1)</f>
        <v/>
      </c>
      <c r="EB218" s="72" t="str">
        <f t="shared" ref="EB218" si="3444">IF(AV218="","","|n"&amp;EB$2&amp;"+"&amp;AV218&amp;EB$1)</f>
        <v/>
      </c>
      <c r="EC218" s="72" t="str">
        <f t="shared" ref="EC218" si="3445">IF(AW218="","","|n"&amp;EC$2&amp;"+"&amp;AW218&amp;EC$1)</f>
        <v/>
      </c>
      <c r="ED218" s="72" t="str">
        <f t="shared" ref="ED218" si="3446">IF(AX218="","","|n"&amp;ED$2&amp;"+"&amp;AX218&amp;ED$1)</f>
        <v/>
      </c>
      <c r="EE218" s="72" t="str">
        <f t="shared" ref="EE218" si="3447">IF(AY218="","","|n"&amp;EE$2&amp;"+"&amp;AY218&amp;EE$1)</f>
        <v/>
      </c>
      <c r="EF218" s="72" t="str">
        <f t="shared" ref="EF218" si="3448">IF(AZ218="","","|n"&amp;EF$2&amp;"+"&amp;AZ218&amp;EF$1)</f>
        <v/>
      </c>
      <c r="EG218" s="72" t="str">
        <f t="shared" ref="EG218" si="3449">IF(BA218="","","|n"&amp;EG$2&amp;"+"&amp;BA218&amp;EG$1)</f>
        <v/>
      </c>
      <c r="EH218" s="72" t="str">
        <f t="shared" ref="EH218" si="3450">IF(BB218="","","|n"&amp;EH$2&amp;"+"&amp;BB218&amp;EH$1)</f>
        <v/>
      </c>
      <c r="EI218" s="72" t="str">
        <f t="shared" ref="EI218" si="3451">IF(BC218="","","|n"&amp;EI$2&amp;"+"&amp;BC218&amp;EI$1)</f>
        <v/>
      </c>
      <c r="EJ218" s="72" t="str">
        <f t="shared" ref="EJ218" si="3452">IF(BD218="","","|n"&amp;EJ$2&amp;"+"&amp;BD218&amp;EJ$1)</f>
        <v/>
      </c>
      <c r="EK218" s="72" t="str">
        <f t="shared" ref="EK218" si="3453">IF(BE218="","","|n"&amp;EK$2&amp;"+"&amp;BE218&amp;EK$1)</f>
        <v/>
      </c>
      <c r="EL218" s="72" t="str">
        <f t="shared" ref="EL218" si="3454">IF(BF218="","","|n"&amp;EL$2&amp;"+"&amp;BF218&amp;EL$1)</f>
        <v/>
      </c>
      <c r="EM218" s="72" t="str">
        <f t="shared" ref="EM218" si="3455">IF(BG218="","","|n"&amp;EM$2&amp;"+"&amp;BG218&amp;EM$1)</f>
        <v/>
      </c>
      <c r="EN218" s="72" t="str">
        <f t="shared" ref="EN218" si="3456">IF(BH218="","","|n"&amp;EN$2&amp;"+"&amp;BH218&amp;EN$1)</f>
        <v/>
      </c>
      <c r="EO218" s="72" t="str">
        <f t="shared" ref="EO218" si="3457">IF(BI218="","","|n"&amp;EO$2&amp;"+"&amp;BI218&amp;EO$1)</f>
        <v/>
      </c>
      <c r="EP218" s="72" t="str">
        <f t="shared" ref="EP218" si="3458">IF(BJ218="","","|n"&amp;EP$2&amp;"+"&amp;BJ218&amp;EP$1)</f>
        <v/>
      </c>
      <c r="EQ218" s="72" t="str">
        <f t="shared" ref="EQ218" si="3459">IF(BK218="","","|n"&amp;EQ$2&amp;"+"&amp;BK218&amp;EQ$1)</f>
        <v/>
      </c>
      <c r="ER218" s="72" t="str">
        <f t="shared" ref="ER218" si="3460">IF(BL218="","","|n"&amp;ER$2&amp;"+"&amp;BL218&amp;ER$1)</f>
        <v/>
      </c>
      <c r="ES218" s="72" t="str">
        <f t="shared" ref="ES218" si="3461">IF(BM218="","","|n"&amp;ES$2&amp;"+"&amp;BM218&amp;ES$1)</f>
        <v/>
      </c>
      <c r="ET218" s="72" t="str">
        <f t="shared" ref="ET218" si="3462">IF(BN218="","","|n"&amp;ET$2&amp;"+"&amp;BN218&amp;ET$1)</f>
        <v/>
      </c>
      <c r="EU218" s="72" t="str">
        <f t="shared" ref="EU218" si="3463">IF(BO218="","","|n"&amp;EU$2&amp;"+"&amp;BO218&amp;EU$1)</f>
        <v/>
      </c>
      <c r="EV218" s="72" t="str">
        <f t="shared" ref="EV218" si="3464">IF(BP218="","","|n"&amp;EV$2&amp;"+"&amp;BP218&amp;EV$1)</f>
        <v/>
      </c>
      <c r="EW218" s="72" t="str">
        <f t="shared" ref="EW218" si="3465">IF(BQ218="","","|n"&amp;EW$2&amp;"+"&amp;BQ218&amp;EW$1)</f>
        <v/>
      </c>
      <c r="EX218" s="72" t="str">
        <f t="shared" ref="EX218" si="3466">IF(BR218="","","|n"&amp;EX$2&amp;"+"&amp;BR218&amp;EX$1)</f>
        <v/>
      </c>
      <c r="EY218" s="72" t="str">
        <f t="shared" ref="EY218" si="3467">IF(BS218="","","|n"&amp;EY$2&amp;"+"&amp;BS218&amp;EY$1)</f>
        <v/>
      </c>
      <c r="EZ218" s="72" t="str">
        <f t="shared" ref="EZ218" si="3468">IF(BT218="","","|n"&amp;EZ$2&amp;"+"&amp;BT218&amp;EZ$1)</f>
        <v/>
      </c>
      <c r="FA218" s="72" t="str">
        <f t="shared" ref="FA218" si="3469">IF(BU218="","","|n"&amp;FA$2&amp;"+"&amp;BU218&amp;FA$1)</f>
        <v/>
      </c>
      <c r="FB218" s="72" t="str">
        <f t="shared" ref="FB218" si="3470">IF(BV218="","","|n"&amp;FB$2&amp;"+"&amp;BV218&amp;FB$1)</f>
        <v/>
      </c>
      <c r="FC218" s="72" t="str">
        <f t="shared" ref="FC218" si="3471">IF(BW218="","","|n"&amp;FC$2&amp;"+"&amp;BW218&amp;FC$1)</f>
        <v/>
      </c>
      <c r="FD218" s="72" t="str">
        <f t="shared" ref="FD218" si="3472">IF(BX218="","","|n"&amp;FD$2&amp;"+"&amp;BX218&amp;FD$1)</f>
        <v/>
      </c>
      <c r="FE218" s="72" t="str">
        <f t="shared" ref="FE218" si="3473">IF(BY218="","","|n"&amp;FE$2&amp;"+"&amp;BY218&amp;FE$1)</f>
        <v/>
      </c>
      <c r="FF218" s="72" t="str">
        <f t="shared" ref="FF218" si="3474">IF(BZ218="","","|n"&amp;FF$2&amp;"+"&amp;BZ218&amp;FF$1)</f>
        <v/>
      </c>
      <c r="FG218" s="72" t="str">
        <f t="shared" ref="FG218" si="3475">IF(CA218="","","|n"&amp;FG$2&amp;"+"&amp;CA218&amp;FG$1)</f>
        <v/>
      </c>
      <c r="FH218" s="72" t="str">
        <f t="shared" ref="FH218" si="3476">IF(CB218="","","|n"&amp;FH$2&amp;"+"&amp;CB218&amp;FH$1)</f>
        <v/>
      </c>
      <c r="FI218" s="72" t="str">
        <f t="shared" ref="FI218" si="3477">IF(CC218="","","|n"&amp;FI$2&amp;"+"&amp;CC218&amp;FI$1)</f>
        <v/>
      </c>
      <c r="FJ218" s="72" t="str">
        <f t="shared" ref="FJ218" si="3478">IF(CD218="","","|n"&amp;FJ$2&amp;"+"&amp;CD218&amp;FJ$1)</f>
        <v/>
      </c>
      <c r="FK218" s="72" t="str">
        <f t="shared" ref="FK218" si="3479">IF(CE218="","","|n"&amp;FK$2&amp;"+"&amp;CE218&amp;FK$1)</f>
        <v/>
      </c>
      <c r="FL218" s="72" t="str">
        <f t="shared" ref="FL218" si="3480">IF(CF218="","","|n"&amp;FL$2&amp;"+"&amp;CF218&amp;FL$1)</f>
        <v/>
      </c>
      <c r="FM218" s="72" t="str">
        <f t="shared" ref="FM218" si="3481">IF(CG218="","","|n"&amp;FM$2&amp;"+"&amp;CG218&amp;FM$1)</f>
        <v/>
      </c>
      <c r="FN218" s="72" t="str">
        <f t="shared" ref="FN218" si="3482">IF(CH218="","","|n"&amp;FN$2&amp;"+"&amp;CH218&amp;FN$1)</f>
        <v/>
      </c>
      <c r="FO218" s="72" t="str">
        <f t="shared" ref="FO218" si="3483">IF(CI218="","","|n"&amp;FO$2&amp;"+"&amp;CI218&amp;FO$1)</f>
        <v/>
      </c>
      <c r="FP218" s="72" t="str">
        <f t="shared" ref="FP218" si="3484">IF(CJ218="","","|n"&amp;FP$2&amp;"+"&amp;CJ218&amp;FP$1)</f>
        <v/>
      </c>
      <c r="FQ218" s="72" t="str">
        <f t="shared" ref="FQ218" si="3485">IF(CK218="","","|n"&amp;FQ$2&amp;"+"&amp;CK218&amp;FQ$1)</f>
        <v/>
      </c>
      <c r="FR218" s="72" t="str">
        <f t="shared" ref="FR218" si="3486">IF(CL218="","","|n"&amp;FR$2&amp;"+"&amp;CL218&amp;FR$1)</f>
        <v/>
      </c>
      <c r="FS218" s="72" t="str">
        <f t="shared" ref="FS218" si="3487">IF(CM218="","","|n"&amp;FS$2&amp;"+"&amp;CM218&amp;FS$1)</f>
        <v/>
      </c>
    </row>
    <row r="219" spans="1:175" ht="16.5">
      <c r="A219" s="81"/>
      <c r="B219" s="104" t="s">
        <v>761</v>
      </c>
      <c r="C219" s="81" t="s">
        <v>762</v>
      </c>
      <c r="T219" s="123" t="s">
        <v>751</v>
      </c>
      <c r="U219" s="88" t="s">
        <v>763</v>
      </c>
      <c r="CN219" s="70" t="str">
        <f t="shared" si="3318"/>
        <v>InitUnitState('IS24',,,,,,,,,,)</v>
      </c>
      <c r="CO219" s="70" t="str">
        <f t="shared" si="3319"/>
        <v>InitUnitNormal('IS24',,,,,,,,,,)</v>
      </c>
      <c r="CP219" s="70" t="str">
        <f t="shared" si="3320"/>
        <v>InitUnitMagic('IS24',,,,,,,,,,)</v>
      </c>
      <c r="CQ219" s="70" t="str">
        <f t="shared" si="3321"/>
        <v>InitUnitAdd('IS24',,,,,,,,,,)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InitEquipData('IS24',,"",,,,,'','','','','','',"ReplaceableTextures\\CommandButtons\\BTN010.blp")</v>
      </c>
      <c r="CU219" s="98" t="str">
        <f t="shared" si="3416"/>
        <v>|n</v>
      </c>
      <c r="CV219" s="71" t="str">
        <f t="shared" si="3417"/>
        <v>为|Cffffd24dQ技能|r附魔一条|Cffffd24d随机属性|r。</v>
      </c>
      <c r="CW219" s="61"/>
      <c r="CX219" s="61"/>
      <c r="CY219" s="61"/>
      <c r="CZ219" s="61"/>
      <c r="DA219" s="61"/>
      <c r="DB219" s="72" t="str">
        <f t="shared" ref="DB219:FM219" si="3488">IF(V219="","","|n"&amp;DB$2&amp;"+"&amp;V219&amp;DB$1)</f>
        <v/>
      </c>
      <c r="DC219" s="72" t="str">
        <f t="shared" si="3488"/>
        <v/>
      </c>
      <c r="DD219" s="72" t="str">
        <f t="shared" si="3488"/>
        <v/>
      </c>
      <c r="DE219" s="72" t="str">
        <f t="shared" si="3488"/>
        <v/>
      </c>
      <c r="DF219" s="72" t="str">
        <f t="shared" si="3488"/>
        <v/>
      </c>
      <c r="DG219" s="72" t="str">
        <f t="shared" si="3488"/>
        <v/>
      </c>
      <c r="DH219" s="72" t="str">
        <f t="shared" si="3488"/>
        <v/>
      </c>
      <c r="DI219" s="72" t="str">
        <f t="shared" si="3488"/>
        <v/>
      </c>
      <c r="DJ219" s="72" t="str">
        <f t="shared" si="3488"/>
        <v/>
      </c>
      <c r="DK219" s="72" t="str">
        <f t="shared" si="3488"/>
        <v/>
      </c>
      <c r="DL219" s="72" t="str">
        <f t="shared" si="3488"/>
        <v/>
      </c>
      <c r="DM219" s="72" t="str">
        <f t="shared" si="3488"/>
        <v/>
      </c>
      <c r="DN219" s="72" t="str">
        <f t="shared" si="3488"/>
        <v/>
      </c>
      <c r="DO219" s="72" t="str">
        <f t="shared" si="3488"/>
        <v/>
      </c>
      <c r="DP219" s="72" t="str">
        <f t="shared" si="3488"/>
        <v/>
      </c>
      <c r="DQ219" s="72" t="str">
        <f t="shared" si="3488"/>
        <v/>
      </c>
      <c r="DR219" s="72" t="str">
        <f t="shared" si="3488"/>
        <v/>
      </c>
      <c r="DS219" s="72" t="str">
        <f t="shared" si="3488"/>
        <v/>
      </c>
      <c r="DT219" s="72" t="str">
        <f t="shared" si="3488"/>
        <v/>
      </c>
      <c r="DU219" s="72" t="str">
        <f t="shared" si="3488"/>
        <v/>
      </c>
      <c r="DV219" s="72" t="str">
        <f t="shared" si="3488"/>
        <v/>
      </c>
      <c r="DW219" s="72" t="str">
        <f t="shared" si="3488"/>
        <v/>
      </c>
      <c r="DX219" s="72" t="str">
        <f t="shared" si="3488"/>
        <v/>
      </c>
      <c r="DY219" s="72" t="str">
        <f t="shared" si="3488"/>
        <v/>
      </c>
      <c r="DZ219" s="72" t="str">
        <f t="shared" si="3488"/>
        <v/>
      </c>
      <c r="EA219" s="72" t="str">
        <f t="shared" si="3488"/>
        <v/>
      </c>
      <c r="EB219" s="72" t="str">
        <f t="shared" si="3488"/>
        <v/>
      </c>
      <c r="EC219" s="72" t="str">
        <f t="shared" si="3488"/>
        <v/>
      </c>
      <c r="ED219" s="72" t="str">
        <f t="shared" si="3488"/>
        <v/>
      </c>
      <c r="EE219" s="72" t="str">
        <f t="shared" si="3488"/>
        <v/>
      </c>
      <c r="EF219" s="72" t="str">
        <f t="shared" si="3488"/>
        <v/>
      </c>
      <c r="EG219" s="72" t="str">
        <f t="shared" si="3488"/>
        <v/>
      </c>
      <c r="EH219" s="72" t="str">
        <f t="shared" si="3488"/>
        <v/>
      </c>
      <c r="EI219" s="72" t="str">
        <f t="shared" si="3488"/>
        <v/>
      </c>
      <c r="EJ219" s="72" t="str">
        <f t="shared" si="3488"/>
        <v/>
      </c>
      <c r="EK219" s="72" t="str">
        <f t="shared" si="3488"/>
        <v/>
      </c>
      <c r="EL219" s="72" t="str">
        <f t="shared" si="3488"/>
        <v/>
      </c>
      <c r="EM219" s="72" t="str">
        <f t="shared" si="3488"/>
        <v/>
      </c>
      <c r="EN219" s="72" t="str">
        <f t="shared" si="3488"/>
        <v/>
      </c>
      <c r="EO219" s="72" t="str">
        <f t="shared" si="3488"/>
        <v/>
      </c>
      <c r="EP219" s="72" t="str">
        <f t="shared" si="3488"/>
        <v/>
      </c>
      <c r="EQ219" s="72" t="str">
        <f t="shared" si="3488"/>
        <v/>
      </c>
      <c r="ER219" s="72" t="str">
        <f t="shared" si="3488"/>
        <v/>
      </c>
      <c r="ES219" s="72" t="str">
        <f t="shared" si="3488"/>
        <v/>
      </c>
      <c r="ET219" s="72" t="str">
        <f t="shared" si="3488"/>
        <v/>
      </c>
      <c r="EU219" s="72" t="str">
        <f t="shared" si="3488"/>
        <v/>
      </c>
      <c r="EV219" s="72" t="str">
        <f t="shared" si="3488"/>
        <v/>
      </c>
      <c r="EW219" s="72" t="str">
        <f t="shared" si="3488"/>
        <v/>
      </c>
      <c r="EX219" s="72" t="str">
        <f t="shared" si="3488"/>
        <v/>
      </c>
      <c r="EY219" s="72" t="str">
        <f t="shared" si="3488"/>
        <v/>
      </c>
      <c r="EZ219" s="72" t="str">
        <f t="shared" si="3488"/>
        <v/>
      </c>
      <c r="FA219" s="72" t="str">
        <f t="shared" si="3488"/>
        <v/>
      </c>
      <c r="FB219" s="72" t="str">
        <f t="shared" si="3488"/>
        <v/>
      </c>
      <c r="FC219" s="72" t="str">
        <f t="shared" si="3488"/>
        <v/>
      </c>
      <c r="FD219" s="72" t="str">
        <f t="shared" si="3488"/>
        <v/>
      </c>
      <c r="FE219" s="72" t="str">
        <f t="shared" si="3488"/>
        <v/>
      </c>
      <c r="FF219" s="72" t="str">
        <f t="shared" si="3488"/>
        <v/>
      </c>
      <c r="FG219" s="72" t="str">
        <f t="shared" si="3488"/>
        <v/>
      </c>
      <c r="FH219" s="72" t="str">
        <f t="shared" si="3488"/>
        <v/>
      </c>
      <c r="FI219" s="72" t="str">
        <f t="shared" si="3488"/>
        <v/>
      </c>
      <c r="FJ219" s="72" t="str">
        <f t="shared" si="3488"/>
        <v/>
      </c>
      <c r="FK219" s="72" t="str">
        <f t="shared" si="3488"/>
        <v/>
      </c>
      <c r="FL219" s="72" t="str">
        <f t="shared" si="3488"/>
        <v/>
      </c>
      <c r="FM219" s="72" t="str">
        <f t="shared" si="3488"/>
        <v/>
      </c>
      <c r="FN219" s="72" t="str">
        <f t="shared" ref="FN219:FS219" si="3489">IF(CH219="","","|n"&amp;FN$2&amp;"+"&amp;CH219&amp;FN$1)</f>
        <v/>
      </c>
      <c r="FO219" s="72" t="str">
        <f t="shared" si="3489"/>
        <v/>
      </c>
      <c r="FP219" s="72" t="str">
        <f t="shared" si="3489"/>
        <v/>
      </c>
      <c r="FQ219" s="72" t="str">
        <f t="shared" si="3489"/>
        <v/>
      </c>
      <c r="FR219" s="72" t="str">
        <f t="shared" si="3489"/>
        <v/>
      </c>
      <c r="FS219" s="72" t="str">
        <f t="shared" si="3489"/>
        <v/>
      </c>
    </row>
    <row r="220" spans="1:175" ht="16.5">
      <c r="A220" s="81"/>
      <c r="B220" s="104" t="s">
        <v>764</v>
      </c>
      <c r="C220" s="104" t="s">
        <v>765</v>
      </c>
      <c r="T220" s="123" t="s">
        <v>755</v>
      </c>
      <c r="U220" s="88" t="s">
        <v>766</v>
      </c>
      <c r="CN220" s="70" t="str">
        <f t="shared" si="3318"/>
        <v>InitUnitState('IS25',,,,,,,,,,)</v>
      </c>
      <c r="CO220" s="70" t="str">
        <f t="shared" si="3319"/>
        <v>InitUnitNormal('IS25',,,,,,,,,,)</v>
      </c>
      <c r="CP220" s="70" t="str">
        <f t="shared" si="3320"/>
        <v>InitUnitMagic('IS25',,,,,,,,,,)</v>
      </c>
      <c r="CQ220" s="70" t="str">
        <f t="shared" si="3321"/>
        <v>InitUnitAdd('IS25',,,,,,,,,,)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InitEquipData('IS25',,"",,,,,'','','','','','',"ReplaceableTextures\\CommandButtons\\BTN011.blp")</v>
      </c>
      <c r="CU220" s="98" t="str">
        <f t="shared" si="3416"/>
        <v>|n</v>
      </c>
      <c r="CV220" s="71" t="str">
        <f t="shared" si="3417"/>
        <v>为|Cffffd24dW技能|r附魔一条|Cffffd24d随机属性|r。</v>
      </c>
      <c r="CW220" s="61"/>
      <c r="CX220" s="61"/>
      <c r="CY220" s="61"/>
      <c r="CZ220" s="61"/>
      <c r="DA220" s="61"/>
      <c r="DB220" s="72" t="str">
        <f t="shared" ref="DB220:FM220" si="3490">IF(V220="","","|n"&amp;DB$2&amp;"+"&amp;V220&amp;DB$1)</f>
        <v/>
      </c>
      <c r="DC220" s="72" t="str">
        <f t="shared" si="3490"/>
        <v/>
      </c>
      <c r="DD220" s="72" t="str">
        <f t="shared" si="3490"/>
        <v/>
      </c>
      <c r="DE220" s="72" t="str">
        <f t="shared" si="3490"/>
        <v/>
      </c>
      <c r="DF220" s="72" t="str">
        <f t="shared" si="3490"/>
        <v/>
      </c>
      <c r="DG220" s="72" t="str">
        <f t="shared" si="3490"/>
        <v/>
      </c>
      <c r="DH220" s="72" t="str">
        <f t="shared" si="3490"/>
        <v/>
      </c>
      <c r="DI220" s="72" t="str">
        <f t="shared" si="3490"/>
        <v/>
      </c>
      <c r="DJ220" s="72" t="str">
        <f t="shared" si="3490"/>
        <v/>
      </c>
      <c r="DK220" s="72" t="str">
        <f t="shared" si="3490"/>
        <v/>
      </c>
      <c r="DL220" s="72" t="str">
        <f t="shared" si="3490"/>
        <v/>
      </c>
      <c r="DM220" s="72" t="str">
        <f t="shared" si="3490"/>
        <v/>
      </c>
      <c r="DN220" s="72" t="str">
        <f t="shared" si="3490"/>
        <v/>
      </c>
      <c r="DO220" s="72" t="str">
        <f t="shared" si="3490"/>
        <v/>
      </c>
      <c r="DP220" s="72" t="str">
        <f t="shared" si="3490"/>
        <v/>
      </c>
      <c r="DQ220" s="72" t="str">
        <f t="shared" si="3490"/>
        <v/>
      </c>
      <c r="DR220" s="72" t="str">
        <f t="shared" si="3490"/>
        <v/>
      </c>
      <c r="DS220" s="72" t="str">
        <f t="shared" si="3490"/>
        <v/>
      </c>
      <c r="DT220" s="72" t="str">
        <f t="shared" si="3490"/>
        <v/>
      </c>
      <c r="DU220" s="72" t="str">
        <f t="shared" si="3490"/>
        <v/>
      </c>
      <c r="DV220" s="72" t="str">
        <f t="shared" si="3490"/>
        <v/>
      </c>
      <c r="DW220" s="72" t="str">
        <f t="shared" si="3490"/>
        <v/>
      </c>
      <c r="DX220" s="72" t="str">
        <f t="shared" si="3490"/>
        <v/>
      </c>
      <c r="DY220" s="72" t="str">
        <f t="shared" si="3490"/>
        <v/>
      </c>
      <c r="DZ220" s="72" t="str">
        <f t="shared" si="3490"/>
        <v/>
      </c>
      <c r="EA220" s="72" t="str">
        <f t="shared" si="3490"/>
        <v/>
      </c>
      <c r="EB220" s="72" t="str">
        <f t="shared" si="3490"/>
        <v/>
      </c>
      <c r="EC220" s="72" t="str">
        <f t="shared" si="3490"/>
        <v/>
      </c>
      <c r="ED220" s="72" t="str">
        <f t="shared" si="3490"/>
        <v/>
      </c>
      <c r="EE220" s="72" t="str">
        <f t="shared" si="3490"/>
        <v/>
      </c>
      <c r="EF220" s="72" t="str">
        <f t="shared" si="3490"/>
        <v/>
      </c>
      <c r="EG220" s="72" t="str">
        <f t="shared" si="3490"/>
        <v/>
      </c>
      <c r="EH220" s="72" t="str">
        <f t="shared" si="3490"/>
        <v/>
      </c>
      <c r="EI220" s="72" t="str">
        <f t="shared" si="3490"/>
        <v/>
      </c>
      <c r="EJ220" s="72" t="str">
        <f t="shared" si="3490"/>
        <v/>
      </c>
      <c r="EK220" s="72" t="str">
        <f t="shared" si="3490"/>
        <v/>
      </c>
      <c r="EL220" s="72" t="str">
        <f t="shared" si="3490"/>
        <v/>
      </c>
      <c r="EM220" s="72" t="str">
        <f t="shared" si="3490"/>
        <v/>
      </c>
      <c r="EN220" s="72" t="str">
        <f t="shared" si="3490"/>
        <v/>
      </c>
      <c r="EO220" s="72" t="str">
        <f t="shared" si="3490"/>
        <v/>
      </c>
      <c r="EP220" s="72" t="str">
        <f t="shared" si="3490"/>
        <v/>
      </c>
      <c r="EQ220" s="72" t="str">
        <f t="shared" si="3490"/>
        <v/>
      </c>
      <c r="ER220" s="72" t="str">
        <f t="shared" si="3490"/>
        <v/>
      </c>
      <c r="ES220" s="72" t="str">
        <f t="shared" si="3490"/>
        <v/>
      </c>
      <c r="ET220" s="72" t="str">
        <f t="shared" si="3490"/>
        <v/>
      </c>
      <c r="EU220" s="72" t="str">
        <f t="shared" si="3490"/>
        <v/>
      </c>
      <c r="EV220" s="72" t="str">
        <f t="shared" si="3490"/>
        <v/>
      </c>
      <c r="EW220" s="72" t="str">
        <f t="shared" si="3490"/>
        <v/>
      </c>
      <c r="EX220" s="72" t="str">
        <f t="shared" si="3490"/>
        <v/>
      </c>
      <c r="EY220" s="72" t="str">
        <f t="shared" si="3490"/>
        <v/>
      </c>
      <c r="EZ220" s="72" t="str">
        <f t="shared" si="3490"/>
        <v/>
      </c>
      <c r="FA220" s="72" t="str">
        <f t="shared" si="3490"/>
        <v/>
      </c>
      <c r="FB220" s="72" t="str">
        <f t="shared" si="3490"/>
        <v/>
      </c>
      <c r="FC220" s="72" t="str">
        <f t="shared" si="3490"/>
        <v/>
      </c>
      <c r="FD220" s="72" t="str">
        <f t="shared" si="3490"/>
        <v/>
      </c>
      <c r="FE220" s="72" t="str">
        <f t="shared" si="3490"/>
        <v/>
      </c>
      <c r="FF220" s="72" t="str">
        <f t="shared" si="3490"/>
        <v/>
      </c>
      <c r="FG220" s="72" t="str">
        <f t="shared" si="3490"/>
        <v/>
      </c>
      <c r="FH220" s="72" t="str">
        <f t="shared" si="3490"/>
        <v/>
      </c>
      <c r="FI220" s="72" t="str">
        <f t="shared" si="3490"/>
        <v/>
      </c>
      <c r="FJ220" s="72" t="str">
        <f t="shared" si="3490"/>
        <v/>
      </c>
      <c r="FK220" s="72" t="str">
        <f t="shared" si="3490"/>
        <v/>
      </c>
      <c r="FL220" s="72" t="str">
        <f t="shared" si="3490"/>
        <v/>
      </c>
      <c r="FM220" s="72" t="str">
        <f t="shared" si="3490"/>
        <v/>
      </c>
      <c r="FN220" s="72" t="str">
        <f t="shared" ref="FN220:FS220" si="3491">IF(CH220="","","|n"&amp;FN$2&amp;"+"&amp;CH220&amp;FN$1)</f>
        <v/>
      </c>
      <c r="FO220" s="72" t="str">
        <f t="shared" si="3491"/>
        <v/>
      </c>
      <c r="FP220" s="72" t="str">
        <f t="shared" si="3491"/>
        <v/>
      </c>
      <c r="FQ220" s="72" t="str">
        <f t="shared" si="3491"/>
        <v/>
      </c>
      <c r="FR220" s="72" t="str">
        <f t="shared" si="3491"/>
        <v/>
      </c>
      <c r="FS220" s="72" t="str">
        <f t="shared" si="3491"/>
        <v/>
      </c>
    </row>
    <row r="221" spans="1:175" ht="16.5">
      <c r="A221" s="81"/>
      <c r="B221" s="104" t="s">
        <v>767</v>
      </c>
      <c r="C221" s="104" t="s">
        <v>768</v>
      </c>
      <c r="T221" s="123" t="s">
        <v>759</v>
      </c>
      <c r="U221" s="88" t="s">
        <v>769</v>
      </c>
      <c r="CN221" s="70" t="str">
        <f t="shared" si="3318"/>
        <v>InitUnitState('IS26',,,,,,,,,,)</v>
      </c>
      <c r="CO221" s="70" t="str">
        <f t="shared" si="3319"/>
        <v>InitUnitNormal('IS26',,,,,,,,,,)</v>
      </c>
      <c r="CP221" s="70" t="str">
        <f t="shared" si="3320"/>
        <v>InitUnitMagic('IS26',,,,,,,,,,)</v>
      </c>
      <c r="CQ221" s="70" t="str">
        <f t="shared" si="3321"/>
        <v>InitUnitAdd('IS26',,,,,,,,,,)</v>
      </c>
      <c r="CR221" s="70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8" t="str">
        <f t="shared" si="3416"/>
        <v>|n</v>
      </c>
      <c r="CV221" s="71" t="str">
        <f t="shared" si="3417"/>
        <v>为|Cffffd24dE技能|r附魔一条|Cffffd24d随机属性|r。</v>
      </c>
      <c r="CW221" s="61"/>
      <c r="CX221" s="61"/>
      <c r="CY221" s="61"/>
      <c r="CZ221" s="61"/>
      <c r="DA221" s="61"/>
      <c r="DB221" s="72" t="str">
        <f t="shared" ref="DB221:FM221" si="3492">IF(V221="","","|n"&amp;DB$2&amp;"+"&amp;V221&amp;DB$1)</f>
        <v/>
      </c>
      <c r="DC221" s="72" t="str">
        <f t="shared" si="3492"/>
        <v/>
      </c>
      <c r="DD221" s="72" t="str">
        <f t="shared" si="3492"/>
        <v/>
      </c>
      <c r="DE221" s="72" t="str">
        <f t="shared" si="3492"/>
        <v/>
      </c>
      <c r="DF221" s="72" t="str">
        <f t="shared" si="3492"/>
        <v/>
      </c>
      <c r="DG221" s="72" t="str">
        <f t="shared" si="3492"/>
        <v/>
      </c>
      <c r="DH221" s="72" t="str">
        <f t="shared" si="3492"/>
        <v/>
      </c>
      <c r="DI221" s="72" t="str">
        <f t="shared" si="3492"/>
        <v/>
      </c>
      <c r="DJ221" s="72" t="str">
        <f t="shared" si="3492"/>
        <v/>
      </c>
      <c r="DK221" s="72" t="str">
        <f t="shared" si="3492"/>
        <v/>
      </c>
      <c r="DL221" s="72" t="str">
        <f t="shared" si="3492"/>
        <v/>
      </c>
      <c r="DM221" s="72" t="str">
        <f t="shared" si="3492"/>
        <v/>
      </c>
      <c r="DN221" s="72" t="str">
        <f t="shared" si="3492"/>
        <v/>
      </c>
      <c r="DO221" s="72" t="str">
        <f t="shared" si="3492"/>
        <v/>
      </c>
      <c r="DP221" s="72" t="str">
        <f t="shared" si="3492"/>
        <v/>
      </c>
      <c r="DQ221" s="72" t="str">
        <f t="shared" si="3492"/>
        <v/>
      </c>
      <c r="DR221" s="72" t="str">
        <f t="shared" si="3492"/>
        <v/>
      </c>
      <c r="DS221" s="72" t="str">
        <f t="shared" si="3492"/>
        <v/>
      </c>
      <c r="DT221" s="72" t="str">
        <f t="shared" si="3492"/>
        <v/>
      </c>
      <c r="DU221" s="72" t="str">
        <f t="shared" si="3492"/>
        <v/>
      </c>
      <c r="DV221" s="72" t="str">
        <f t="shared" si="3492"/>
        <v/>
      </c>
      <c r="DW221" s="72" t="str">
        <f t="shared" si="3492"/>
        <v/>
      </c>
      <c r="DX221" s="72" t="str">
        <f t="shared" si="3492"/>
        <v/>
      </c>
      <c r="DY221" s="72" t="str">
        <f t="shared" si="3492"/>
        <v/>
      </c>
      <c r="DZ221" s="72" t="str">
        <f t="shared" si="3492"/>
        <v/>
      </c>
      <c r="EA221" s="72" t="str">
        <f t="shared" si="3492"/>
        <v/>
      </c>
      <c r="EB221" s="72" t="str">
        <f t="shared" si="3492"/>
        <v/>
      </c>
      <c r="EC221" s="72" t="str">
        <f t="shared" si="3492"/>
        <v/>
      </c>
      <c r="ED221" s="72" t="str">
        <f t="shared" si="3492"/>
        <v/>
      </c>
      <c r="EE221" s="72" t="str">
        <f t="shared" si="3492"/>
        <v/>
      </c>
      <c r="EF221" s="72" t="str">
        <f t="shared" si="3492"/>
        <v/>
      </c>
      <c r="EG221" s="72" t="str">
        <f t="shared" si="3492"/>
        <v/>
      </c>
      <c r="EH221" s="72" t="str">
        <f t="shared" si="3492"/>
        <v/>
      </c>
      <c r="EI221" s="72" t="str">
        <f t="shared" si="3492"/>
        <v/>
      </c>
      <c r="EJ221" s="72" t="str">
        <f t="shared" si="3492"/>
        <v/>
      </c>
      <c r="EK221" s="72" t="str">
        <f t="shared" si="3492"/>
        <v/>
      </c>
      <c r="EL221" s="72" t="str">
        <f t="shared" si="3492"/>
        <v/>
      </c>
      <c r="EM221" s="72" t="str">
        <f t="shared" si="3492"/>
        <v/>
      </c>
      <c r="EN221" s="72" t="str">
        <f t="shared" si="3492"/>
        <v/>
      </c>
      <c r="EO221" s="72" t="str">
        <f t="shared" si="3492"/>
        <v/>
      </c>
      <c r="EP221" s="72" t="str">
        <f t="shared" si="3492"/>
        <v/>
      </c>
      <c r="EQ221" s="72" t="str">
        <f t="shared" si="3492"/>
        <v/>
      </c>
      <c r="ER221" s="72" t="str">
        <f t="shared" si="3492"/>
        <v/>
      </c>
      <c r="ES221" s="72" t="str">
        <f t="shared" si="3492"/>
        <v/>
      </c>
      <c r="ET221" s="72" t="str">
        <f t="shared" si="3492"/>
        <v/>
      </c>
      <c r="EU221" s="72" t="str">
        <f t="shared" si="3492"/>
        <v/>
      </c>
      <c r="EV221" s="72" t="str">
        <f t="shared" si="3492"/>
        <v/>
      </c>
      <c r="EW221" s="72" t="str">
        <f t="shared" si="3492"/>
        <v/>
      </c>
      <c r="EX221" s="72" t="str">
        <f t="shared" si="3492"/>
        <v/>
      </c>
      <c r="EY221" s="72" t="str">
        <f t="shared" si="3492"/>
        <v/>
      </c>
      <c r="EZ221" s="72" t="str">
        <f t="shared" si="3492"/>
        <v/>
      </c>
      <c r="FA221" s="72" t="str">
        <f t="shared" si="3492"/>
        <v/>
      </c>
      <c r="FB221" s="72" t="str">
        <f t="shared" si="3492"/>
        <v/>
      </c>
      <c r="FC221" s="72" t="str">
        <f t="shared" si="3492"/>
        <v/>
      </c>
      <c r="FD221" s="72" t="str">
        <f t="shared" si="3492"/>
        <v/>
      </c>
      <c r="FE221" s="72" t="str">
        <f t="shared" si="3492"/>
        <v/>
      </c>
      <c r="FF221" s="72" t="str">
        <f t="shared" si="3492"/>
        <v/>
      </c>
      <c r="FG221" s="72" t="str">
        <f t="shared" si="3492"/>
        <v/>
      </c>
      <c r="FH221" s="72" t="str">
        <f t="shared" si="3492"/>
        <v/>
      </c>
      <c r="FI221" s="72" t="str">
        <f t="shared" si="3492"/>
        <v/>
      </c>
      <c r="FJ221" s="72" t="str">
        <f t="shared" si="3492"/>
        <v/>
      </c>
      <c r="FK221" s="72" t="str">
        <f t="shared" si="3492"/>
        <v/>
      </c>
      <c r="FL221" s="72" t="str">
        <f t="shared" si="3492"/>
        <v/>
      </c>
      <c r="FM221" s="72" t="str">
        <f t="shared" si="3492"/>
        <v/>
      </c>
      <c r="FN221" s="72" t="str">
        <f t="shared" ref="FN221:FS221" si="3493">IF(CH221="","","|n"&amp;FN$2&amp;"+"&amp;CH221&amp;FN$1)</f>
        <v/>
      </c>
      <c r="FO221" s="72" t="str">
        <f t="shared" si="3493"/>
        <v/>
      </c>
      <c r="FP221" s="72" t="str">
        <f t="shared" si="3493"/>
        <v/>
      </c>
      <c r="FQ221" s="72" t="str">
        <f t="shared" si="3493"/>
        <v/>
      </c>
      <c r="FR221" s="72" t="str">
        <f t="shared" si="3493"/>
        <v/>
      </c>
      <c r="FS221" s="72" t="str">
        <f t="shared" si="3493"/>
        <v/>
      </c>
    </row>
    <row r="222" spans="1:175" ht="16.5">
      <c r="A222" s="81"/>
      <c r="B222" s="104" t="s">
        <v>770</v>
      </c>
      <c r="C222" s="81" t="s">
        <v>771</v>
      </c>
      <c r="T222" s="123" t="str">
        <f t="shared" ref="T222:T224" si="3494">C222</f>
        <v>|CffFF0000占星|r</v>
      </c>
      <c r="U222" s="88" t="str">
        <f t="shared" ref="U222" si="3495">"ReplaceableTextures\\CommandButtons\\BTN"&amp;B222&amp;".blp"</f>
        <v>ReplaceableTextures\\CommandButtons\\BTNIS11.blp</v>
      </c>
      <c r="CN222" s="70" t="str">
        <f t="shared" si="3318"/>
        <v>InitUnitState('IS11',,,,,,,,,,)</v>
      </c>
      <c r="CO222" s="70" t="str">
        <f t="shared" si="3319"/>
        <v>InitUnitNormal('IS11',,,,,,,,,,)</v>
      </c>
      <c r="CP222" s="70" t="str">
        <f t="shared" si="3320"/>
        <v>InitUnitMagic('IS11',,,,,,,,,,)</v>
      </c>
      <c r="CQ222" s="70" t="str">
        <f t="shared" si="3321"/>
        <v>InitUnitAdd('IS11',,,,,,,,,,)</v>
      </c>
      <c r="CR222" s="70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8" t="str">
        <f t="shared" ref="CU222:CU226" si="3496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1" t="str">
        <f t="shared" ref="CV222:CV226" si="3497">T222</f>
        <v>|CffFF0000占星|r</v>
      </c>
      <c r="CW222" s="61"/>
      <c r="CX222" s="61"/>
      <c r="CY222" s="61"/>
      <c r="CZ222" s="61"/>
      <c r="DA222" s="61"/>
      <c r="DB222" s="72" t="str">
        <f t="shared" ref="DB222" si="3498">IF(V222="","","|n"&amp;DB$2&amp;"+"&amp;V222&amp;DB$1)</f>
        <v/>
      </c>
      <c r="DC222" s="72" t="str">
        <f t="shared" ref="DC222" si="3499">IF(W222="","","|n"&amp;DC$2&amp;"+"&amp;W222&amp;DC$1)</f>
        <v/>
      </c>
      <c r="DD222" s="72" t="str">
        <f t="shared" ref="DD222" si="3500">IF(X222="","","|n"&amp;DD$2&amp;"+"&amp;X222&amp;DD$1)</f>
        <v/>
      </c>
      <c r="DE222" s="72" t="str">
        <f t="shared" ref="DE222" si="3501">IF(Y222="","","|n"&amp;DE$2&amp;"+"&amp;Y222&amp;DE$1)</f>
        <v/>
      </c>
      <c r="DF222" s="72" t="str">
        <f t="shared" ref="DF222" si="3502">IF(Z222="","","|n"&amp;DF$2&amp;"+"&amp;Z222&amp;DF$1)</f>
        <v/>
      </c>
      <c r="DG222" s="72" t="str">
        <f t="shared" ref="DG222" si="3503">IF(AA222="","","|n"&amp;DG$2&amp;"+"&amp;AA222&amp;DG$1)</f>
        <v/>
      </c>
      <c r="DH222" s="72" t="str">
        <f t="shared" ref="DH222" si="3504">IF(AB222="","","|n"&amp;DH$2&amp;"+"&amp;AB222&amp;DH$1)</f>
        <v/>
      </c>
      <c r="DI222" s="72" t="str">
        <f t="shared" ref="DI222" si="3505">IF(AC222="","","|n"&amp;DI$2&amp;"+"&amp;AC222&amp;DI$1)</f>
        <v/>
      </c>
      <c r="DJ222" s="72" t="str">
        <f t="shared" ref="DJ222" si="3506">IF(AD222="","","|n"&amp;DJ$2&amp;"+"&amp;AD222&amp;DJ$1)</f>
        <v/>
      </c>
      <c r="DK222" s="72" t="str">
        <f t="shared" ref="DK222" si="3507">IF(AE222="","","|n"&amp;DK$2&amp;"+"&amp;AE222&amp;DK$1)</f>
        <v/>
      </c>
      <c r="DL222" s="72" t="str">
        <f t="shared" ref="DL222" si="3508">IF(AF222="","","|n"&amp;DL$2&amp;"+"&amp;AF222&amp;DL$1)</f>
        <v/>
      </c>
      <c r="DM222" s="72" t="str">
        <f t="shared" ref="DM222" si="3509">IF(AG222="","","|n"&amp;DM$2&amp;"+"&amp;AG222&amp;DM$1)</f>
        <v/>
      </c>
      <c r="DN222" s="72" t="str">
        <f t="shared" ref="DN222" si="3510">IF(AH222="","","|n"&amp;DN$2&amp;"+"&amp;AH222&amp;DN$1)</f>
        <v/>
      </c>
      <c r="DO222" s="72" t="str">
        <f t="shared" ref="DO222" si="3511">IF(AI222="","","|n"&amp;DO$2&amp;"+"&amp;AI222&amp;DO$1)</f>
        <v/>
      </c>
      <c r="DP222" s="72" t="str">
        <f t="shared" ref="DP222" si="3512">IF(AJ222="","","|n"&amp;DP$2&amp;"+"&amp;AJ222&amp;DP$1)</f>
        <v/>
      </c>
      <c r="DQ222" s="72" t="str">
        <f t="shared" ref="DQ222" si="3513">IF(AK222="","","|n"&amp;DQ$2&amp;"+"&amp;AK222&amp;DQ$1)</f>
        <v/>
      </c>
      <c r="DR222" s="72" t="str">
        <f t="shared" ref="DR222" si="3514">IF(AL222="","","|n"&amp;DR$2&amp;"+"&amp;AL222&amp;DR$1)</f>
        <v/>
      </c>
      <c r="DS222" s="72" t="str">
        <f t="shared" ref="DS222" si="3515">IF(AM222="","","|n"&amp;DS$2&amp;"+"&amp;AM222&amp;DS$1)</f>
        <v/>
      </c>
      <c r="DT222" s="72" t="str">
        <f t="shared" ref="DT222" si="3516">IF(AN222="","","|n"&amp;DT$2&amp;"+"&amp;AN222&amp;DT$1)</f>
        <v/>
      </c>
      <c r="DU222" s="72" t="str">
        <f t="shared" ref="DU222" si="3517">IF(AO222="","","|n"&amp;DU$2&amp;"+"&amp;AO222&amp;DU$1)</f>
        <v/>
      </c>
      <c r="DV222" s="72" t="str">
        <f t="shared" ref="DV222" si="3518">IF(AP222="","","|n"&amp;DV$2&amp;"+"&amp;AP222&amp;DV$1)</f>
        <v/>
      </c>
      <c r="DW222" s="72" t="str">
        <f t="shared" ref="DW222" si="3519">IF(AQ222="","","|n"&amp;DW$2&amp;"+"&amp;AQ222&amp;DW$1)</f>
        <v/>
      </c>
      <c r="DX222" s="72" t="str">
        <f t="shared" ref="DX222" si="3520">IF(AR222="","","|n"&amp;DX$2&amp;"+"&amp;AR222&amp;DX$1)</f>
        <v/>
      </c>
      <c r="DY222" s="72" t="str">
        <f t="shared" ref="DY222" si="3521">IF(AS222="","","|n"&amp;DY$2&amp;"+"&amp;AS222&amp;DY$1)</f>
        <v/>
      </c>
      <c r="DZ222" s="72" t="str">
        <f t="shared" ref="DZ222" si="3522">IF(AT222="","","|n"&amp;DZ$2&amp;"+"&amp;AT222&amp;DZ$1)</f>
        <v/>
      </c>
      <c r="EA222" s="72" t="str">
        <f t="shared" ref="EA222" si="3523">IF(AU222="","","|n"&amp;EA$2&amp;"+"&amp;AU222&amp;EA$1)</f>
        <v/>
      </c>
      <c r="EB222" s="72" t="str">
        <f t="shared" ref="EB222" si="3524">IF(AV222="","","|n"&amp;EB$2&amp;"+"&amp;AV222&amp;EB$1)</f>
        <v/>
      </c>
      <c r="EC222" s="72" t="str">
        <f t="shared" ref="EC222" si="3525">IF(AW222="","","|n"&amp;EC$2&amp;"+"&amp;AW222&amp;EC$1)</f>
        <v/>
      </c>
      <c r="ED222" s="72" t="str">
        <f t="shared" ref="ED222" si="3526">IF(AX222="","","|n"&amp;ED$2&amp;"+"&amp;AX222&amp;ED$1)</f>
        <v/>
      </c>
      <c r="EE222" s="72" t="str">
        <f t="shared" ref="EE222" si="3527">IF(AY222="","","|n"&amp;EE$2&amp;"+"&amp;AY222&amp;EE$1)</f>
        <v/>
      </c>
      <c r="EF222" s="72" t="str">
        <f t="shared" ref="EF222" si="3528">IF(AZ222="","","|n"&amp;EF$2&amp;"+"&amp;AZ222&amp;EF$1)</f>
        <v/>
      </c>
      <c r="EG222" s="72" t="str">
        <f t="shared" ref="EG222" si="3529">IF(BA222="","","|n"&amp;EG$2&amp;"+"&amp;BA222&amp;EG$1)</f>
        <v/>
      </c>
      <c r="EH222" s="72" t="str">
        <f t="shared" ref="EH222" si="3530">IF(BB222="","","|n"&amp;EH$2&amp;"+"&amp;BB222&amp;EH$1)</f>
        <v/>
      </c>
      <c r="EI222" s="72" t="str">
        <f t="shared" ref="EI222" si="3531">IF(BC222="","","|n"&amp;EI$2&amp;"+"&amp;BC222&amp;EI$1)</f>
        <v/>
      </c>
      <c r="EJ222" s="72" t="str">
        <f t="shared" ref="EJ222" si="3532">IF(BD222="","","|n"&amp;EJ$2&amp;"+"&amp;BD222&amp;EJ$1)</f>
        <v/>
      </c>
      <c r="EK222" s="72" t="str">
        <f t="shared" ref="EK222" si="3533">IF(BE222="","","|n"&amp;EK$2&amp;"+"&amp;BE222&amp;EK$1)</f>
        <v/>
      </c>
      <c r="EL222" s="72" t="str">
        <f t="shared" ref="EL222" si="3534">IF(BF222="","","|n"&amp;EL$2&amp;"+"&amp;BF222&amp;EL$1)</f>
        <v/>
      </c>
      <c r="EM222" s="72" t="str">
        <f t="shared" ref="EM222" si="3535">IF(BG222="","","|n"&amp;EM$2&amp;"+"&amp;BG222&amp;EM$1)</f>
        <v/>
      </c>
      <c r="EN222" s="72" t="str">
        <f t="shared" ref="EN222" si="3536">IF(BH222="","","|n"&amp;EN$2&amp;"+"&amp;BH222&amp;EN$1)</f>
        <v/>
      </c>
      <c r="EO222" s="72" t="str">
        <f t="shared" ref="EO222" si="3537">IF(BI222="","","|n"&amp;EO$2&amp;"+"&amp;BI222&amp;EO$1)</f>
        <v/>
      </c>
      <c r="EP222" s="72" t="str">
        <f t="shared" ref="EP222" si="3538">IF(BJ222="","","|n"&amp;EP$2&amp;"+"&amp;BJ222&amp;EP$1)</f>
        <v/>
      </c>
      <c r="EQ222" s="72" t="str">
        <f t="shared" ref="EQ222" si="3539">IF(BK222="","","|n"&amp;EQ$2&amp;"+"&amp;BK222&amp;EQ$1)</f>
        <v/>
      </c>
      <c r="ER222" s="72" t="str">
        <f t="shared" ref="ER222" si="3540">IF(BL222="","","|n"&amp;ER$2&amp;"+"&amp;BL222&amp;ER$1)</f>
        <v/>
      </c>
      <c r="ES222" s="72" t="str">
        <f t="shared" ref="ES222" si="3541">IF(BM222="","","|n"&amp;ES$2&amp;"+"&amp;BM222&amp;ES$1)</f>
        <v/>
      </c>
      <c r="ET222" s="72" t="str">
        <f t="shared" ref="ET222" si="3542">IF(BN222="","","|n"&amp;ET$2&amp;"+"&amp;BN222&amp;ET$1)</f>
        <v/>
      </c>
      <c r="EU222" s="72" t="str">
        <f t="shared" ref="EU222" si="3543">IF(BO222="","","|n"&amp;EU$2&amp;"+"&amp;BO222&amp;EU$1)</f>
        <v/>
      </c>
      <c r="EV222" s="72" t="str">
        <f t="shared" ref="EV222" si="3544">IF(BP222="","","|n"&amp;EV$2&amp;"+"&amp;BP222&amp;EV$1)</f>
        <v/>
      </c>
      <c r="EW222" s="72" t="str">
        <f t="shared" ref="EW222" si="3545">IF(BQ222="","","|n"&amp;EW$2&amp;"+"&amp;BQ222&amp;EW$1)</f>
        <v/>
      </c>
      <c r="EX222" s="72" t="str">
        <f t="shared" ref="EX222" si="3546">IF(BR222="","","|n"&amp;EX$2&amp;"+"&amp;BR222&amp;EX$1)</f>
        <v/>
      </c>
      <c r="EY222" s="72" t="str">
        <f t="shared" ref="EY222" si="3547">IF(BS222="","","|n"&amp;EY$2&amp;"+"&amp;BS222&amp;EY$1)</f>
        <v/>
      </c>
      <c r="EZ222" s="72" t="str">
        <f t="shared" ref="EZ222" si="3548">IF(BT222="","","|n"&amp;EZ$2&amp;"+"&amp;BT222&amp;EZ$1)</f>
        <v/>
      </c>
      <c r="FA222" s="72" t="str">
        <f t="shared" ref="FA222" si="3549">IF(BU222="","","|n"&amp;FA$2&amp;"+"&amp;BU222&amp;FA$1)</f>
        <v/>
      </c>
      <c r="FB222" s="72" t="str">
        <f t="shared" ref="FB222" si="3550">IF(BV222="","","|n"&amp;FB$2&amp;"+"&amp;BV222&amp;FB$1)</f>
        <v/>
      </c>
      <c r="FC222" s="72" t="str">
        <f t="shared" ref="FC222" si="3551">IF(BW222="","","|n"&amp;FC$2&amp;"+"&amp;BW222&amp;FC$1)</f>
        <v/>
      </c>
      <c r="FD222" s="72" t="str">
        <f t="shared" ref="FD222" si="3552">IF(BX222="","","|n"&amp;FD$2&amp;"+"&amp;BX222&amp;FD$1)</f>
        <v/>
      </c>
      <c r="FE222" s="72" t="str">
        <f t="shared" ref="FE222" si="3553">IF(BY222="","","|n"&amp;FE$2&amp;"+"&amp;BY222&amp;FE$1)</f>
        <v/>
      </c>
      <c r="FF222" s="72" t="str">
        <f t="shared" ref="FF222" si="3554">IF(BZ222="","","|n"&amp;FF$2&amp;"+"&amp;BZ222&amp;FF$1)</f>
        <v/>
      </c>
      <c r="FG222" s="72" t="str">
        <f t="shared" ref="FG222" si="3555">IF(CA222="","","|n"&amp;FG$2&amp;"+"&amp;CA222&amp;FG$1)</f>
        <v/>
      </c>
      <c r="FH222" s="72" t="str">
        <f t="shared" ref="FH222" si="3556">IF(CB222="","","|n"&amp;FH$2&amp;"+"&amp;CB222&amp;FH$1)</f>
        <v/>
      </c>
      <c r="FI222" s="72" t="str">
        <f t="shared" ref="FI222" si="3557">IF(CC222="","","|n"&amp;FI$2&amp;"+"&amp;CC222&amp;FI$1)</f>
        <v/>
      </c>
      <c r="FJ222" s="72" t="str">
        <f t="shared" ref="FJ222" si="3558">IF(CD222="","","|n"&amp;FJ$2&amp;"+"&amp;CD222&amp;FJ$1)</f>
        <v/>
      </c>
      <c r="FK222" s="72" t="str">
        <f t="shared" ref="FK222" si="3559">IF(CE222="","","|n"&amp;FK$2&amp;"+"&amp;CE222&amp;FK$1)</f>
        <v/>
      </c>
      <c r="FL222" s="72" t="str">
        <f t="shared" ref="FL222" si="3560">IF(CF222="","","|n"&amp;FL$2&amp;"+"&amp;CF222&amp;FL$1)</f>
        <v/>
      </c>
      <c r="FM222" s="72" t="str">
        <f t="shared" ref="FM222" si="3561">IF(CG222="","","|n"&amp;FM$2&amp;"+"&amp;CG222&amp;FM$1)</f>
        <v/>
      </c>
      <c r="FN222" s="72" t="str">
        <f t="shared" ref="FN222" si="3562">IF(CH222="","","|n"&amp;FN$2&amp;"+"&amp;CH222&amp;FN$1)</f>
        <v/>
      </c>
      <c r="FO222" s="72" t="str">
        <f t="shared" ref="FO222" si="3563">IF(CI222="","","|n"&amp;FO$2&amp;"+"&amp;CI222&amp;FO$1)</f>
        <v/>
      </c>
      <c r="FP222" s="72" t="str">
        <f t="shared" ref="FP222" si="3564">IF(CJ222="","","|n"&amp;FP$2&amp;"+"&amp;CJ222&amp;FP$1)</f>
        <v/>
      </c>
      <c r="FQ222" s="72" t="str">
        <f t="shared" ref="FQ222" si="3565">IF(CK222="","","|n"&amp;FQ$2&amp;"+"&amp;CK222&amp;FQ$1)</f>
        <v/>
      </c>
      <c r="FR222" s="72" t="str">
        <f t="shared" ref="FR222" si="3566">IF(CL222="","","|n"&amp;FR$2&amp;"+"&amp;CL222&amp;FR$1)</f>
        <v/>
      </c>
      <c r="FS222" s="72" t="str">
        <f t="shared" ref="FS222" si="3567">IF(CM222="","","|n"&amp;FS$2&amp;"+"&amp;CM222&amp;FS$1)</f>
        <v/>
      </c>
    </row>
    <row r="223" spans="1:175" ht="16.5">
      <c r="A223" s="81"/>
      <c r="B223" s="104" t="s">
        <v>772</v>
      </c>
      <c r="C223" s="81" t="s">
        <v>773</v>
      </c>
      <c r="T223" s="123" t="str">
        <f t="shared" si="3494"/>
        <v>|CffFFD24D兽魂抽奖|r</v>
      </c>
      <c r="U223" s="88" t="s">
        <v>774</v>
      </c>
      <c r="CN223" s="70" t="str">
        <f t="shared" si="3318"/>
        <v>InitUnitState('IS12',,,,,,,,,,)</v>
      </c>
      <c r="CO223" s="70" t="str">
        <f t="shared" si="3319"/>
        <v>InitUnitNormal('IS12',,,,,,,,,,)</v>
      </c>
      <c r="CP223" s="70" t="str">
        <f t="shared" si="3320"/>
        <v>InitUnitMagic('IS12',,,,,,,,,,)</v>
      </c>
      <c r="CQ223" s="70" t="str">
        <f t="shared" si="3321"/>
        <v>InitUnitAdd('IS12',,,,,,,,,,)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si="3496"/>
        <v>|n</v>
      </c>
      <c r="CV223" s="71" t="str">
        <f t="shared" si="3497"/>
        <v>|CffFFD24D兽魂抽奖|r</v>
      </c>
      <c r="CW223" s="61"/>
      <c r="CX223" s="61"/>
      <c r="CY223" s="61"/>
      <c r="CZ223" s="61"/>
      <c r="DA223" s="61"/>
      <c r="DB223" s="72" t="str">
        <f t="shared" ref="DB223:EG223" si="3568">IF(V223="","","|n"&amp;DB$2&amp;"+"&amp;V223&amp;DB$1)</f>
        <v/>
      </c>
      <c r="DC223" s="72" t="str">
        <f t="shared" si="3568"/>
        <v/>
      </c>
      <c r="DD223" s="72" t="str">
        <f t="shared" si="3568"/>
        <v/>
      </c>
      <c r="DE223" s="72" t="str">
        <f t="shared" si="3568"/>
        <v/>
      </c>
      <c r="DF223" s="72" t="str">
        <f t="shared" si="3568"/>
        <v/>
      </c>
      <c r="DG223" s="72" t="str">
        <f t="shared" si="3568"/>
        <v/>
      </c>
      <c r="DH223" s="72" t="str">
        <f t="shared" si="3568"/>
        <v/>
      </c>
      <c r="DI223" s="72" t="str">
        <f t="shared" si="3568"/>
        <v/>
      </c>
      <c r="DJ223" s="72" t="str">
        <f t="shared" si="3568"/>
        <v/>
      </c>
      <c r="DK223" s="72" t="str">
        <f t="shared" si="3568"/>
        <v/>
      </c>
      <c r="DL223" s="72" t="str">
        <f t="shared" si="3568"/>
        <v/>
      </c>
      <c r="DM223" s="72" t="str">
        <f t="shared" si="3568"/>
        <v/>
      </c>
      <c r="DN223" s="72" t="str">
        <f t="shared" si="3568"/>
        <v/>
      </c>
      <c r="DO223" s="72" t="str">
        <f t="shared" si="3568"/>
        <v/>
      </c>
      <c r="DP223" s="72" t="str">
        <f t="shared" si="3568"/>
        <v/>
      </c>
      <c r="DQ223" s="72" t="str">
        <f t="shared" si="3568"/>
        <v/>
      </c>
      <c r="DR223" s="72" t="str">
        <f t="shared" si="3568"/>
        <v/>
      </c>
      <c r="DS223" s="72" t="str">
        <f t="shared" si="3568"/>
        <v/>
      </c>
      <c r="DT223" s="72" t="str">
        <f t="shared" si="3568"/>
        <v/>
      </c>
      <c r="DU223" s="72" t="str">
        <f t="shared" si="3568"/>
        <v/>
      </c>
      <c r="DV223" s="72" t="str">
        <f t="shared" si="3568"/>
        <v/>
      </c>
      <c r="DW223" s="72" t="str">
        <f t="shared" si="3568"/>
        <v/>
      </c>
      <c r="DX223" s="72" t="str">
        <f t="shared" si="3568"/>
        <v/>
      </c>
      <c r="DY223" s="72" t="str">
        <f t="shared" si="3568"/>
        <v/>
      </c>
      <c r="DZ223" s="72" t="str">
        <f t="shared" si="3568"/>
        <v/>
      </c>
      <c r="EA223" s="72" t="str">
        <f t="shared" si="3568"/>
        <v/>
      </c>
      <c r="EB223" s="72" t="str">
        <f t="shared" si="3568"/>
        <v/>
      </c>
      <c r="EC223" s="72" t="str">
        <f t="shared" si="3568"/>
        <v/>
      </c>
      <c r="ED223" s="72" t="str">
        <f t="shared" si="3568"/>
        <v/>
      </c>
      <c r="EE223" s="72" t="str">
        <f t="shared" si="3568"/>
        <v/>
      </c>
      <c r="EF223" s="72" t="str">
        <f t="shared" si="3568"/>
        <v/>
      </c>
      <c r="EG223" s="72" t="str">
        <f t="shared" si="3568"/>
        <v/>
      </c>
      <c r="EH223" s="72" t="str">
        <f t="shared" ref="EH223:FM223" si="3569">IF(BB223="","","|n"&amp;EH$2&amp;"+"&amp;BB223&amp;EH$1)</f>
        <v/>
      </c>
      <c r="EI223" s="72" t="str">
        <f t="shared" si="3569"/>
        <v/>
      </c>
      <c r="EJ223" s="72" t="str">
        <f t="shared" si="3569"/>
        <v/>
      </c>
      <c r="EK223" s="72" t="str">
        <f t="shared" si="3569"/>
        <v/>
      </c>
      <c r="EL223" s="72" t="str">
        <f t="shared" si="3569"/>
        <v/>
      </c>
      <c r="EM223" s="72" t="str">
        <f t="shared" si="3569"/>
        <v/>
      </c>
      <c r="EN223" s="72" t="str">
        <f t="shared" si="3569"/>
        <v/>
      </c>
      <c r="EO223" s="72" t="str">
        <f t="shared" si="3569"/>
        <v/>
      </c>
      <c r="EP223" s="72" t="str">
        <f t="shared" si="3569"/>
        <v/>
      </c>
      <c r="EQ223" s="72" t="str">
        <f t="shared" si="3569"/>
        <v/>
      </c>
      <c r="ER223" s="72" t="str">
        <f t="shared" si="3569"/>
        <v/>
      </c>
      <c r="ES223" s="72" t="str">
        <f t="shared" si="3569"/>
        <v/>
      </c>
      <c r="ET223" s="72" t="str">
        <f t="shared" si="3569"/>
        <v/>
      </c>
      <c r="EU223" s="72" t="str">
        <f t="shared" si="3569"/>
        <v/>
      </c>
      <c r="EV223" s="72" t="str">
        <f t="shared" si="3569"/>
        <v/>
      </c>
      <c r="EW223" s="72" t="str">
        <f t="shared" si="3569"/>
        <v/>
      </c>
      <c r="EX223" s="72" t="str">
        <f t="shared" si="3569"/>
        <v/>
      </c>
      <c r="EY223" s="72" t="str">
        <f t="shared" si="3569"/>
        <v/>
      </c>
      <c r="EZ223" s="72" t="str">
        <f t="shared" si="3569"/>
        <v/>
      </c>
      <c r="FA223" s="72" t="str">
        <f t="shared" si="3569"/>
        <v/>
      </c>
      <c r="FB223" s="72" t="str">
        <f t="shared" si="3569"/>
        <v/>
      </c>
      <c r="FC223" s="72" t="str">
        <f t="shared" si="3569"/>
        <v/>
      </c>
      <c r="FD223" s="72" t="str">
        <f t="shared" si="3569"/>
        <v/>
      </c>
      <c r="FE223" s="72" t="str">
        <f t="shared" si="3569"/>
        <v/>
      </c>
      <c r="FF223" s="72" t="str">
        <f t="shared" si="3569"/>
        <v/>
      </c>
      <c r="FG223" s="72" t="str">
        <f t="shared" si="3569"/>
        <v/>
      </c>
      <c r="FH223" s="72" t="str">
        <f t="shared" si="3569"/>
        <v/>
      </c>
      <c r="FI223" s="72" t="str">
        <f t="shared" si="3569"/>
        <v/>
      </c>
      <c r="FJ223" s="72" t="str">
        <f t="shared" si="3569"/>
        <v/>
      </c>
      <c r="FK223" s="72" t="str">
        <f t="shared" si="3569"/>
        <v/>
      </c>
      <c r="FL223" s="72" t="str">
        <f t="shared" si="3569"/>
        <v/>
      </c>
      <c r="FM223" s="72" t="str">
        <f t="shared" si="3569"/>
        <v/>
      </c>
      <c r="FN223" s="72" t="str">
        <f t="shared" ref="FN223:FS223" si="3570">IF(CH223="","","|n"&amp;FN$2&amp;"+"&amp;CH223&amp;FN$1)</f>
        <v/>
      </c>
      <c r="FO223" s="72" t="str">
        <f t="shared" si="3570"/>
        <v/>
      </c>
      <c r="FP223" s="72" t="str">
        <f t="shared" si="3570"/>
        <v/>
      </c>
      <c r="FQ223" s="72" t="str">
        <f t="shared" si="3570"/>
        <v/>
      </c>
      <c r="FR223" s="72" t="str">
        <f t="shared" si="3570"/>
        <v/>
      </c>
      <c r="FS223" s="72" t="str">
        <f t="shared" si="3570"/>
        <v/>
      </c>
    </row>
    <row r="224" spans="1:175" ht="16.5">
      <c r="A224" s="81"/>
      <c r="B224" s="104" t="s">
        <v>775</v>
      </c>
      <c r="C224" s="81" t="s">
        <v>773</v>
      </c>
      <c r="T224" s="123" t="str">
        <f t="shared" si="3494"/>
        <v>|CffFFD24D兽魂抽奖|r</v>
      </c>
      <c r="U224" s="88" t="s">
        <v>774</v>
      </c>
      <c r="CN224" s="70" t="str">
        <f t="shared" si="3318"/>
        <v>InitUnitState('IZ0C',,,,,,,,,,)</v>
      </c>
      <c r="CO224" s="70" t="str">
        <f t="shared" si="3319"/>
        <v>InitUnitNormal('IZ0C',,,,,,,,,,)</v>
      </c>
      <c r="CP224" s="70" t="str">
        <f t="shared" si="3320"/>
        <v>InitUnitMagic('IZ0C',,,,,,,,,,)</v>
      </c>
      <c r="CQ224" s="70" t="str">
        <f t="shared" si="3321"/>
        <v>InitUnitAdd('IZ0C',,,,,,,,,,)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si="3496"/>
        <v>|n</v>
      </c>
      <c r="CV224" s="71" t="str">
        <f t="shared" si="3497"/>
        <v>|CffFFD24D兽魂抽奖|r</v>
      </c>
      <c r="CW224" s="61"/>
      <c r="CX224" s="61"/>
      <c r="CY224" s="61"/>
      <c r="CZ224" s="61"/>
      <c r="DA224" s="61"/>
      <c r="DB224" s="72" t="str">
        <f t="shared" ref="DB224:FM224" si="3571">IF(V224="","","|n"&amp;DB$2&amp;"+"&amp;V224&amp;DB$1)</f>
        <v/>
      </c>
      <c r="DC224" s="72" t="str">
        <f t="shared" si="3571"/>
        <v/>
      </c>
      <c r="DD224" s="72" t="str">
        <f t="shared" si="3571"/>
        <v/>
      </c>
      <c r="DE224" s="72" t="str">
        <f t="shared" si="3571"/>
        <v/>
      </c>
      <c r="DF224" s="72" t="str">
        <f t="shared" si="3571"/>
        <v/>
      </c>
      <c r="DG224" s="72" t="str">
        <f t="shared" si="3571"/>
        <v/>
      </c>
      <c r="DH224" s="72" t="str">
        <f t="shared" si="3571"/>
        <v/>
      </c>
      <c r="DI224" s="72" t="str">
        <f t="shared" si="3571"/>
        <v/>
      </c>
      <c r="DJ224" s="72" t="str">
        <f t="shared" si="3571"/>
        <v/>
      </c>
      <c r="DK224" s="72" t="str">
        <f t="shared" si="3571"/>
        <v/>
      </c>
      <c r="DL224" s="72" t="str">
        <f t="shared" si="3571"/>
        <v/>
      </c>
      <c r="DM224" s="72" t="str">
        <f t="shared" si="3571"/>
        <v/>
      </c>
      <c r="DN224" s="72" t="str">
        <f t="shared" si="3571"/>
        <v/>
      </c>
      <c r="DO224" s="72" t="str">
        <f t="shared" si="3571"/>
        <v/>
      </c>
      <c r="DP224" s="72" t="str">
        <f t="shared" si="3571"/>
        <v/>
      </c>
      <c r="DQ224" s="72" t="str">
        <f t="shared" si="3571"/>
        <v/>
      </c>
      <c r="DR224" s="72" t="str">
        <f t="shared" si="3571"/>
        <v/>
      </c>
      <c r="DS224" s="72" t="str">
        <f t="shared" si="3571"/>
        <v/>
      </c>
      <c r="DT224" s="72" t="str">
        <f t="shared" si="3571"/>
        <v/>
      </c>
      <c r="DU224" s="72" t="str">
        <f t="shared" si="3571"/>
        <v/>
      </c>
      <c r="DV224" s="72" t="str">
        <f t="shared" si="3571"/>
        <v/>
      </c>
      <c r="DW224" s="72" t="str">
        <f t="shared" si="3571"/>
        <v/>
      </c>
      <c r="DX224" s="72" t="str">
        <f t="shared" si="3571"/>
        <v/>
      </c>
      <c r="DY224" s="72" t="str">
        <f t="shared" si="3571"/>
        <v/>
      </c>
      <c r="DZ224" s="72" t="str">
        <f t="shared" si="3571"/>
        <v/>
      </c>
      <c r="EA224" s="72" t="str">
        <f t="shared" si="3571"/>
        <v/>
      </c>
      <c r="EB224" s="72" t="str">
        <f t="shared" si="3571"/>
        <v/>
      </c>
      <c r="EC224" s="72" t="str">
        <f t="shared" si="3571"/>
        <v/>
      </c>
      <c r="ED224" s="72" t="str">
        <f t="shared" si="3571"/>
        <v/>
      </c>
      <c r="EE224" s="72" t="str">
        <f t="shared" si="3571"/>
        <v/>
      </c>
      <c r="EF224" s="72" t="str">
        <f t="shared" si="3571"/>
        <v/>
      </c>
      <c r="EG224" s="72" t="str">
        <f t="shared" si="3571"/>
        <v/>
      </c>
      <c r="EH224" s="72" t="str">
        <f t="shared" si="3571"/>
        <v/>
      </c>
      <c r="EI224" s="72" t="str">
        <f t="shared" si="3571"/>
        <v/>
      </c>
      <c r="EJ224" s="72" t="str">
        <f t="shared" si="3571"/>
        <v/>
      </c>
      <c r="EK224" s="72" t="str">
        <f t="shared" si="3571"/>
        <v/>
      </c>
      <c r="EL224" s="72" t="str">
        <f t="shared" si="3571"/>
        <v/>
      </c>
      <c r="EM224" s="72" t="str">
        <f t="shared" si="3571"/>
        <v/>
      </c>
      <c r="EN224" s="72" t="str">
        <f t="shared" si="3571"/>
        <v/>
      </c>
      <c r="EO224" s="72" t="str">
        <f t="shared" si="3571"/>
        <v/>
      </c>
      <c r="EP224" s="72" t="str">
        <f t="shared" si="3571"/>
        <v/>
      </c>
      <c r="EQ224" s="72" t="str">
        <f t="shared" si="3571"/>
        <v/>
      </c>
      <c r="ER224" s="72" t="str">
        <f t="shared" si="3571"/>
        <v/>
      </c>
      <c r="ES224" s="72" t="str">
        <f t="shared" si="3571"/>
        <v/>
      </c>
      <c r="ET224" s="72" t="str">
        <f t="shared" si="3571"/>
        <v/>
      </c>
      <c r="EU224" s="72" t="str">
        <f t="shared" si="3571"/>
        <v/>
      </c>
      <c r="EV224" s="72" t="str">
        <f t="shared" si="3571"/>
        <v/>
      </c>
      <c r="EW224" s="72" t="str">
        <f t="shared" si="3571"/>
        <v/>
      </c>
      <c r="EX224" s="72" t="str">
        <f t="shared" si="3571"/>
        <v/>
      </c>
      <c r="EY224" s="72" t="str">
        <f t="shared" si="3571"/>
        <v/>
      </c>
      <c r="EZ224" s="72" t="str">
        <f t="shared" si="3571"/>
        <v/>
      </c>
      <c r="FA224" s="72" t="str">
        <f t="shared" si="3571"/>
        <v/>
      </c>
      <c r="FB224" s="72" t="str">
        <f t="shared" si="3571"/>
        <v/>
      </c>
      <c r="FC224" s="72" t="str">
        <f t="shared" si="3571"/>
        <v/>
      </c>
      <c r="FD224" s="72" t="str">
        <f t="shared" si="3571"/>
        <v/>
      </c>
      <c r="FE224" s="72" t="str">
        <f t="shared" si="3571"/>
        <v/>
      </c>
      <c r="FF224" s="72" t="str">
        <f t="shared" si="3571"/>
        <v/>
      </c>
      <c r="FG224" s="72" t="str">
        <f t="shared" si="3571"/>
        <v/>
      </c>
      <c r="FH224" s="72" t="str">
        <f t="shared" si="3571"/>
        <v/>
      </c>
      <c r="FI224" s="72" t="str">
        <f t="shared" si="3571"/>
        <v/>
      </c>
      <c r="FJ224" s="72" t="str">
        <f t="shared" si="3571"/>
        <v/>
      </c>
      <c r="FK224" s="72" t="str">
        <f t="shared" si="3571"/>
        <v/>
      </c>
      <c r="FL224" s="72" t="str">
        <f t="shared" si="3571"/>
        <v/>
      </c>
      <c r="FM224" s="72" t="str">
        <f t="shared" si="3571"/>
        <v/>
      </c>
      <c r="FN224" s="72" t="str">
        <f t="shared" ref="FN224:FS224" si="3572">IF(CH224="","","|n"&amp;FN$2&amp;"+"&amp;CH224&amp;FN$1)</f>
        <v/>
      </c>
      <c r="FO224" s="72" t="str">
        <f t="shared" si="3572"/>
        <v/>
      </c>
      <c r="FP224" s="72" t="str">
        <f t="shared" si="3572"/>
        <v/>
      </c>
      <c r="FQ224" s="72" t="str">
        <f t="shared" si="3572"/>
        <v/>
      </c>
      <c r="FR224" s="72" t="str">
        <f t="shared" si="3572"/>
        <v/>
      </c>
      <c r="FS224" s="72" t="str">
        <f t="shared" si="3572"/>
        <v/>
      </c>
    </row>
    <row r="225" spans="1:175" ht="16.5">
      <c r="A225" s="81"/>
      <c r="B225" s="104" t="s">
        <v>776</v>
      </c>
      <c r="C225" s="81" t="s">
        <v>777</v>
      </c>
      <c r="T225" s="123" t="s">
        <v>778</v>
      </c>
      <c r="U225" s="88" t="s">
        <v>774</v>
      </c>
      <c r="CN225" s="70" t="str">
        <f t="shared" si="3318"/>
        <v>InitUnitState('IZ10',,,,,,,,,,)</v>
      </c>
      <c r="CO225" s="70" t="str">
        <f t="shared" si="3319"/>
        <v>InitUnitNormal('IZ10',,,,,,,,,,)</v>
      </c>
      <c r="CP225" s="70" t="str">
        <f t="shared" si="3320"/>
        <v>InitUnitMagic('IZ10',,,,,,,,,,)</v>
      </c>
      <c r="CQ225" s="70" t="str">
        <f t="shared" si="3321"/>
        <v>InitUnitAdd('IZ10',,,,,,,,,,)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496"/>
        <v>|n</v>
      </c>
      <c r="CV225" s="71" t="str">
        <f t="shared" si="3497"/>
        <v>|CffF0F0F0有几率获得|r|Cffffd24d好东西|r|Cfff0f0f0，也有可能|r|Cffcccccc打水漂|r|Cfff0f0f0。|n|n|r|Cff00ff7f观今夜星象，抽就完事了...|r</v>
      </c>
      <c r="CW225" s="61"/>
      <c r="CX225" s="61"/>
      <c r="CY225" s="61"/>
      <c r="CZ225" s="61"/>
      <c r="DA225" s="61"/>
      <c r="DB225" s="72" t="str">
        <f t="shared" ref="DB225:FM225" si="3573">IF(V225="","","|n"&amp;DB$2&amp;"+"&amp;V225&amp;DB$1)</f>
        <v/>
      </c>
      <c r="DC225" s="72" t="str">
        <f t="shared" si="3573"/>
        <v/>
      </c>
      <c r="DD225" s="72" t="str">
        <f t="shared" si="3573"/>
        <v/>
      </c>
      <c r="DE225" s="72" t="str">
        <f t="shared" si="3573"/>
        <v/>
      </c>
      <c r="DF225" s="72" t="str">
        <f t="shared" si="3573"/>
        <v/>
      </c>
      <c r="DG225" s="72" t="str">
        <f t="shared" si="3573"/>
        <v/>
      </c>
      <c r="DH225" s="72" t="str">
        <f t="shared" si="3573"/>
        <v/>
      </c>
      <c r="DI225" s="72" t="str">
        <f t="shared" si="3573"/>
        <v/>
      </c>
      <c r="DJ225" s="72" t="str">
        <f t="shared" si="3573"/>
        <v/>
      </c>
      <c r="DK225" s="72" t="str">
        <f t="shared" si="3573"/>
        <v/>
      </c>
      <c r="DL225" s="72" t="str">
        <f t="shared" si="3573"/>
        <v/>
      </c>
      <c r="DM225" s="72" t="str">
        <f t="shared" si="3573"/>
        <v/>
      </c>
      <c r="DN225" s="72" t="str">
        <f t="shared" si="3573"/>
        <v/>
      </c>
      <c r="DO225" s="72" t="str">
        <f t="shared" si="3573"/>
        <v/>
      </c>
      <c r="DP225" s="72" t="str">
        <f t="shared" si="3573"/>
        <v/>
      </c>
      <c r="DQ225" s="72" t="str">
        <f t="shared" si="3573"/>
        <v/>
      </c>
      <c r="DR225" s="72" t="str">
        <f t="shared" si="3573"/>
        <v/>
      </c>
      <c r="DS225" s="72" t="str">
        <f t="shared" si="3573"/>
        <v/>
      </c>
      <c r="DT225" s="72" t="str">
        <f t="shared" si="3573"/>
        <v/>
      </c>
      <c r="DU225" s="72" t="str">
        <f t="shared" si="3573"/>
        <v/>
      </c>
      <c r="DV225" s="72" t="str">
        <f t="shared" si="3573"/>
        <v/>
      </c>
      <c r="DW225" s="72" t="str">
        <f t="shared" si="3573"/>
        <v/>
      </c>
      <c r="DX225" s="72" t="str">
        <f t="shared" si="3573"/>
        <v/>
      </c>
      <c r="DY225" s="72" t="str">
        <f t="shared" si="3573"/>
        <v/>
      </c>
      <c r="DZ225" s="72" t="str">
        <f t="shared" si="3573"/>
        <v/>
      </c>
      <c r="EA225" s="72" t="str">
        <f t="shared" si="3573"/>
        <v/>
      </c>
      <c r="EB225" s="72" t="str">
        <f t="shared" si="3573"/>
        <v/>
      </c>
      <c r="EC225" s="72" t="str">
        <f t="shared" si="3573"/>
        <v/>
      </c>
      <c r="ED225" s="72" t="str">
        <f t="shared" si="3573"/>
        <v/>
      </c>
      <c r="EE225" s="72" t="str">
        <f t="shared" si="3573"/>
        <v/>
      </c>
      <c r="EF225" s="72" t="str">
        <f t="shared" si="3573"/>
        <v/>
      </c>
      <c r="EG225" s="72" t="str">
        <f t="shared" si="3573"/>
        <v/>
      </c>
      <c r="EH225" s="72" t="str">
        <f t="shared" si="3573"/>
        <v/>
      </c>
      <c r="EI225" s="72" t="str">
        <f t="shared" si="3573"/>
        <v/>
      </c>
      <c r="EJ225" s="72" t="str">
        <f t="shared" si="3573"/>
        <v/>
      </c>
      <c r="EK225" s="72" t="str">
        <f t="shared" si="3573"/>
        <v/>
      </c>
      <c r="EL225" s="72" t="str">
        <f t="shared" si="3573"/>
        <v/>
      </c>
      <c r="EM225" s="72" t="str">
        <f t="shared" si="3573"/>
        <v/>
      </c>
      <c r="EN225" s="72" t="str">
        <f t="shared" si="3573"/>
        <v/>
      </c>
      <c r="EO225" s="72" t="str">
        <f t="shared" si="3573"/>
        <v/>
      </c>
      <c r="EP225" s="72" t="str">
        <f t="shared" si="3573"/>
        <v/>
      </c>
      <c r="EQ225" s="72" t="str">
        <f t="shared" si="3573"/>
        <v/>
      </c>
      <c r="ER225" s="72" t="str">
        <f t="shared" si="3573"/>
        <v/>
      </c>
      <c r="ES225" s="72" t="str">
        <f t="shared" si="3573"/>
        <v/>
      </c>
      <c r="ET225" s="72" t="str">
        <f t="shared" si="3573"/>
        <v/>
      </c>
      <c r="EU225" s="72" t="str">
        <f t="shared" si="3573"/>
        <v/>
      </c>
      <c r="EV225" s="72" t="str">
        <f t="shared" si="3573"/>
        <v/>
      </c>
      <c r="EW225" s="72" t="str">
        <f t="shared" si="3573"/>
        <v/>
      </c>
      <c r="EX225" s="72" t="str">
        <f t="shared" si="3573"/>
        <v/>
      </c>
      <c r="EY225" s="72" t="str">
        <f t="shared" si="3573"/>
        <v/>
      </c>
      <c r="EZ225" s="72" t="str">
        <f t="shared" si="3573"/>
        <v/>
      </c>
      <c r="FA225" s="72" t="str">
        <f t="shared" si="3573"/>
        <v/>
      </c>
      <c r="FB225" s="72" t="str">
        <f t="shared" si="3573"/>
        <v/>
      </c>
      <c r="FC225" s="72" t="str">
        <f t="shared" si="3573"/>
        <v/>
      </c>
      <c r="FD225" s="72" t="str">
        <f t="shared" si="3573"/>
        <v/>
      </c>
      <c r="FE225" s="72" t="str">
        <f t="shared" si="3573"/>
        <v/>
      </c>
      <c r="FF225" s="72" t="str">
        <f t="shared" si="3573"/>
        <v/>
      </c>
      <c r="FG225" s="72" t="str">
        <f t="shared" si="3573"/>
        <v/>
      </c>
      <c r="FH225" s="72" t="str">
        <f t="shared" si="3573"/>
        <v/>
      </c>
      <c r="FI225" s="72" t="str">
        <f t="shared" si="3573"/>
        <v/>
      </c>
      <c r="FJ225" s="72" t="str">
        <f t="shared" si="3573"/>
        <v/>
      </c>
      <c r="FK225" s="72" t="str">
        <f t="shared" si="3573"/>
        <v/>
      </c>
      <c r="FL225" s="72" t="str">
        <f t="shared" si="3573"/>
        <v/>
      </c>
      <c r="FM225" s="72" t="str">
        <f t="shared" si="3573"/>
        <v/>
      </c>
      <c r="FN225" s="72" t="str">
        <f t="shared" ref="FN225:FS225" si="3574">IF(CH225="","","|n"&amp;FN$2&amp;"+"&amp;CH225&amp;FN$1)</f>
        <v/>
      </c>
      <c r="FO225" s="72" t="str">
        <f t="shared" si="3574"/>
        <v/>
      </c>
      <c r="FP225" s="72" t="str">
        <f t="shared" si="3574"/>
        <v/>
      </c>
      <c r="FQ225" s="72" t="str">
        <f t="shared" si="3574"/>
        <v/>
      </c>
      <c r="FR225" s="72" t="str">
        <f t="shared" si="3574"/>
        <v/>
      </c>
      <c r="FS225" s="72" t="str">
        <f t="shared" si="3574"/>
        <v/>
      </c>
    </row>
    <row r="226" spans="1:175" ht="16.5">
      <c r="A226" s="81"/>
      <c r="B226" s="104" t="s">
        <v>779</v>
      </c>
      <c r="C226" s="81" t="s">
        <v>780</v>
      </c>
      <c r="T226" s="123" t="s">
        <v>781</v>
      </c>
      <c r="U226" s="88" t="s">
        <v>774</v>
      </c>
      <c r="CN226" s="70" t="str">
        <f t="shared" si="3318"/>
        <v>InitUnitState('IZ11',,,,,,,,,,)</v>
      </c>
      <c r="CO226" s="70" t="str">
        <f t="shared" si="3319"/>
        <v>InitUnitNormal('IZ11',,,,,,,,,,)</v>
      </c>
      <c r="CP226" s="70" t="str">
        <f t="shared" si="3320"/>
        <v>InitUnitMagic('IZ11',,,,,,,,,,)</v>
      </c>
      <c r="CQ226" s="70" t="str">
        <f t="shared" si="3321"/>
        <v>InitUnitAdd('IZ11',,,,,,,,,,)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si="3496"/>
        <v>|n</v>
      </c>
      <c r="CV226" s="71" t="str">
        <f t="shared" si="3497"/>
        <v>|CffF0F0F0有几率获得|r|Cffffd24d很多好东西|r|Cfff0f0f0，也有可能|r|Cffcccccc打很多水漂|r|Cfff0f0f0。|n|n|r|Cff00ff7f观今夜星象，使劲抽就完事了...|r</v>
      </c>
      <c r="CW226" s="61"/>
      <c r="CX226" s="61"/>
      <c r="CY226" s="61"/>
      <c r="CZ226" s="61"/>
      <c r="DA226" s="61"/>
      <c r="DB226" s="72" t="str">
        <f t="shared" ref="DB226:FM226" si="3575">IF(V226="","","|n"&amp;DB$2&amp;"+"&amp;V226&amp;DB$1)</f>
        <v/>
      </c>
      <c r="DC226" s="72" t="str">
        <f t="shared" si="3575"/>
        <v/>
      </c>
      <c r="DD226" s="72" t="str">
        <f t="shared" si="3575"/>
        <v/>
      </c>
      <c r="DE226" s="72" t="str">
        <f t="shared" si="3575"/>
        <v/>
      </c>
      <c r="DF226" s="72" t="str">
        <f t="shared" si="3575"/>
        <v/>
      </c>
      <c r="DG226" s="72" t="str">
        <f t="shared" si="3575"/>
        <v/>
      </c>
      <c r="DH226" s="72" t="str">
        <f t="shared" si="3575"/>
        <v/>
      </c>
      <c r="DI226" s="72" t="str">
        <f t="shared" si="3575"/>
        <v/>
      </c>
      <c r="DJ226" s="72" t="str">
        <f t="shared" si="3575"/>
        <v/>
      </c>
      <c r="DK226" s="72" t="str">
        <f t="shared" si="3575"/>
        <v/>
      </c>
      <c r="DL226" s="72" t="str">
        <f t="shared" si="3575"/>
        <v/>
      </c>
      <c r="DM226" s="72" t="str">
        <f t="shared" si="3575"/>
        <v/>
      </c>
      <c r="DN226" s="72" t="str">
        <f t="shared" si="3575"/>
        <v/>
      </c>
      <c r="DO226" s="72" t="str">
        <f t="shared" si="3575"/>
        <v/>
      </c>
      <c r="DP226" s="72" t="str">
        <f t="shared" si="3575"/>
        <v/>
      </c>
      <c r="DQ226" s="72" t="str">
        <f t="shared" si="3575"/>
        <v/>
      </c>
      <c r="DR226" s="72" t="str">
        <f t="shared" si="3575"/>
        <v/>
      </c>
      <c r="DS226" s="72" t="str">
        <f t="shared" si="3575"/>
        <v/>
      </c>
      <c r="DT226" s="72" t="str">
        <f t="shared" si="3575"/>
        <v/>
      </c>
      <c r="DU226" s="72" t="str">
        <f t="shared" si="3575"/>
        <v/>
      </c>
      <c r="DV226" s="72" t="str">
        <f t="shared" si="3575"/>
        <v/>
      </c>
      <c r="DW226" s="72" t="str">
        <f t="shared" si="3575"/>
        <v/>
      </c>
      <c r="DX226" s="72" t="str">
        <f t="shared" si="3575"/>
        <v/>
      </c>
      <c r="DY226" s="72" t="str">
        <f t="shared" si="3575"/>
        <v/>
      </c>
      <c r="DZ226" s="72" t="str">
        <f t="shared" si="3575"/>
        <v/>
      </c>
      <c r="EA226" s="72" t="str">
        <f t="shared" si="3575"/>
        <v/>
      </c>
      <c r="EB226" s="72" t="str">
        <f t="shared" si="3575"/>
        <v/>
      </c>
      <c r="EC226" s="72" t="str">
        <f t="shared" si="3575"/>
        <v/>
      </c>
      <c r="ED226" s="72" t="str">
        <f t="shared" si="3575"/>
        <v/>
      </c>
      <c r="EE226" s="72" t="str">
        <f t="shared" si="3575"/>
        <v/>
      </c>
      <c r="EF226" s="72" t="str">
        <f t="shared" si="3575"/>
        <v/>
      </c>
      <c r="EG226" s="72" t="str">
        <f t="shared" si="3575"/>
        <v/>
      </c>
      <c r="EH226" s="72" t="str">
        <f t="shared" si="3575"/>
        <v/>
      </c>
      <c r="EI226" s="72" t="str">
        <f t="shared" si="3575"/>
        <v/>
      </c>
      <c r="EJ226" s="72" t="str">
        <f t="shared" si="3575"/>
        <v/>
      </c>
      <c r="EK226" s="72" t="str">
        <f t="shared" si="3575"/>
        <v/>
      </c>
      <c r="EL226" s="72" t="str">
        <f t="shared" si="3575"/>
        <v/>
      </c>
      <c r="EM226" s="72" t="str">
        <f t="shared" si="3575"/>
        <v/>
      </c>
      <c r="EN226" s="72" t="str">
        <f t="shared" si="3575"/>
        <v/>
      </c>
      <c r="EO226" s="72" t="str">
        <f t="shared" si="3575"/>
        <v/>
      </c>
      <c r="EP226" s="72" t="str">
        <f t="shared" si="3575"/>
        <v/>
      </c>
      <c r="EQ226" s="72" t="str">
        <f t="shared" si="3575"/>
        <v/>
      </c>
      <c r="ER226" s="72" t="str">
        <f t="shared" si="3575"/>
        <v/>
      </c>
      <c r="ES226" s="72" t="str">
        <f t="shared" si="3575"/>
        <v/>
      </c>
      <c r="ET226" s="72" t="str">
        <f t="shared" si="3575"/>
        <v/>
      </c>
      <c r="EU226" s="72" t="str">
        <f t="shared" si="3575"/>
        <v/>
      </c>
      <c r="EV226" s="72" t="str">
        <f t="shared" si="3575"/>
        <v/>
      </c>
      <c r="EW226" s="72" t="str">
        <f t="shared" si="3575"/>
        <v/>
      </c>
      <c r="EX226" s="72" t="str">
        <f t="shared" si="3575"/>
        <v/>
      </c>
      <c r="EY226" s="72" t="str">
        <f t="shared" si="3575"/>
        <v/>
      </c>
      <c r="EZ226" s="72" t="str">
        <f t="shared" si="3575"/>
        <v/>
      </c>
      <c r="FA226" s="72" t="str">
        <f t="shared" si="3575"/>
        <v/>
      </c>
      <c r="FB226" s="72" t="str">
        <f t="shared" si="3575"/>
        <v/>
      </c>
      <c r="FC226" s="72" t="str">
        <f t="shared" si="3575"/>
        <v/>
      </c>
      <c r="FD226" s="72" t="str">
        <f t="shared" si="3575"/>
        <v/>
      </c>
      <c r="FE226" s="72" t="str">
        <f t="shared" si="3575"/>
        <v/>
      </c>
      <c r="FF226" s="72" t="str">
        <f t="shared" si="3575"/>
        <v/>
      </c>
      <c r="FG226" s="72" t="str">
        <f t="shared" si="3575"/>
        <v/>
      </c>
      <c r="FH226" s="72" t="str">
        <f t="shared" si="3575"/>
        <v/>
      </c>
      <c r="FI226" s="72" t="str">
        <f t="shared" si="3575"/>
        <v/>
      </c>
      <c r="FJ226" s="72" t="str">
        <f t="shared" si="3575"/>
        <v/>
      </c>
      <c r="FK226" s="72" t="str">
        <f t="shared" si="3575"/>
        <v/>
      </c>
      <c r="FL226" s="72" t="str">
        <f t="shared" si="3575"/>
        <v/>
      </c>
      <c r="FM226" s="72" t="str">
        <f t="shared" si="3575"/>
        <v/>
      </c>
      <c r="FN226" s="72" t="str">
        <f t="shared" ref="FN226:FS226" si="3576">IF(CH226="","","|n"&amp;FN$2&amp;"+"&amp;CH226&amp;FN$1)</f>
        <v/>
      </c>
      <c r="FO226" s="72" t="str">
        <f t="shared" si="3576"/>
        <v/>
      </c>
      <c r="FP226" s="72" t="str">
        <f t="shared" si="3576"/>
        <v/>
      </c>
      <c r="FQ226" s="72" t="str">
        <f t="shared" si="3576"/>
        <v/>
      </c>
      <c r="FR226" s="72" t="str">
        <f t="shared" si="3576"/>
        <v/>
      </c>
      <c r="FS226" s="72" t="str">
        <f t="shared" si="3576"/>
        <v/>
      </c>
    </row>
    <row r="227" spans="1:175" ht="16.5">
      <c r="A227" s="81"/>
      <c r="B227" s="104" t="s">
        <v>782</v>
      </c>
      <c r="C227" s="81" t="s">
        <v>783</v>
      </c>
      <c r="T227" s="138" t="s">
        <v>1030</v>
      </c>
      <c r="U227" s="88" t="s">
        <v>309</v>
      </c>
      <c r="CN227" s="70" t="str">
        <f t="shared" ref="CN227" si="3577">"InitUnitState('"&amp;B227&amp;"',"&amp;V227&amp;","&amp;W227&amp;","&amp;X227&amp;","&amp;Y227&amp;","&amp;Z227&amp;","&amp;AA227&amp;","&amp;AB227&amp;","&amp;AC227&amp;","&amp;AD227&amp;","&amp;AE227&amp;")"</f>
        <v>InitUnitState('IS13',,,,,,,,,,)</v>
      </c>
      <c r="CO227" s="70" t="str">
        <f t="shared" ref="CO227" si="3578">"InitUnitNormal('"&amp;B227&amp;"',"&amp;AF227&amp;","&amp;AG227&amp;","&amp;AH227&amp;","&amp;AI227&amp;","&amp;AJ227&amp;","&amp;AK227&amp;","&amp;AL227&amp;","&amp;AM227&amp;","&amp;AN227&amp;","&amp;AO227&amp;")"</f>
        <v>InitUnitNormal('IS13',,,,,,,,,,)</v>
      </c>
      <c r="CP227" s="70" t="str">
        <f t="shared" ref="CP227" si="3579">"InitUnitMagic('"&amp;B227&amp;"',"&amp;AP227&amp;","&amp;AQ227&amp;","&amp;AR227&amp;","&amp;AS227&amp;","&amp;AT227&amp;","&amp;AU227&amp;","&amp;AV227&amp;","&amp;AW227&amp;","&amp;BI227&amp;","&amp;BJ227&amp;")"</f>
        <v>InitUnitMagic('IS13',,,,,,,,,,)</v>
      </c>
      <c r="CQ227" s="70" t="str">
        <f t="shared" ref="CQ227" si="3580">"InitUnitAdd('"&amp;B227&amp;"',"&amp;BK227&amp;","&amp;BL227&amp;","&amp;BM227&amp;","&amp;BN227&amp;","&amp;BO227&amp;","&amp;BP227&amp;","&amp;BQ227&amp;","&amp;BR227&amp;","&amp;BS227&amp;","&amp;BT227&amp;")"</f>
        <v>InitUnitAdd('IS13',,,,,,,,,,)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ref="CU227:CU229" si="3581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1" t="str">
        <f t="shared" ref="CV227:CV229" si="3582">T227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7" s="61"/>
      <c r="CX227" s="61"/>
      <c r="CY227" s="61"/>
      <c r="CZ227" s="61"/>
      <c r="DA227" s="61"/>
      <c r="DB227" s="72" t="str">
        <f t="shared" ref="DB227" si="3583">IF(V227="","","|n"&amp;DB$2&amp;"+"&amp;V227&amp;DB$1)</f>
        <v/>
      </c>
      <c r="DC227" s="72" t="str">
        <f t="shared" ref="DC227" si="3584">IF(W227="","","|n"&amp;DC$2&amp;"+"&amp;W227&amp;DC$1)</f>
        <v/>
      </c>
      <c r="DD227" s="72" t="str">
        <f t="shared" ref="DD227" si="3585">IF(X227="","","|n"&amp;DD$2&amp;"+"&amp;X227&amp;DD$1)</f>
        <v/>
      </c>
      <c r="DE227" s="72" t="str">
        <f t="shared" ref="DE227" si="3586">IF(Y227="","","|n"&amp;DE$2&amp;"+"&amp;Y227&amp;DE$1)</f>
        <v/>
      </c>
      <c r="DF227" s="72" t="str">
        <f t="shared" ref="DF227" si="3587">IF(Z227="","","|n"&amp;DF$2&amp;"+"&amp;Z227&amp;DF$1)</f>
        <v/>
      </c>
      <c r="DG227" s="72" t="str">
        <f t="shared" ref="DG227" si="3588">IF(AA227="","","|n"&amp;DG$2&amp;"+"&amp;AA227&amp;DG$1)</f>
        <v/>
      </c>
      <c r="DH227" s="72" t="str">
        <f t="shared" ref="DH227" si="3589">IF(AB227="","","|n"&amp;DH$2&amp;"+"&amp;AB227&amp;DH$1)</f>
        <v/>
      </c>
      <c r="DI227" s="72" t="str">
        <f t="shared" ref="DI227" si="3590">IF(AC227="","","|n"&amp;DI$2&amp;"+"&amp;AC227&amp;DI$1)</f>
        <v/>
      </c>
      <c r="DJ227" s="72" t="str">
        <f t="shared" ref="DJ227" si="3591">IF(AD227="","","|n"&amp;DJ$2&amp;"+"&amp;AD227&amp;DJ$1)</f>
        <v/>
      </c>
      <c r="DK227" s="72" t="str">
        <f t="shared" ref="DK227" si="3592">IF(AE227="","","|n"&amp;DK$2&amp;"+"&amp;AE227&amp;DK$1)</f>
        <v/>
      </c>
      <c r="DL227" s="72" t="str">
        <f t="shared" ref="DL227" si="3593">IF(AF227="","","|n"&amp;DL$2&amp;"+"&amp;AF227&amp;DL$1)</f>
        <v/>
      </c>
      <c r="DM227" s="72" t="str">
        <f t="shared" ref="DM227" si="3594">IF(AG227="","","|n"&amp;DM$2&amp;"+"&amp;AG227&amp;DM$1)</f>
        <v/>
      </c>
      <c r="DN227" s="72" t="str">
        <f t="shared" ref="DN227" si="3595">IF(AH227="","","|n"&amp;DN$2&amp;"+"&amp;AH227&amp;DN$1)</f>
        <v/>
      </c>
      <c r="DO227" s="72" t="str">
        <f t="shared" ref="DO227" si="3596">IF(AI227="","","|n"&amp;DO$2&amp;"+"&amp;AI227&amp;DO$1)</f>
        <v/>
      </c>
      <c r="DP227" s="72" t="str">
        <f t="shared" ref="DP227" si="3597">IF(AJ227="","","|n"&amp;DP$2&amp;"+"&amp;AJ227&amp;DP$1)</f>
        <v/>
      </c>
      <c r="DQ227" s="72" t="str">
        <f t="shared" ref="DQ227" si="3598">IF(AK227="","","|n"&amp;DQ$2&amp;"+"&amp;AK227&amp;DQ$1)</f>
        <v/>
      </c>
      <c r="DR227" s="72" t="str">
        <f t="shared" ref="DR227" si="3599">IF(AL227="","","|n"&amp;DR$2&amp;"+"&amp;AL227&amp;DR$1)</f>
        <v/>
      </c>
      <c r="DS227" s="72" t="str">
        <f t="shared" ref="DS227" si="3600">IF(AM227="","","|n"&amp;DS$2&amp;"+"&amp;AM227&amp;DS$1)</f>
        <v/>
      </c>
      <c r="DT227" s="72" t="str">
        <f t="shared" ref="DT227" si="3601">IF(AN227="","","|n"&amp;DT$2&amp;"+"&amp;AN227&amp;DT$1)</f>
        <v/>
      </c>
      <c r="DU227" s="72" t="str">
        <f t="shared" ref="DU227" si="3602">IF(AO227="","","|n"&amp;DU$2&amp;"+"&amp;AO227&amp;DU$1)</f>
        <v/>
      </c>
      <c r="DV227" s="72" t="str">
        <f t="shared" ref="DV227" si="3603">IF(AP227="","","|n"&amp;DV$2&amp;"+"&amp;AP227&amp;DV$1)</f>
        <v/>
      </c>
      <c r="DW227" s="72" t="str">
        <f t="shared" ref="DW227" si="3604">IF(AQ227="","","|n"&amp;DW$2&amp;"+"&amp;AQ227&amp;DW$1)</f>
        <v/>
      </c>
      <c r="DX227" s="72" t="str">
        <f t="shared" ref="DX227" si="3605">IF(AR227="","","|n"&amp;DX$2&amp;"+"&amp;AR227&amp;DX$1)</f>
        <v/>
      </c>
      <c r="DY227" s="72" t="str">
        <f t="shared" ref="DY227" si="3606">IF(AS227="","","|n"&amp;DY$2&amp;"+"&amp;AS227&amp;DY$1)</f>
        <v/>
      </c>
      <c r="DZ227" s="72" t="str">
        <f t="shared" ref="DZ227" si="3607">IF(AT227="","","|n"&amp;DZ$2&amp;"+"&amp;AT227&amp;DZ$1)</f>
        <v/>
      </c>
      <c r="EA227" s="72" t="str">
        <f t="shared" ref="EA227" si="3608">IF(AU227="","","|n"&amp;EA$2&amp;"+"&amp;AU227&amp;EA$1)</f>
        <v/>
      </c>
      <c r="EB227" s="72" t="str">
        <f t="shared" ref="EB227" si="3609">IF(AV227="","","|n"&amp;EB$2&amp;"+"&amp;AV227&amp;EB$1)</f>
        <v/>
      </c>
      <c r="EC227" s="72" t="str">
        <f t="shared" ref="EC227" si="3610">IF(AW227="","","|n"&amp;EC$2&amp;"+"&amp;AW227&amp;EC$1)</f>
        <v/>
      </c>
      <c r="ED227" s="72" t="str">
        <f t="shared" ref="ED227" si="3611">IF(AX227="","","|n"&amp;ED$2&amp;"+"&amp;AX227&amp;ED$1)</f>
        <v/>
      </c>
      <c r="EE227" s="72" t="str">
        <f t="shared" ref="EE227" si="3612">IF(AY227="","","|n"&amp;EE$2&amp;"+"&amp;AY227&amp;EE$1)</f>
        <v/>
      </c>
      <c r="EF227" s="72" t="str">
        <f t="shared" ref="EF227" si="3613">IF(AZ227="","","|n"&amp;EF$2&amp;"+"&amp;AZ227&amp;EF$1)</f>
        <v/>
      </c>
      <c r="EG227" s="72" t="str">
        <f t="shared" ref="EG227" si="3614">IF(BA227="","","|n"&amp;EG$2&amp;"+"&amp;BA227&amp;EG$1)</f>
        <v/>
      </c>
      <c r="EH227" s="72" t="str">
        <f t="shared" ref="EH227" si="3615">IF(BB227="","","|n"&amp;EH$2&amp;"+"&amp;BB227&amp;EH$1)</f>
        <v/>
      </c>
      <c r="EI227" s="72" t="str">
        <f t="shared" ref="EI227" si="3616">IF(BC227="","","|n"&amp;EI$2&amp;"+"&amp;BC227&amp;EI$1)</f>
        <v/>
      </c>
      <c r="EJ227" s="72" t="str">
        <f t="shared" ref="EJ227" si="3617">IF(BD227="","","|n"&amp;EJ$2&amp;"+"&amp;BD227&amp;EJ$1)</f>
        <v/>
      </c>
      <c r="EK227" s="72" t="str">
        <f t="shared" ref="EK227" si="3618">IF(BE227="","","|n"&amp;EK$2&amp;"+"&amp;BE227&amp;EK$1)</f>
        <v/>
      </c>
      <c r="EL227" s="72" t="str">
        <f t="shared" ref="EL227" si="3619">IF(BF227="","","|n"&amp;EL$2&amp;"+"&amp;BF227&amp;EL$1)</f>
        <v/>
      </c>
      <c r="EM227" s="72" t="str">
        <f t="shared" ref="EM227" si="3620">IF(BG227="","","|n"&amp;EM$2&amp;"+"&amp;BG227&amp;EM$1)</f>
        <v/>
      </c>
      <c r="EN227" s="72" t="str">
        <f t="shared" ref="EN227" si="3621">IF(BH227="","","|n"&amp;EN$2&amp;"+"&amp;BH227&amp;EN$1)</f>
        <v/>
      </c>
      <c r="EO227" s="72" t="str">
        <f t="shared" ref="EO227" si="3622">IF(BI227="","","|n"&amp;EO$2&amp;"+"&amp;BI227&amp;EO$1)</f>
        <v/>
      </c>
      <c r="EP227" s="72" t="str">
        <f t="shared" ref="EP227" si="3623">IF(BJ227="","","|n"&amp;EP$2&amp;"+"&amp;BJ227&amp;EP$1)</f>
        <v/>
      </c>
      <c r="EQ227" s="72" t="str">
        <f t="shared" ref="EQ227" si="3624">IF(BK227="","","|n"&amp;EQ$2&amp;"+"&amp;BK227&amp;EQ$1)</f>
        <v/>
      </c>
      <c r="ER227" s="72" t="str">
        <f t="shared" ref="ER227" si="3625">IF(BL227="","","|n"&amp;ER$2&amp;"+"&amp;BL227&amp;ER$1)</f>
        <v/>
      </c>
      <c r="ES227" s="72" t="str">
        <f t="shared" ref="ES227" si="3626">IF(BM227="","","|n"&amp;ES$2&amp;"+"&amp;BM227&amp;ES$1)</f>
        <v/>
      </c>
      <c r="ET227" s="72" t="str">
        <f t="shared" ref="ET227" si="3627">IF(BN227="","","|n"&amp;ET$2&amp;"+"&amp;BN227&amp;ET$1)</f>
        <v/>
      </c>
      <c r="EU227" s="72" t="str">
        <f t="shared" ref="EU227" si="3628">IF(BO227="","","|n"&amp;EU$2&amp;"+"&amp;BO227&amp;EU$1)</f>
        <v/>
      </c>
      <c r="EV227" s="72" t="str">
        <f t="shared" ref="EV227" si="3629">IF(BP227="","","|n"&amp;EV$2&amp;"+"&amp;BP227&amp;EV$1)</f>
        <v/>
      </c>
      <c r="EW227" s="72" t="str">
        <f t="shared" ref="EW227" si="3630">IF(BQ227="","","|n"&amp;EW$2&amp;"+"&amp;BQ227&amp;EW$1)</f>
        <v/>
      </c>
      <c r="EX227" s="72" t="str">
        <f t="shared" ref="EX227" si="3631">IF(BR227="","","|n"&amp;EX$2&amp;"+"&amp;BR227&amp;EX$1)</f>
        <v/>
      </c>
      <c r="EY227" s="72" t="str">
        <f t="shared" ref="EY227" si="3632">IF(BS227="","","|n"&amp;EY$2&amp;"+"&amp;BS227&amp;EY$1)</f>
        <v/>
      </c>
      <c r="EZ227" s="72" t="str">
        <f t="shared" ref="EZ227" si="3633">IF(BT227="","","|n"&amp;EZ$2&amp;"+"&amp;BT227&amp;EZ$1)</f>
        <v/>
      </c>
      <c r="FA227" s="72" t="str">
        <f t="shared" ref="FA227" si="3634">IF(BU227="","","|n"&amp;FA$2&amp;"+"&amp;BU227&amp;FA$1)</f>
        <v/>
      </c>
      <c r="FB227" s="72" t="str">
        <f t="shared" ref="FB227" si="3635">IF(BV227="","","|n"&amp;FB$2&amp;"+"&amp;BV227&amp;FB$1)</f>
        <v/>
      </c>
      <c r="FC227" s="72" t="str">
        <f t="shared" ref="FC227" si="3636">IF(BW227="","","|n"&amp;FC$2&amp;"+"&amp;BW227&amp;FC$1)</f>
        <v/>
      </c>
      <c r="FD227" s="72" t="str">
        <f t="shared" ref="FD227" si="3637">IF(BX227="","","|n"&amp;FD$2&amp;"+"&amp;BX227&amp;FD$1)</f>
        <v/>
      </c>
      <c r="FE227" s="72" t="str">
        <f t="shared" ref="FE227" si="3638">IF(BY227="","","|n"&amp;FE$2&amp;"+"&amp;BY227&amp;FE$1)</f>
        <v/>
      </c>
      <c r="FF227" s="72" t="str">
        <f t="shared" ref="FF227" si="3639">IF(BZ227="","","|n"&amp;FF$2&amp;"+"&amp;BZ227&amp;FF$1)</f>
        <v/>
      </c>
      <c r="FG227" s="72" t="str">
        <f t="shared" ref="FG227" si="3640">IF(CA227="","","|n"&amp;FG$2&amp;"+"&amp;CA227&amp;FG$1)</f>
        <v/>
      </c>
      <c r="FH227" s="72" t="str">
        <f t="shared" ref="FH227" si="3641">IF(CB227="","","|n"&amp;FH$2&amp;"+"&amp;CB227&amp;FH$1)</f>
        <v/>
      </c>
      <c r="FI227" s="72" t="str">
        <f t="shared" ref="FI227" si="3642">IF(CC227="","","|n"&amp;FI$2&amp;"+"&amp;CC227&amp;FI$1)</f>
        <v/>
      </c>
      <c r="FJ227" s="72" t="str">
        <f t="shared" ref="FJ227" si="3643">IF(CD227="","","|n"&amp;FJ$2&amp;"+"&amp;CD227&amp;FJ$1)</f>
        <v/>
      </c>
      <c r="FK227" s="72" t="str">
        <f t="shared" ref="FK227" si="3644">IF(CE227="","","|n"&amp;FK$2&amp;"+"&amp;CE227&amp;FK$1)</f>
        <v/>
      </c>
      <c r="FL227" s="72" t="str">
        <f t="shared" ref="FL227" si="3645">IF(CF227="","","|n"&amp;FL$2&amp;"+"&amp;CF227&amp;FL$1)</f>
        <v/>
      </c>
      <c r="FM227" s="72" t="str">
        <f t="shared" ref="FM227" si="3646">IF(CG227="","","|n"&amp;FM$2&amp;"+"&amp;CG227&amp;FM$1)</f>
        <v/>
      </c>
      <c r="FN227" s="72" t="str">
        <f t="shared" ref="FN227" si="3647">IF(CH227="","","|n"&amp;FN$2&amp;"+"&amp;CH227&amp;FN$1)</f>
        <v/>
      </c>
      <c r="FO227" s="72" t="str">
        <f t="shared" ref="FO227" si="3648">IF(CI227="","","|n"&amp;FO$2&amp;"+"&amp;CI227&amp;FO$1)</f>
        <v/>
      </c>
      <c r="FP227" s="72" t="str">
        <f t="shared" ref="FP227" si="3649">IF(CJ227="","","|n"&amp;FP$2&amp;"+"&amp;CJ227&amp;FP$1)</f>
        <v/>
      </c>
      <c r="FQ227" s="72" t="str">
        <f t="shared" ref="FQ227" si="3650">IF(CK227="","","|n"&amp;FQ$2&amp;"+"&amp;CK227&amp;FQ$1)</f>
        <v/>
      </c>
      <c r="FR227" s="72" t="str">
        <f t="shared" ref="FR227" si="3651">IF(CL227="","","|n"&amp;FR$2&amp;"+"&amp;CL227&amp;FR$1)</f>
        <v/>
      </c>
      <c r="FS227" s="72" t="str">
        <f t="shared" ref="FS227" si="3652">IF(CM227="","","|n"&amp;FS$2&amp;"+"&amp;CM227&amp;FS$1)</f>
        <v/>
      </c>
    </row>
    <row r="228" spans="1:175" ht="16.5">
      <c r="A228" s="81"/>
      <c r="B228" s="104" t="s">
        <v>784</v>
      </c>
      <c r="C228" s="81" t="s">
        <v>785</v>
      </c>
      <c r="T228" s="136" t="s">
        <v>786</v>
      </c>
      <c r="U228" s="111" t="s">
        <v>787</v>
      </c>
      <c r="CN228" s="70" t="str">
        <f t="shared" ref="CN228:CN232" si="3653">"InitUnitState('"&amp;B228&amp;"',"&amp;V228&amp;","&amp;W228&amp;","&amp;X228&amp;","&amp;Y228&amp;","&amp;Z228&amp;","&amp;AA228&amp;","&amp;AB228&amp;","&amp;AC228&amp;","&amp;AD228&amp;","&amp;AE228&amp;")"</f>
        <v>InitUnitState('IS14',,,,,,,,,,)</v>
      </c>
      <c r="CO228" s="70" t="str">
        <f t="shared" ref="CO228:CO232" si="3654">"InitUnitNormal('"&amp;B228&amp;"',"&amp;AF228&amp;","&amp;AG228&amp;","&amp;AH228&amp;","&amp;AI228&amp;","&amp;AJ228&amp;","&amp;AK228&amp;","&amp;AL228&amp;","&amp;AM228&amp;","&amp;AN228&amp;","&amp;AO228&amp;")"</f>
        <v>InitUnitNormal('IS14',,,,,,,,,,)</v>
      </c>
      <c r="CP228" s="70" t="str">
        <f t="shared" ref="CP228:CP232" si="3655">"InitUnitMagic('"&amp;B228&amp;"',"&amp;AP228&amp;","&amp;AQ228&amp;","&amp;AR228&amp;","&amp;AS228&amp;","&amp;AT228&amp;","&amp;AU228&amp;","&amp;AV228&amp;","&amp;AW228&amp;","&amp;BI228&amp;","&amp;BJ228&amp;")"</f>
        <v>InitUnitMagic('IS14',,,,,,,,,,)</v>
      </c>
      <c r="CQ228" s="70" t="str">
        <f t="shared" ref="CQ228:CQ232" si="3656">"InitUnitAdd('"&amp;B228&amp;"',"&amp;BK228&amp;","&amp;BL228&amp;","&amp;BM228&amp;","&amp;BN228&amp;","&amp;BO228&amp;","&amp;BP228&amp;","&amp;BQ228&amp;","&amp;BR228&amp;","&amp;BS228&amp;","&amp;BT228&amp;")"</f>
        <v>InitUnitAdd('IS14',,,,,,,,,,)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216&amp;CR$1&amp;")"</f>
        <v>InitEquipData('IS14',,"",,,,,'','','','','','',"ReplaceableTextures\\CommandButtons\\BTNIN01.blp")</v>
      </c>
      <c r="CU228" s="98" t="str">
        <f t="shared" si="3581"/>
        <v>|n</v>
      </c>
      <c r="CV228" s="71" t="str">
        <f t="shared" si="3582"/>
        <v>|cffffcc00升级消耗：|r150+等级*150杀敌数|n|n|cff00ff7f最高升至10级|r</v>
      </c>
      <c r="CW228" s="61"/>
      <c r="CX228" s="61"/>
      <c r="CY228" s="61"/>
      <c r="CZ228" s="61"/>
      <c r="DA228" s="61"/>
      <c r="DB228" s="72" t="str">
        <f t="shared" ref="DB228:EG229" si="3657">IF(V228="","","|n"&amp;DB$2&amp;"+"&amp;V228&amp;DB$1)</f>
        <v/>
      </c>
      <c r="DC228" s="72" t="str">
        <f t="shared" si="3657"/>
        <v/>
      </c>
      <c r="DD228" s="72" t="str">
        <f t="shared" si="3657"/>
        <v/>
      </c>
      <c r="DE228" s="72" t="str">
        <f t="shared" si="3657"/>
        <v/>
      </c>
      <c r="DF228" s="72" t="str">
        <f t="shared" si="3657"/>
        <v/>
      </c>
      <c r="DG228" s="72" t="str">
        <f t="shared" si="3657"/>
        <v/>
      </c>
      <c r="DH228" s="72" t="str">
        <f t="shared" si="3657"/>
        <v/>
      </c>
      <c r="DI228" s="72" t="str">
        <f t="shared" si="3657"/>
        <v/>
      </c>
      <c r="DJ228" s="72" t="str">
        <f t="shared" si="3657"/>
        <v/>
      </c>
      <c r="DK228" s="72" t="str">
        <f t="shared" si="3657"/>
        <v/>
      </c>
      <c r="DL228" s="72" t="str">
        <f t="shared" si="3657"/>
        <v/>
      </c>
      <c r="DM228" s="72" t="str">
        <f t="shared" si="3657"/>
        <v/>
      </c>
      <c r="DN228" s="72" t="str">
        <f t="shared" si="3657"/>
        <v/>
      </c>
      <c r="DO228" s="72" t="str">
        <f t="shared" si="3657"/>
        <v/>
      </c>
      <c r="DP228" s="72" t="str">
        <f t="shared" si="3657"/>
        <v/>
      </c>
      <c r="DQ228" s="72" t="str">
        <f t="shared" si="3657"/>
        <v/>
      </c>
      <c r="DR228" s="72" t="str">
        <f t="shared" si="3657"/>
        <v/>
      </c>
      <c r="DS228" s="72" t="str">
        <f t="shared" si="3657"/>
        <v/>
      </c>
      <c r="DT228" s="72" t="str">
        <f t="shared" si="3657"/>
        <v/>
      </c>
      <c r="DU228" s="72" t="str">
        <f t="shared" si="3657"/>
        <v/>
      </c>
      <c r="DV228" s="72" t="str">
        <f t="shared" si="3657"/>
        <v/>
      </c>
      <c r="DW228" s="72" t="str">
        <f t="shared" si="3657"/>
        <v/>
      </c>
      <c r="DX228" s="72" t="str">
        <f t="shared" si="3657"/>
        <v/>
      </c>
      <c r="DY228" s="72" t="str">
        <f t="shared" si="3657"/>
        <v/>
      </c>
      <c r="DZ228" s="72" t="str">
        <f t="shared" si="3657"/>
        <v/>
      </c>
      <c r="EA228" s="72" t="str">
        <f t="shared" si="3657"/>
        <v/>
      </c>
      <c r="EB228" s="72" t="str">
        <f t="shared" si="3657"/>
        <v/>
      </c>
      <c r="EC228" s="72" t="str">
        <f t="shared" si="3657"/>
        <v/>
      </c>
      <c r="ED228" s="72" t="str">
        <f t="shared" si="3657"/>
        <v/>
      </c>
      <c r="EE228" s="72" t="str">
        <f t="shared" si="3657"/>
        <v/>
      </c>
      <c r="EF228" s="72" t="str">
        <f t="shared" si="3657"/>
        <v/>
      </c>
      <c r="EG228" s="72" t="str">
        <f t="shared" si="3657"/>
        <v/>
      </c>
      <c r="EH228" s="72" t="str">
        <f t="shared" ref="EH228:FM229" si="3658">IF(BB228="","","|n"&amp;EH$2&amp;"+"&amp;BB228&amp;EH$1)</f>
        <v/>
      </c>
      <c r="EI228" s="72" t="str">
        <f t="shared" si="3658"/>
        <v/>
      </c>
      <c r="EJ228" s="72" t="str">
        <f t="shared" si="3658"/>
        <v/>
      </c>
      <c r="EK228" s="72" t="str">
        <f t="shared" si="3658"/>
        <v/>
      </c>
      <c r="EL228" s="72" t="str">
        <f t="shared" si="3658"/>
        <v/>
      </c>
      <c r="EM228" s="72" t="str">
        <f t="shared" si="3658"/>
        <v/>
      </c>
      <c r="EN228" s="72" t="str">
        <f t="shared" si="3658"/>
        <v/>
      </c>
      <c r="EO228" s="72" t="str">
        <f t="shared" si="3658"/>
        <v/>
      </c>
      <c r="EP228" s="72" t="str">
        <f t="shared" si="3658"/>
        <v/>
      </c>
      <c r="EQ228" s="72" t="str">
        <f t="shared" si="3658"/>
        <v/>
      </c>
      <c r="ER228" s="72" t="str">
        <f t="shared" si="3658"/>
        <v/>
      </c>
      <c r="ES228" s="72" t="str">
        <f t="shared" si="3658"/>
        <v/>
      </c>
      <c r="ET228" s="72" t="str">
        <f t="shared" si="3658"/>
        <v/>
      </c>
      <c r="EU228" s="72" t="str">
        <f t="shared" si="3658"/>
        <v/>
      </c>
      <c r="EV228" s="72" t="str">
        <f t="shared" si="3658"/>
        <v/>
      </c>
      <c r="EW228" s="72" t="str">
        <f t="shared" si="3658"/>
        <v/>
      </c>
      <c r="EX228" s="72" t="str">
        <f t="shared" si="3658"/>
        <v/>
      </c>
      <c r="EY228" s="72" t="str">
        <f t="shared" si="3658"/>
        <v/>
      </c>
      <c r="EZ228" s="72" t="str">
        <f t="shared" si="3658"/>
        <v/>
      </c>
      <c r="FA228" s="72" t="str">
        <f t="shared" si="3658"/>
        <v/>
      </c>
      <c r="FB228" s="72" t="str">
        <f t="shared" si="3658"/>
        <v/>
      </c>
      <c r="FC228" s="72" t="str">
        <f t="shared" si="3658"/>
        <v/>
      </c>
      <c r="FD228" s="72" t="str">
        <f t="shared" si="3658"/>
        <v/>
      </c>
      <c r="FE228" s="72" t="str">
        <f t="shared" si="3658"/>
        <v/>
      </c>
      <c r="FF228" s="72" t="str">
        <f t="shared" si="3658"/>
        <v/>
      </c>
      <c r="FG228" s="72" t="str">
        <f t="shared" si="3658"/>
        <v/>
      </c>
      <c r="FH228" s="72" t="str">
        <f t="shared" si="3658"/>
        <v/>
      </c>
      <c r="FI228" s="72" t="str">
        <f t="shared" si="3658"/>
        <v/>
      </c>
      <c r="FJ228" s="72" t="str">
        <f t="shared" si="3658"/>
        <v/>
      </c>
      <c r="FK228" s="72" t="str">
        <f t="shared" si="3658"/>
        <v/>
      </c>
      <c r="FL228" s="72" t="str">
        <f t="shared" si="3658"/>
        <v/>
      </c>
      <c r="FM228" s="72" t="str">
        <f t="shared" si="3658"/>
        <v/>
      </c>
      <c r="FN228" s="72" t="str">
        <f t="shared" ref="FN228:FS229" si="3659">IF(CH228="","","|n"&amp;FN$2&amp;"+"&amp;CH228&amp;FN$1)</f>
        <v/>
      </c>
      <c r="FO228" s="72" t="str">
        <f t="shared" si="3659"/>
        <v/>
      </c>
      <c r="FP228" s="72" t="str">
        <f t="shared" si="3659"/>
        <v/>
      </c>
      <c r="FQ228" s="72" t="str">
        <f t="shared" si="3659"/>
        <v/>
      </c>
      <c r="FR228" s="72" t="str">
        <f t="shared" si="3659"/>
        <v/>
      </c>
      <c r="FS228" s="72" t="str">
        <f t="shared" si="3659"/>
        <v/>
      </c>
    </row>
    <row r="229" spans="1:175" ht="15">
      <c r="A229" s="81"/>
      <c r="B229" s="125" t="s">
        <v>788</v>
      </c>
      <c r="C229" s="126" t="s">
        <v>789</v>
      </c>
      <c r="T229" s="139" t="s">
        <v>790</v>
      </c>
      <c r="U229" s="88" t="str">
        <f t="shared" ref="U229" si="3660">"ReplaceableTextures\\CommandButtons\\BTN"&amp;B229&amp;".blp"</f>
        <v>ReplaceableTextures\\CommandButtons\\BTNIB00.blp</v>
      </c>
      <c r="CN229" s="70" t="str">
        <f t="shared" ref="CN229" si="3661">"InitUnitState('"&amp;B229&amp;"',"&amp;V229&amp;","&amp;W229&amp;","&amp;X229&amp;","&amp;Y229&amp;","&amp;Z229&amp;","&amp;AA229&amp;","&amp;AB229&amp;","&amp;AC229&amp;","&amp;AD229&amp;","&amp;AE229&amp;")"</f>
        <v>InitUnitState('IB00',,,,,,,,,,)</v>
      </c>
      <c r="CO229" s="70" t="str">
        <f t="shared" ref="CO229" si="3662">"InitUnitNormal('"&amp;B229&amp;"',"&amp;AF229&amp;","&amp;AG229&amp;","&amp;AH229&amp;","&amp;AI229&amp;","&amp;AJ229&amp;","&amp;AK229&amp;","&amp;AL229&amp;","&amp;AM229&amp;","&amp;AN229&amp;","&amp;AO229&amp;")"</f>
        <v>InitUnitNormal('IB00',,,,,,,,,,)</v>
      </c>
      <c r="CP229" s="70" t="str">
        <f t="shared" ref="CP229" si="3663">"InitUnitMagic('"&amp;B229&amp;"',"&amp;AP229&amp;","&amp;AQ229&amp;","&amp;AR229&amp;","&amp;AS229&amp;","&amp;AT229&amp;","&amp;AU229&amp;","&amp;AV229&amp;","&amp;AW229&amp;","&amp;BI229&amp;","&amp;BJ229&amp;")"</f>
        <v>InitUnitMagic('IB00',,,,,,,,,,)</v>
      </c>
      <c r="CQ229" s="70" t="str">
        <f t="shared" ref="CQ229" si="3664">"InitUnitAdd('"&amp;B229&amp;"',"&amp;BK229&amp;","&amp;BL229&amp;","&amp;BM229&amp;","&amp;BN229&amp;","&amp;BO229&amp;","&amp;BP229&amp;","&amp;BQ229&amp;","&amp;BR229&amp;","&amp;BS229&amp;","&amp;BT229&amp;")"</f>
        <v>InitUnitAdd('IB00',,,,,,,,,,)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InitEquipData('IB00',,"",,,,,'','','','','','',"ReplaceableTextures\\CommandButtons\\BTNIB01.blp")</v>
      </c>
      <c r="CU229" s="98" t="str">
        <f t="shared" si="3581"/>
        <v>|n</v>
      </c>
      <c r="CV229" s="71" t="str">
        <f t="shared" si="3582"/>
        <v>|cffffcc33平台名称带有“星耀”开局自动激活！|n|n|r奖励：|n|cffffcc00每秒金币+1|n每秒攻击+1|n每秒生命+5|r</v>
      </c>
      <c r="CW229" s="61"/>
      <c r="CX229" s="61"/>
      <c r="CY229" s="61"/>
      <c r="CZ229" s="61"/>
      <c r="DA229" s="61"/>
      <c r="DB229" s="72" t="str">
        <f t="shared" si="3657"/>
        <v/>
      </c>
      <c r="DC229" s="72" t="str">
        <f t="shared" si="3657"/>
        <v/>
      </c>
      <c r="DD229" s="72" t="str">
        <f t="shared" si="3657"/>
        <v/>
      </c>
      <c r="DE229" s="72" t="str">
        <f t="shared" si="3657"/>
        <v/>
      </c>
      <c r="DF229" s="72" t="str">
        <f t="shared" si="3657"/>
        <v/>
      </c>
      <c r="DG229" s="72" t="str">
        <f t="shared" si="3657"/>
        <v/>
      </c>
      <c r="DH229" s="72" t="str">
        <f t="shared" si="3657"/>
        <v/>
      </c>
      <c r="DI229" s="72" t="str">
        <f t="shared" si="3657"/>
        <v/>
      </c>
      <c r="DJ229" s="72" t="str">
        <f t="shared" si="3657"/>
        <v/>
      </c>
      <c r="DK229" s="72" t="str">
        <f t="shared" si="3657"/>
        <v/>
      </c>
      <c r="DL229" s="72" t="str">
        <f t="shared" si="3657"/>
        <v/>
      </c>
      <c r="DM229" s="72" t="str">
        <f t="shared" si="3657"/>
        <v/>
      </c>
      <c r="DN229" s="72" t="str">
        <f t="shared" si="3657"/>
        <v/>
      </c>
      <c r="DO229" s="72" t="str">
        <f t="shared" si="3657"/>
        <v/>
      </c>
      <c r="DP229" s="72" t="str">
        <f t="shared" si="3657"/>
        <v/>
      </c>
      <c r="DQ229" s="72" t="str">
        <f t="shared" si="3657"/>
        <v/>
      </c>
      <c r="DR229" s="72" t="str">
        <f t="shared" si="3657"/>
        <v/>
      </c>
      <c r="DS229" s="72" t="str">
        <f t="shared" si="3657"/>
        <v/>
      </c>
      <c r="DT229" s="72" t="str">
        <f t="shared" si="3657"/>
        <v/>
      </c>
      <c r="DU229" s="72" t="str">
        <f t="shared" si="3657"/>
        <v/>
      </c>
      <c r="DV229" s="72" t="str">
        <f t="shared" si="3657"/>
        <v/>
      </c>
      <c r="DW229" s="72" t="str">
        <f t="shared" si="3657"/>
        <v/>
      </c>
      <c r="DX229" s="72" t="str">
        <f t="shared" si="3657"/>
        <v/>
      </c>
      <c r="DY229" s="72" t="str">
        <f t="shared" si="3657"/>
        <v/>
      </c>
      <c r="DZ229" s="72" t="str">
        <f t="shared" si="3657"/>
        <v/>
      </c>
      <c r="EA229" s="72" t="str">
        <f t="shared" si="3657"/>
        <v/>
      </c>
      <c r="EB229" s="72" t="str">
        <f t="shared" si="3657"/>
        <v/>
      </c>
      <c r="EC229" s="72" t="str">
        <f t="shared" si="3657"/>
        <v/>
      </c>
      <c r="ED229" s="72" t="str">
        <f t="shared" si="3657"/>
        <v/>
      </c>
      <c r="EE229" s="72" t="str">
        <f t="shared" si="3657"/>
        <v/>
      </c>
      <c r="EF229" s="72" t="str">
        <f t="shared" si="3657"/>
        <v/>
      </c>
      <c r="EG229" s="72" t="str">
        <f t="shared" si="3657"/>
        <v/>
      </c>
      <c r="EH229" s="72" t="str">
        <f t="shared" si="3658"/>
        <v/>
      </c>
      <c r="EI229" s="72" t="str">
        <f t="shared" si="3658"/>
        <v/>
      </c>
      <c r="EJ229" s="72" t="str">
        <f t="shared" si="3658"/>
        <v/>
      </c>
      <c r="EK229" s="72" t="str">
        <f t="shared" si="3658"/>
        <v/>
      </c>
      <c r="EL229" s="72" t="str">
        <f t="shared" si="3658"/>
        <v/>
      </c>
      <c r="EM229" s="72" t="str">
        <f t="shared" si="3658"/>
        <v/>
      </c>
      <c r="EN229" s="72" t="str">
        <f t="shared" si="3658"/>
        <v/>
      </c>
      <c r="EO229" s="72" t="str">
        <f t="shared" si="3658"/>
        <v/>
      </c>
      <c r="EP229" s="72" t="str">
        <f t="shared" si="3658"/>
        <v/>
      </c>
      <c r="EQ229" s="72" t="str">
        <f t="shared" si="3658"/>
        <v/>
      </c>
      <c r="ER229" s="72" t="str">
        <f t="shared" si="3658"/>
        <v/>
      </c>
      <c r="ES229" s="72" t="str">
        <f t="shared" si="3658"/>
        <v/>
      </c>
      <c r="ET229" s="72" t="str">
        <f t="shared" si="3658"/>
        <v/>
      </c>
      <c r="EU229" s="72" t="str">
        <f t="shared" si="3658"/>
        <v/>
      </c>
      <c r="EV229" s="72" t="str">
        <f t="shared" si="3658"/>
        <v/>
      </c>
      <c r="EW229" s="72" t="str">
        <f t="shared" si="3658"/>
        <v/>
      </c>
      <c r="EX229" s="72" t="str">
        <f t="shared" si="3658"/>
        <v/>
      </c>
      <c r="EY229" s="72" t="str">
        <f t="shared" si="3658"/>
        <v/>
      </c>
      <c r="EZ229" s="72" t="str">
        <f t="shared" si="3658"/>
        <v/>
      </c>
      <c r="FA229" s="72" t="str">
        <f t="shared" si="3658"/>
        <v/>
      </c>
      <c r="FB229" s="72" t="str">
        <f t="shared" si="3658"/>
        <v/>
      </c>
      <c r="FC229" s="72" t="str">
        <f t="shared" si="3658"/>
        <v/>
      </c>
      <c r="FD229" s="72" t="str">
        <f t="shared" si="3658"/>
        <v/>
      </c>
      <c r="FE229" s="72" t="str">
        <f t="shared" si="3658"/>
        <v/>
      </c>
      <c r="FF229" s="72" t="str">
        <f t="shared" si="3658"/>
        <v/>
      </c>
      <c r="FG229" s="72" t="str">
        <f t="shared" si="3658"/>
        <v/>
      </c>
      <c r="FH229" s="72" t="str">
        <f t="shared" si="3658"/>
        <v/>
      </c>
      <c r="FI229" s="72" t="str">
        <f t="shared" si="3658"/>
        <v/>
      </c>
      <c r="FJ229" s="72" t="str">
        <f t="shared" si="3658"/>
        <v/>
      </c>
      <c r="FK229" s="72" t="str">
        <f t="shared" si="3658"/>
        <v/>
      </c>
      <c r="FL229" s="72" t="str">
        <f t="shared" si="3658"/>
        <v/>
      </c>
      <c r="FM229" s="72" t="str">
        <f t="shared" si="3658"/>
        <v/>
      </c>
      <c r="FN229" s="72" t="str">
        <f t="shared" si="3659"/>
        <v/>
      </c>
      <c r="FO229" s="72" t="str">
        <f t="shared" si="3659"/>
        <v/>
      </c>
      <c r="FP229" s="72" t="str">
        <f t="shared" si="3659"/>
        <v/>
      </c>
      <c r="FQ229" s="72" t="str">
        <f t="shared" si="3659"/>
        <v/>
      </c>
      <c r="FR229" s="72" t="str">
        <f t="shared" si="3659"/>
        <v/>
      </c>
      <c r="FS229" s="72" t="str">
        <f t="shared" si="3659"/>
        <v/>
      </c>
    </row>
    <row r="230" spans="1:175" ht="15">
      <c r="A230" s="81"/>
      <c r="B230" s="82" t="s">
        <v>791</v>
      </c>
      <c r="C230" s="127" t="s">
        <v>792</v>
      </c>
      <c r="T230" s="139" t="s">
        <v>793</v>
      </c>
      <c r="U230" s="88" t="str">
        <f t="shared" ref="U230:U238" si="3665">"ReplaceableTextures\\CommandButtons\\BTN"&amp;B230&amp;".blp"</f>
        <v>ReplaceableTextures\\CommandButtons\\BTNIB01.blp</v>
      </c>
      <c r="CN230" s="70" t="str">
        <f t="shared" si="3653"/>
        <v>InitUnitState('IB01',,,,,,,,,,)</v>
      </c>
      <c r="CO230" s="70" t="str">
        <f t="shared" si="3654"/>
        <v>InitUnitNormal('IB01',,,,,,,,,,)</v>
      </c>
      <c r="CP230" s="70" t="str">
        <f t="shared" si="3655"/>
        <v>InitUnitMagic('IB01',,,,,,,,,,)</v>
      </c>
      <c r="CQ230" s="70" t="str">
        <f t="shared" si="3656"/>
        <v>InitUnitAdd('IB01',,,,,,,,,,)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InitEquipData('IB01',,"",,,,,'','','','','','',"ReplaceableTextures\\CommandButtons\\BTNIB02.blp")</v>
      </c>
      <c r="CU230" s="98" t="str">
        <f t="shared" ref="CU230:CU239" si="3666">CONCATENATE(DB230,DC230,DD230,DE230,DF230,DG230,DH230,DI230,DJ230,DK230,DL230,DM230,DN230,DO230,DP230,DQ230,DR230,DS230,DT230,DU230,DV230,DW230,DX230,DY230,DZ230,EA230,EB230,EC230,ED230,EE230,EF230,EG230,EH230,EI230,EJ230,EK230,EL230,EM230,EN230,EO230,EP230&amp;"|n")</f>
        <v>|n</v>
      </c>
      <c r="CV230" s="71" t="str">
        <f t="shared" ref="CV230:CV239" si="3667">T230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0" s="61"/>
      <c r="CX230" s="61"/>
      <c r="CY230" s="61"/>
      <c r="CZ230" s="61"/>
      <c r="DA230" s="61"/>
      <c r="DB230" s="72" t="str">
        <f t="shared" ref="DB230:DB237" si="3668">IF(V230="","","|n"&amp;DB$2&amp;"+"&amp;V230&amp;DB$1)</f>
        <v/>
      </c>
      <c r="DC230" s="72" t="str">
        <f t="shared" ref="DC230:DC237" si="3669">IF(W230="","","|n"&amp;DC$2&amp;"+"&amp;W230&amp;DC$1)</f>
        <v/>
      </c>
      <c r="DD230" s="72" t="str">
        <f t="shared" ref="DD230:DD237" si="3670">IF(X230="","","|n"&amp;DD$2&amp;"+"&amp;X230&amp;DD$1)</f>
        <v/>
      </c>
      <c r="DE230" s="72" t="str">
        <f t="shared" ref="DE230:DE237" si="3671">IF(Y230="","","|n"&amp;DE$2&amp;"+"&amp;Y230&amp;DE$1)</f>
        <v/>
      </c>
      <c r="DF230" s="72" t="str">
        <f t="shared" ref="DF230:DF237" si="3672">IF(Z230="","","|n"&amp;DF$2&amp;"+"&amp;Z230&amp;DF$1)</f>
        <v/>
      </c>
      <c r="DG230" s="72" t="str">
        <f t="shared" ref="DG230:DG237" si="3673">IF(AA230="","","|n"&amp;DG$2&amp;"+"&amp;AA230&amp;DG$1)</f>
        <v/>
      </c>
      <c r="DH230" s="72" t="str">
        <f t="shared" ref="DH230:DH237" si="3674">IF(AB230="","","|n"&amp;DH$2&amp;"+"&amp;AB230&amp;DH$1)</f>
        <v/>
      </c>
      <c r="DI230" s="72" t="str">
        <f t="shared" ref="DI230:DI237" si="3675">IF(AC230="","","|n"&amp;DI$2&amp;"+"&amp;AC230&amp;DI$1)</f>
        <v/>
      </c>
      <c r="DJ230" s="72" t="str">
        <f t="shared" ref="DJ230:DJ237" si="3676">IF(AD230="","","|n"&amp;DJ$2&amp;"+"&amp;AD230&amp;DJ$1)</f>
        <v/>
      </c>
      <c r="DK230" s="72" t="str">
        <f t="shared" ref="DK230:DK237" si="3677">IF(AE230="","","|n"&amp;DK$2&amp;"+"&amp;AE230&amp;DK$1)</f>
        <v/>
      </c>
      <c r="DL230" s="72" t="str">
        <f t="shared" ref="DL230:DL237" si="3678">IF(AF230="","","|n"&amp;DL$2&amp;"+"&amp;AF230&amp;DL$1)</f>
        <v/>
      </c>
      <c r="DM230" s="72" t="str">
        <f t="shared" ref="DM230:DM237" si="3679">IF(AG230="","","|n"&amp;DM$2&amp;"+"&amp;AG230&amp;DM$1)</f>
        <v/>
      </c>
      <c r="DN230" s="72" t="str">
        <f t="shared" ref="DN230:DN237" si="3680">IF(AH230="","","|n"&amp;DN$2&amp;"+"&amp;AH230&amp;DN$1)</f>
        <v/>
      </c>
      <c r="DO230" s="72" t="str">
        <f t="shared" ref="DO230:DO237" si="3681">IF(AI230="","","|n"&amp;DO$2&amp;"+"&amp;AI230&amp;DO$1)</f>
        <v/>
      </c>
      <c r="DP230" s="72" t="str">
        <f t="shared" ref="DP230:DP237" si="3682">IF(AJ230="","","|n"&amp;DP$2&amp;"+"&amp;AJ230&amp;DP$1)</f>
        <v/>
      </c>
      <c r="DQ230" s="72" t="str">
        <f t="shared" ref="DQ230:DQ237" si="3683">IF(AK230="","","|n"&amp;DQ$2&amp;"+"&amp;AK230&amp;DQ$1)</f>
        <v/>
      </c>
      <c r="DR230" s="72" t="str">
        <f t="shared" ref="DR230:DR237" si="3684">IF(AL230="","","|n"&amp;DR$2&amp;"+"&amp;AL230&amp;DR$1)</f>
        <v/>
      </c>
      <c r="DS230" s="72" t="str">
        <f t="shared" ref="DS230:DS237" si="3685">IF(AM230="","","|n"&amp;DS$2&amp;"+"&amp;AM230&amp;DS$1)</f>
        <v/>
      </c>
      <c r="DT230" s="72" t="str">
        <f t="shared" ref="DT230:DT237" si="3686">IF(AN230="","","|n"&amp;DT$2&amp;"+"&amp;AN230&amp;DT$1)</f>
        <v/>
      </c>
      <c r="DU230" s="72" t="str">
        <f t="shared" ref="DU230:DU237" si="3687">IF(AO230="","","|n"&amp;DU$2&amp;"+"&amp;AO230&amp;DU$1)</f>
        <v/>
      </c>
      <c r="DV230" s="72" t="str">
        <f t="shared" ref="DV230:DV237" si="3688">IF(AP230="","","|n"&amp;DV$2&amp;"+"&amp;AP230&amp;DV$1)</f>
        <v/>
      </c>
      <c r="DW230" s="72" t="str">
        <f t="shared" ref="DW230:DW237" si="3689">IF(AQ230="","","|n"&amp;DW$2&amp;"+"&amp;AQ230&amp;DW$1)</f>
        <v/>
      </c>
      <c r="DX230" s="72" t="str">
        <f t="shared" ref="DX230:DX237" si="3690">IF(AR230="","","|n"&amp;DX$2&amp;"+"&amp;AR230&amp;DX$1)</f>
        <v/>
      </c>
      <c r="DY230" s="72" t="str">
        <f t="shared" ref="DY230:DY237" si="3691">IF(AS230="","","|n"&amp;DY$2&amp;"+"&amp;AS230&amp;DY$1)</f>
        <v/>
      </c>
      <c r="DZ230" s="72" t="str">
        <f t="shared" ref="DZ230:DZ237" si="3692">IF(AT230="","","|n"&amp;DZ$2&amp;"+"&amp;AT230&amp;DZ$1)</f>
        <v/>
      </c>
      <c r="EA230" s="72" t="str">
        <f t="shared" ref="EA230:EA237" si="3693">IF(AU230="","","|n"&amp;EA$2&amp;"+"&amp;AU230&amp;EA$1)</f>
        <v/>
      </c>
      <c r="EB230" s="72" t="str">
        <f t="shared" ref="EB230:EB237" si="3694">IF(AV230="","","|n"&amp;EB$2&amp;"+"&amp;AV230&amp;EB$1)</f>
        <v/>
      </c>
      <c r="EC230" s="72" t="str">
        <f t="shared" ref="EC230:EC237" si="3695">IF(AW230="","","|n"&amp;EC$2&amp;"+"&amp;AW230&amp;EC$1)</f>
        <v/>
      </c>
      <c r="ED230" s="72" t="str">
        <f t="shared" ref="ED230:ED237" si="3696">IF(AX230="","","|n"&amp;ED$2&amp;"+"&amp;AX230&amp;ED$1)</f>
        <v/>
      </c>
      <c r="EE230" s="72" t="str">
        <f t="shared" ref="EE230:EE237" si="3697">IF(AY230="","","|n"&amp;EE$2&amp;"+"&amp;AY230&amp;EE$1)</f>
        <v/>
      </c>
      <c r="EF230" s="72" t="str">
        <f t="shared" ref="EF230:EF237" si="3698">IF(AZ230="","","|n"&amp;EF$2&amp;"+"&amp;AZ230&amp;EF$1)</f>
        <v/>
      </c>
      <c r="EG230" s="72" t="str">
        <f t="shared" ref="EG230:EG237" si="3699">IF(BA230="","","|n"&amp;EG$2&amp;"+"&amp;BA230&amp;EG$1)</f>
        <v/>
      </c>
      <c r="EH230" s="72" t="str">
        <f t="shared" ref="EH230:EH237" si="3700">IF(BB230="","","|n"&amp;EH$2&amp;"+"&amp;BB230&amp;EH$1)</f>
        <v/>
      </c>
      <c r="EI230" s="72" t="str">
        <f t="shared" ref="EI230:EI237" si="3701">IF(BC230="","","|n"&amp;EI$2&amp;"+"&amp;BC230&amp;EI$1)</f>
        <v/>
      </c>
      <c r="EJ230" s="72" t="str">
        <f t="shared" ref="EJ230:EJ237" si="3702">IF(BD230="","","|n"&amp;EJ$2&amp;"+"&amp;BD230&amp;EJ$1)</f>
        <v/>
      </c>
      <c r="EK230" s="72" t="str">
        <f t="shared" ref="EK230:EK237" si="3703">IF(BE230="","","|n"&amp;EK$2&amp;"+"&amp;BE230&amp;EK$1)</f>
        <v/>
      </c>
      <c r="EL230" s="72" t="str">
        <f t="shared" ref="EL230:EL237" si="3704">IF(BF230="","","|n"&amp;EL$2&amp;"+"&amp;BF230&amp;EL$1)</f>
        <v/>
      </c>
      <c r="EM230" s="72" t="str">
        <f t="shared" ref="EM230:EM237" si="3705">IF(BG230="","","|n"&amp;EM$2&amp;"+"&amp;BG230&amp;EM$1)</f>
        <v/>
      </c>
      <c r="EN230" s="72" t="str">
        <f t="shared" ref="EN230:EN237" si="3706">IF(BH230="","","|n"&amp;EN$2&amp;"+"&amp;BH230&amp;EN$1)</f>
        <v/>
      </c>
      <c r="EO230" s="72" t="str">
        <f t="shared" ref="EO230:EO237" si="3707">IF(BI230="","","|n"&amp;EO$2&amp;"+"&amp;BI230&amp;EO$1)</f>
        <v/>
      </c>
      <c r="EP230" s="72" t="str">
        <f t="shared" ref="EP230:EP237" si="3708">IF(BJ230="","","|n"&amp;EP$2&amp;"+"&amp;BJ230&amp;EP$1)</f>
        <v/>
      </c>
      <c r="EQ230" s="72" t="str">
        <f t="shared" ref="EQ230:EQ237" si="3709">IF(BK230="","","|n"&amp;EQ$2&amp;"+"&amp;BK230&amp;EQ$1)</f>
        <v/>
      </c>
      <c r="ER230" s="72" t="str">
        <f t="shared" ref="ER230:ER237" si="3710">IF(BL230="","","|n"&amp;ER$2&amp;"+"&amp;BL230&amp;ER$1)</f>
        <v/>
      </c>
      <c r="ES230" s="72" t="str">
        <f t="shared" ref="ES230:ES237" si="3711">IF(BM230="","","|n"&amp;ES$2&amp;"+"&amp;BM230&amp;ES$1)</f>
        <v/>
      </c>
      <c r="ET230" s="72" t="str">
        <f t="shared" ref="ET230:ET237" si="3712">IF(BN230="","","|n"&amp;ET$2&amp;"+"&amp;BN230&amp;ET$1)</f>
        <v/>
      </c>
      <c r="EU230" s="72" t="str">
        <f t="shared" ref="EU230:EU237" si="3713">IF(BO230="","","|n"&amp;EU$2&amp;"+"&amp;BO230&amp;EU$1)</f>
        <v/>
      </c>
      <c r="EV230" s="72" t="str">
        <f t="shared" ref="EV230:EV237" si="3714">IF(BP230="","","|n"&amp;EV$2&amp;"+"&amp;BP230&amp;EV$1)</f>
        <v/>
      </c>
      <c r="EW230" s="72" t="str">
        <f t="shared" ref="EW230:EW237" si="3715">IF(BQ230="","","|n"&amp;EW$2&amp;"+"&amp;BQ230&amp;EW$1)</f>
        <v/>
      </c>
      <c r="EX230" s="72" t="str">
        <f t="shared" ref="EX230:EX237" si="3716">IF(BR230="","","|n"&amp;EX$2&amp;"+"&amp;BR230&amp;EX$1)</f>
        <v/>
      </c>
      <c r="EY230" s="72" t="str">
        <f t="shared" ref="EY230:EY237" si="3717">IF(BS230="","","|n"&amp;EY$2&amp;"+"&amp;BS230&amp;EY$1)</f>
        <v/>
      </c>
      <c r="EZ230" s="72" t="str">
        <f t="shared" ref="EZ230:EZ237" si="3718">IF(BT230="","","|n"&amp;EZ$2&amp;"+"&amp;BT230&amp;EZ$1)</f>
        <v/>
      </c>
      <c r="FA230" s="72" t="str">
        <f t="shared" ref="FA230:FA237" si="3719">IF(BU230="","","|n"&amp;FA$2&amp;"+"&amp;BU230&amp;FA$1)</f>
        <v/>
      </c>
      <c r="FB230" s="72" t="str">
        <f t="shared" ref="FB230:FB237" si="3720">IF(BV230="","","|n"&amp;FB$2&amp;"+"&amp;BV230&amp;FB$1)</f>
        <v/>
      </c>
      <c r="FC230" s="72" t="str">
        <f t="shared" ref="FC230:FC237" si="3721">IF(BW230="","","|n"&amp;FC$2&amp;"+"&amp;BW230&amp;FC$1)</f>
        <v/>
      </c>
      <c r="FD230" s="72" t="str">
        <f t="shared" ref="FD230:FD237" si="3722">IF(BX230="","","|n"&amp;FD$2&amp;"+"&amp;BX230&amp;FD$1)</f>
        <v/>
      </c>
      <c r="FE230" s="72" t="str">
        <f t="shared" ref="FE230:FE237" si="3723">IF(BY230="","","|n"&amp;FE$2&amp;"+"&amp;BY230&amp;FE$1)</f>
        <v/>
      </c>
      <c r="FF230" s="72" t="str">
        <f t="shared" ref="FF230:FF237" si="3724">IF(BZ230="","","|n"&amp;FF$2&amp;"+"&amp;BZ230&amp;FF$1)</f>
        <v/>
      </c>
      <c r="FG230" s="72" t="str">
        <f t="shared" ref="FG230:FG237" si="3725">IF(CA230="","","|n"&amp;FG$2&amp;"+"&amp;CA230&amp;FG$1)</f>
        <v/>
      </c>
      <c r="FH230" s="72" t="str">
        <f t="shared" ref="FH230:FH237" si="3726">IF(CB230="","","|n"&amp;FH$2&amp;"+"&amp;CB230&amp;FH$1)</f>
        <v/>
      </c>
      <c r="FI230" s="72" t="str">
        <f t="shared" ref="FI230:FI237" si="3727">IF(CC230="","","|n"&amp;FI$2&amp;"+"&amp;CC230&amp;FI$1)</f>
        <v/>
      </c>
      <c r="FJ230" s="72" t="str">
        <f t="shared" ref="FJ230:FJ237" si="3728">IF(CD230="","","|n"&amp;FJ$2&amp;"+"&amp;CD230&amp;FJ$1)</f>
        <v/>
      </c>
      <c r="FK230" s="72" t="str">
        <f t="shared" ref="FK230:FK237" si="3729">IF(CE230="","","|n"&amp;FK$2&amp;"+"&amp;CE230&amp;FK$1)</f>
        <v/>
      </c>
      <c r="FL230" s="72" t="str">
        <f t="shared" ref="FL230:FL237" si="3730">IF(CF230="","","|n"&amp;FL$2&amp;"+"&amp;CF230&amp;FL$1)</f>
        <v/>
      </c>
      <c r="FM230" s="72" t="str">
        <f t="shared" ref="FM230:FM237" si="3731">IF(CG230="","","|n"&amp;FM$2&amp;"+"&amp;CG230&amp;FM$1)</f>
        <v/>
      </c>
      <c r="FN230" s="72" t="str">
        <f t="shared" ref="FN230:FN237" si="3732">IF(CH230="","","|n"&amp;FN$2&amp;"+"&amp;CH230&amp;FN$1)</f>
        <v/>
      </c>
      <c r="FO230" s="72" t="str">
        <f t="shared" ref="FO230:FO237" si="3733">IF(CI230="","","|n"&amp;FO$2&amp;"+"&amp;CI230&amp;FO$1)</f>
        <v/>
      </c>
      <c r="FP230" s="72" t="str">
        <f t="shared" ref="FP230:FP237" si="3734">IF(CJ230="","","|n"&amp;FP$2&amp;"+"&amp;CJ230&amp;FP$1)</f>
        <v/>
      </c>
      <c r="FQ230" s="72" t="str">
        <f t="shared" ref="FQ230:FQ237" si="3735">IF(CK230="","","|n"&amp;FQ$2&amp;"+"&amp;CK230&amp;FQ$1)</f>
        <v/>
      </c>
      <c r="FR230" s="72" t="str">
        <f t="shared" ref="FR230:FR237" si="3736">IF(CL230="","","|n"&amp;FR$2&amp;"+"&amp;CL230&amp;FR$1)</f>
        <v/>
      </c>
      <c r="FS230" s="72" t="str">
        <f t="shared" ref="FS230:FS237" si="3737">IF(CM230="","","|n"&amp;FS$2&amp;"+"&amp;CM230&amp;FS$1)</f>
        <v/>
      </c>
    </row>
    <row r="231" spans="1:175" ht="15">
      <c r="A231" s="81"/>
      <c r="B231" s="82" t="s">
        <v>794</v>
      </c>
      <c r="C231" s="127" t="s">
        <v>795</v>
      </c>
      <c r="T231" s="139" t="s">
        <v>796</v>
      </c>
      <c r="U231" s="88" t="str">
        <f t="shared" si="3665"/>
        <v>ReplaceableTextures\\CommandButtons\\BTNIB02.blp</v>
      </c>
      <c r="CN231" s="70" t="str">
        <f t="shared" si="3653"/>
        <v>InitUnitState('IB02',,,,,,,,,,)</v>
      </c>
      <c r="CO231" s="70" t="str">
        <f t="shared" si="3654"/>
        <v>InitUnitNormal('IB02',,,,,,,,,,)</v>
      </c>
      <c r="CP231" s="70" t="str">
        <f t="shared" si="3655"/>
        <v>InitUnitMagic('IB02',,,,,,,,,,)</v>
      </c>
      <c r="CQ231" s="70" t="str">
        <f t="shared" si="3656"/>
        <v>InitUnitAdd('IB02',,,,,,,,,,)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InitEquipData('IB02',,"",,,,,'','','','','','',"ReplaceableTextures\\CommandButtons\\BTNIB03.blp")</v>
      </c>
      <c r="CU231" s="98" t="str">
        <f t="shared" si="3666"/>
        <v>|n</v>
      </c>
      <c r="CV231" s="71" t="str">
        <f t="shared" si="3667"/>
        <v>加入《|cff00ffcc全民封神|r》官方QQ群，即可获得入群礼包码！|n|n输入礼包码即可获得：|n金币+1000，每秒攻击+2，每秒业力+2</v>
      </c>
      <c r="CW231" s="61"/>
      <c r="CX231" s="61"/>
      <c r="CY231" s="61"/>
      <c r="CZ231" s="61"/>
      <c r="DA231" s="61"/>
      <c r="DB231" s="72" t="str">
        <f t="shared" si="3668"/>
        <v/>
      </c>
      <c r="DC231" s="72" t="str">
        <f t="shared" si="3669"/>
        <v/>
      </c>
      <c r="DD231" s="72" t="str">
        <f t="shared" si="3670"/>
        <v/>
      </c>
      <c r="DE231" s="72" t="str">
        <f t="shared" si="3671"/>
        <v/>
      </c>
      <c r="DF231" s="72" t="str">
        <f t="shared" si="3672"/>
        <v/>
      </c>
      <c r="DG231" s="72" t="str">
        <f t="shared" si="3673"/>
        <v/>
      </c>
      <c r="DH231" s="72" t="str">
        <f t="shared" si="3674"/>
        <v/>
      </c>
      <c r="DI231" s="72" t="str">
        <f t="shared" si="3675"/>
        <v/>
      </c>
      <c r="DJ231" s="72" t="str">
        <f t="shared" si="3676"/>
        <v/>
      </c>
      <c r="DK231" s="72" t="str">
        <f t="shared" si="3677"/>
        <v/>
      </c>
      <c r="DL231" s="72" t="str">
        <f t="shared" si="3678"/>
        <v/>
      </c>
      <c r="DM231" s="72" t="str">
        <f t="shared" si="3679"/>
        <v/>
      </c>
      <c r="DN231" s="72" t="str">
        <f t="shared" si="3680"/>
        <v/>
      </c>
      <c r="DO231" s="72" t="str">
        <f t="shared" si="3681"/>
        <v/>
      </c>
      <c r="DP231" s="72" t="str">
        <f t="shared" si="3682"/>
        <v/>
      </c>
      <c r="DQ231" s="72" t="str">
        <f t="shared" si="3683"/>
        <v/>
      </c>
      <c r="DR231" s="72" t="str">
        <f t="shared" si="3684"/>
        <v/>
      </c>
      <c r="DS231" s="72" t="str">
        <f t="shared" si="3685"/>
        <v/>
      </c>
      <c r="DT231" s="72" t="str">
        <f t="shared" si="3686"/>
        <v/>
      </c>
      <c r="DU231" s="72" t="str">
        <f t="shared" si="3687"/>
        <v/>
      </c>
      <c r="DV231" s="72" t="str">
        <f t="shared" si="3688"/>
        <v/>
      </c>
      <c r="DW231" s="72" t="str">
        <f t="shared" si="3689"/>
        <v/>
      </c>
      <c r="DX231" s="72" t="str">
        <f t="shared" si="3690"/>
        <v/>
      </c>
      <c r="DY231" s="72" t="str">
        <f t="shared" si="3691"/>
        <v/>
      </c>
      <c r="DZ231" s="72" t="str">
        <f t="shared" si="3692"/>
        <v/>
      </c>
      <c r="EA231" s="72" t="str">
        <f t="shared" si="3693"/>
        <v/>
      </c>
      <c r="EB231" s="72" t="str">
        <f t="shared" si="3694"/>
        <v/>
      </c>
      <c r="EC231" s="72" t="str">
        <f t="shared" si="3695"/>
        <v/>
      </c>
      <c r="ED231" s="72" t="str">
        <f t="shared" si="3696"/>
        <v/>
      </c>
      <c r="EE231" s="72" t="str">
        <f t="shared" si="3697"/>
        <v/>
      </c>
      <c r="EF231" s="72" t="str">
        <f t="shared" si="3698"/>
        <v/>
      </c>
      <c r="EG231" s="72" t="str">
        <f t="shared" si="3699"/>
        <v/>
      </c>
      <c r="EH231" s="72" t="str">
        <f t="shared" si="3700"/>
        <v/>
      </c>
      <c r="EI231" s="72" t="str">
        <f t="shared" si="3701"/>
        <v/>
      </c>
      <c r="EJ231" s="72" t="str">
        <f t="shared" si="3702"/>
        <v/>
      </c>
      <c r="EK231" s="72" t="str">
        <f t="shared" si="3703"/>
        <v/>
      </c>
      <c r="EL231" s="72" t="str">
        <f t="shared" si="3704"/>
        <v/>
      </c>
      <c r="EM231" s="72" t="str">
        <f t="shared" si="3705"/>
        <v/>
      </c>
      <c r="EN231" s="72" t="str">
        <f t="shared" si="3706"/>
        <v/>
      </c>
      <c r="EO231" s="72" t="str">
        <f t="shared" si="3707"/>
        <v/>
      </c>
      <c r="EP231" s="72" t="str">
        <f t="shared" si="3708"/>
        <v/>
      </c>
      <c r="EQ231" s="72" t="str">
        <f t="shared" si="3709"/>
        <v/>
      </c>
      <c r="ER231" s="72" t="str">
        <f t="shared" si="3710"/>
        <v/>
      </c>
      <c r="ES231" s="72" t="str">
        <f t="shared" si="3711"/>
        <v/>
      </c>
      <c r="ET231" s="72" t="str">
        <f t="shared" si="3712"/>
        <v/>
      </c>
      <c r="EU231" s="72" t="str">
        <f t="shared" si="3713"/>
        <v/>
      </c>
      <c r="EV231" s="72" t="str">
        <f t="shared" si="3714"/>
        <v/>
      </c>
      <c r="EW231" s="72" t="str">
        <f t="shared" si="3715"/>
        <v/>
      </c>
      <c r="EX231" s="72" t="str">
        <f t="shared" si="3716"/>
        <v/>
      </c>
      <c r="EY231" s="72" t="str">
        <f t="shared" si="3717"/>
        <v/>
      </c>
      <c r="EZ231" s="72" t="str">
        <f t="shared" si="3718"/>
        <v/>
      </c>
      <c r="FA231" s="72" t="str">
        <f t="shared" si="3719"/>
        <v/>
      </c>
      <c r="FB231" s="72" t="str">
        <f t="shared" si="3720"/>
        <v/>
      </c>
      <c r="FC231" s="72" t="str">
        <f t="shared" si="3721"/>
        <v/>
      </c>
      <c r="FD231" s="72" t="str">
        <f t="shared" si="3722"/>
        <v/>
      </c>
      <c r="FE231" s="72" t="str">
        <f t="shared" si="3723"/>
        <v/>
      </c>
      <c r="FF231" s="72" t="str">
        <f t="shared" si="3724"/>
        <v/>
      </c>
      <c r="FG231" s="72" t="str">
        <f t="shared" si="3725"/>
        <v/>
      </c>
      <c r="FH231" s="72" t="str">
        <f t="shared" si="3726"/>
        <v/>
      </c>
      <c r="FI231" s="72" t="str">
        <f t="shared" si="3727"/>
        <v/>
      </c>
      <c r="FJ231" s="72" t="str">
        <f t="shared" si="3728"/>
        <v/>
      </c>
      <c r="FK231" s="72" t="str">
        <f t="shared" si="3729"/>
        <v/>
      </c>
      <c r="FL231" s="72" t="str">
        <f t="shared" si="3730"/>
        <v/>
      </c>
      <c r="FM231" s="72" t="str">
        <f t="shared" si="3731"/>
        <v/>
      </c>
      <c r="FN231" s="72" t="str">
        <f t="shared" si="3732"/>
        <v/>
      </c>
      <c r="FO231" s="72" t="str">
        <f t="shared" si="3733"/>
        <v/>
      </c>
      <c r="FP231" s="72" t="str">
        <f t="shared" si="3734"/>
        <v/>
      </c>
      <c r="FQ231" s="72" t="str">
        <f t="shared" si="3735"/>
        <v/>
      </c>
      <c r="FR231" s="72" t="str">
        <f t="shared" si="3736"/>
        <v/>
      </c>
      <c r="FS231" s="72" t="str">
        <f t="shared" si="3737"/>
        <v/>
      </c>
    </row>
    <row r="232" spans="1:175" ht="15">
      <c r="A232" s="81"/>
      <c r="B232" s="82" t="s">
        <v>797</v>
      </c>
      <c r="C232" s="127" t="s">
        <v>798</v>
      </c>
      <c r="T232" s="139" t="s">
        <v>799</v>
      </c>
      <c r="U232" s="88" t="str">
        <f t="shared" si="3665"/>
        <v>ReplaceableTextures\\CommandButtons\\BTNIB03.blp</v>
      </c>
      <c r="CN232" s="70" t="str">
        <f t="shared" si="3653"/>
        <v>InitUnitState('IB03',,,,,,,,,,)</v>
      </c>
      <c r="CO232" s="70" t="str">
        <f t="shared" si="3654"/>
        <v>InitUnitNormal('IB03',,,,,,,,,,)</v>
      </c>
      <c r="CP232" s="70" t="str">
        <f t="shared" si="3655"/>
        <v>InitUnitMagic('IB03',,,,,,,,,,)</v>
      </c>
      <c r="CQ232" s="70" t="str">
        <f t="shared" si="3656"/>
        <v>InitUnitAdd('IB03',,,,,,,,,,)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InitEquipData('IB03',,"",,,,,'','','','','','',"ReplaceableTextures\\CommandButtons\\BTNIB04.blp")</v>
      </c>
      <c r="CU232" s="98" t="str">
        <f t="shared" si="3666"/>
        <v>|n</v>
      </c>
      <c r="CV232" s="71" t="str">
        <f t="shared" si="3667"/>
        <v>|cff99ccff给与地图有效评论建议|r即可领取：|n每秒生命+100，每秒业力+2|n|n|r|cff808080地图等级达到3级可领取|r</v>
      </c>
      <c r="CW232" s="61"/>
      <c r="CX232" s="61"/>
      <c r="CY232" s="61"/>
      <c r="CZ232" s="61"/>
      <c r="DA232" s="61"/>
      <c r="DB232" s="72" t="str">
        <f t="shared" si="3668"/>
        <v/>
      </c>
      <c r="DC232" s="72" t="str">
        <f t="shared" si="3669"/>
        <v/>
      </c>
      <c r="DD232" s="72" t="str">
        <f t="shared" si="3670"/>
        <v/>
      </c>
      <c r="DE232" s="72" t="str">
        <f t="shared" si="3671"/>
        <v/>
      </c>
      <c r="DF232" s="72" t="str">
        <f t="shared" si="3672"/>
        <v/>
      </c>
      <c r="DG232" s="72" t="str">
        <f t="shared" si="3673"/>
        <v/>
      </c>
      <c r="DH232" s="72" t="str">
        <f t="shared" si="3674"/>
        <v/>
      </c>
      <c r="DI232" s="72" t="str">
        <f t="shared" si="3675"/>
        <v/>
      </c>
      <c r="DJ232" s="72" t="str">
        <f t="shared" si="3676"/>
        <v/>
      </c>
      <c r="DK232" s="72" t="str">
        <f t="shared" si="3677"/>
        <v/>
      </c>
      <c r="DL232" s="72" t="str">
        <f t="shared" si="3678"/>
        <v/>
      </c>
      <c r="DM232" s="72" t="str">
        <f t="shared" si="3679"/>
        <v/>
      </c>
      <c r="DN232" s="72" t="str">
        <f t="shared" si="3680"/>
        <v/>
      </c>
      <c r="DO232" s="72" t="str">
        <f t="shared" si="3681"/>
        <v/>
      </c>
      <c r="DP232" s="72" t="str">
        <f t="shared" si="3682"/>
        <v/>
      </c>
      <c r="DQ232" s="72" t="str">
        <f t="shared" si="3683"/>
        <v/>
      </c>
      <c r="DR232" s="72" t="str">
        <f t="shared" si="3684"/>
        <v/>
      </c>
      <c r="DS232" s="72" t="str">
        <f t="shared" si="3685"/>
        <v/>
      </c>
      <c r="DT232" s="72" t="str">
        <f t="shared" si="3686"/>
        <v/>
      </c>
      <c r="DU232" s="72" t="str">
        <f t="shared" si="3687"/>
        <v/>
      </c>
      <c r="DV232" s="72" t="str">
        <f t="shared" si="3688"/>
        <v/>
      </c>
      <c r="DW232" s="72" t="str">
        <f t="shared" si="3689"/>
        <v/>
      </c>
      <c r="DX232" s="72" t="str">
        <f t="shared" si="3690"/>
        <v/>
      </c>
      <c r="DY232" s="72" t="str">
        <f t="shared" si="3691"/>
        <v/>
      </c>
      <c r="DZ232" s="72" t="str">
        <f t="shared" si="3692"/>
        <v/>
      </c>
      <c r="EA232" s="72" t="str">
        <f t="shared" si="3693"/>
        <v/>
      </c>
      <c r="EB232" s="72" t="str">
        <f t="shared" si="3694"/>
        <v/>
      </c>
      <c r="EC232" s="72" t="str">
        <f t="shared" si="3695"/>
        <v/>
      </c>
      <c r="ED232" s="72" t="str">
        <f t="shared" si="3696"/>
        <v/>
      </c>
      <c r="EE232" s="72" t="str">
        <f t="shared" si="3697"/>
        <v/>
      </c>
      <c r="EF232" s="72" t="str">
        <f t="shared" si="3698"/>
        <v/>
      </c>
      <c r="EG232" s="72" t="str">
        <f t="shared" si="3699"/>
        <v/>
      </c>
      <c r="EH232" s="72" t="str">
        <f t="shared" si="3700"/>
        <v/>
      </c>
      <c r="EI232" s="72" t="str">
        <f t="shared" si="3701"/>
        <v/>
      </c>
      <c r="EJ232" s="72" t="str">
        <f t="shared" si="3702"/>
        <v/>
      </c>
      <c r="EK232" s="72" t="str">
        <f t="shared" si="3703"/>
        <v/>
      </c>
      <c r="EL232" s="72" t="str">
        <f t="shared" si="3704"/>
        <v/>
      </c>
      <c r="EM232" s="72" t="str">
        <f t="shared" si="3705"/>
        <v/>
      </c>
      <c r="EN232" s="72" t="str">
        <f t="shared" si="3706"/>
        <v/>
      </c>
      <c r="EO232" s="72" t="str">
        <f t="shared" si="3707"/>
        <v/>
      </c>
      <c r="EP232" s="72" t="str">
        <f t="shared" si="3708"/>
        <v/>
      </c>
      <c r="EQ232" s="72" t="str">
        <f t="shared" si="3709"/>
        <v/>
      </c>
      <c r="ER232" s="72" t="str">
        <f t="shared" si="3710"/>
        <v/>
      </c>
      <c r="ES232" s="72" t="str">
        <f t="shared" si="3711"/>
        <v/>
      </c>
      <c r="ET232" s="72" t="str">
        <f t="shared" si="3712"/>
        <v/>
      </c>
      <c r="EU232" s="72" t="str">
        <f t="shared" si="3713"/>
        <v/>
      </c>
      <c r="EV232" s="72" t="str">
        <f t="shared" si="3714"/>
        <v/>
      </c>
      <c r="EW232" s="72" t="str">
        <f t="shared" si="3715"/>
        <v/>
      </c>
      <c r="EX232" s="72" t="str">
        <f t="shared" si="3716"/>
        <v/>
      </c>
      <c r="EY232" s="72" t="str">
        <f t="shared" si="3717"/>
        <v/>
      </c>
      <c r="EZ232" s="72" t="str">
        <f t="shared" si="3718"/>
        <v/>
      </c>
      <c r="FA232" s="72" t="str">
        <f t="shared" si="3719"/>
        <v/>
      </c>
      <c r="FB232" s="72" t="str">
        <f t="shared" si="3720"/>
        <v/>
      </c>
      <c r="FC232" s="72" t="str">
        <f t="shared" si="3721"/>
        <v/>
      </c>
      <c r="FD232" s="72" t="str">
        <f t="shared" si="3722"/>
        <v/>
      </c>
      <c r="FE232" s="72" t="str">
        <f t="shared" si="3723"/>
        <v/>
      </c>
      <c r="FF232" s="72" t="str">
        <f t="shared" si="3724"/>
        <v/>
      </c>
      <c r="FG232" s="72" t="str">
        <f t="shared" si="3725"/>
        <v/>
      </c>
      <c r="FH232" s="72" t="str">
        <f t="shared" si="3726"/>
        <v/>
      </c>
      <c r="FI232" s="72" t="str">
        <f t="shared" si="3727"/>
        <v/>
      </c>
      <c r="FJ232" s="72" t="str">
        <f t="shared" si="3728"/>
        <v/>
      </c>
      <c r="FK232" s="72" t="str">
        <f t="shared" si="3729"/>
        <v/>
      </c>
      <c r="FL232" s="72" t="str">
        <f t="shared" si="3730"/>
        <v/>
      </c>
      <c r="FM232" s="72" t="str">
        <f t="shared" si="3731"/>
        <v/>
      </c>
      <c r="FN232" s="72" t="str">
        <f t="shared" si="3732"/>
        <v/>
      </c>
      <c r="FO232" s="72" t="str">
        <f t="shared" si="3733"/>
        <v/>
      </c>
      <c r="FP232" s="72" t="str">
        <f t="shared" si="3734"/>
        <v/>
      </c>
      <c r="FQ232" s="72" t="str">
        <f t="shared" si="3735"/>
        <v/>
      </c>
      <c r="FR232" s="72" t="str">
        <f t="shared" si="3736"/>
        <v/>
      </c>
      <c r="FS232" s="72" t="str">
        <f t="shared" si="3737"/>
        <v/>
      </c>
    </row>
    <row r="233" spans="1:175" ht="15">
      <c r="A233" s="81"/>
      <c r="B233" s="82" t="s">
        <v>800</v>
      </c>
      <c r="C233" s="127" t="s">
        <v>801</v>
      </c>
      <c r="T233" s="139" t="s">
        <v>802</v>
      </c>
      <c r="U233" s="88" t="str">
        <f t="shared" si="3665"/>
        <v>ReplaceableTextures\\CommandButtons\\BTNIB04.blp</v>
      </c>
      <c r="CN233" s="70" t="str">
        <f t="shared" ref="CN233:CN240" si="3738">"InitUnitState('"&amp;B233&amp;"',"&amp;V233&amp;","&amp;W233&amp;","&amp;X233&amp;","&amp;Y233&amp;","&amp;Z233&amp;","&amp;AA233&amp;","&amp;AB233&amp;","&amp;AC233&amp;","&amp;AD233&amp;","&amp;AE233&amp;")"</f>
        <v>InitUnitState('IB04',,,,,,,,,,)</v>
      </c>
      <c r="CO233" s="70" t="str">
        <f t="shared" ref="CO233:CO240" si="3739">"InitUnitNormal('"&amp;B233&amp;"',"&amp;AF233&amp;","&amp;AG233&amp;","&amp;AH233&amp;","&amp;AI233&amp;","&amp;AJ233&amp;","&amp;AK233&amp;","&amp;AL233&amp;","&amp;AM233&amp;","&amp;AN233&amp;","&amp;AO233&amp;")"</f>
        <v>InitUnitNormal('IB04',,,,,,,,,,)</v>
      </c>
      <c r="CP233" s="70" t="str">
        <f t="shared" ref="CP233:CP240" si="3740">"InitUnitMagic('"&amp;B233&amp;"',"&amp;AP233&amp;","&amp;AQ233&amp;","&amp;AR233&amp;","&amp;AS233&amp;","&amp;AT233&amp;","&amp;AU233&amp;","&amp;AV233&amp;","&amp;AW233&amp;","&amp;BI233&amp;","&amp;BJ233&amp;")"</f>
        <v>InitUnitMagic('IB04',,,,,,,,,,)</v>
      </c>
      <c r="CQ233" s="70" t="str">
        <f t="shared" ref="CQ233:CQ240" si="3741">"InitUnitAdd('"&amp;B233&amp;"',"&amp;BK233&amp;","&amp;BL233&amp;","&amp;BM233&amp;","&amp;BN233&amp;","&amp;BO233&amp;","&amp;BP233&amp;","&amp;BQ233&amp;","&amp;BR233&amp;","&amp;BS233&amp;","&amp;BT233&amp;")"</f>
        <v>InitUnitAdd('IB04',,,,,,,,,,)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InitEquipData('IB04',,"",,,,,'','','','','','',"ReplaceableTextures\\CommandButtons\\BTNIB05.blp")</v>
      </c>
      <c r="CU233" s="98" t="str">
        <f t="shared" si="3666"/>
        <v>|n</v>
      </c>
      <c r="CV233" s="71" t="str">
        <f t="shared" si="3667"/>
        <v>|cff99ccff房间大厅界面点击右上角《|r|cffcc99ff收藏|r|cff99ccff》后可领取该礼包。|n|n|r属性：|n|cffffcc33攻击伤害+5%|n技能伤害+5%|r</v>
      </c>
      <c r="CW233" s="61"/>
      <c r="CX233" s="61"/>
      <c r="CY233" s="61"/>
      <c r="CZ233" s="61"/>
      <c r="DA233" s="61"/>
      <c r="DB233" s="72" t="str">
        <f t="shared" si="3668"/>
        <v/>
      </c>
      <c r="DC233" s="72" t="str">
        <f t="shared" si="3669"/>
        <v/>
      </c>
      <c r="DD233" s="72" t="str">
        <f t="shared" si="3670"/>
        <v/>
      </c>
      <c r="DE233" s="72" t="str">
        <f t="shared" si="3671"/>
        <v/>
      </c>
      <c r="DF233" s="72" t="str">
        <f t="shared" si="3672"/>
        <v/>
      </c>
      <c r="DG233" s="72" t="str">
        <f t="shared" si="3673"/>
        <v/>
      </c>
      <c r="DH233" s="72" t="str">
        <f t="shared" si="3674"/>
        <v/>
      </c>
      <c r="DI233" s="72" t="str">
        <f t="shared" si="3675"/>
        <v/>
      </c>
      <c r="DJ233" s="72" t="str">
        <f t="shared" si="3676"/>
        <v/>
      </c>
      <c r="DK233" s="72" t="str">
        <f t="shared" si="3677"/>
        <v/>
      </c>
      <c r="DL233" s="72" t="str">
        <f t="shared" si="3678"/>
        <v/>
      </c>
      <c r="DM233" s="72" t="str">
        <f t="shared" si="3679"/>
        <v/>
      </c>
      <c r="DN233" s="72" t="str">
        <f t="shared" si="3680"/>
        <v/>
      </c>
      <c r="DO233" s="72" t="str">
        <f t="shared" si="3681"/>
        <v/>
      </c>
      <c r="DP233" s="72" t="str">
        <f t="shared" si="3682"/>
        <v/>
      </c>
      <c r="DQ233" s="72" t="str">
        <f t="shared" si="3683"/>
        <v/>
      </c>
      <c r="DR233" s="72" t="str">
        <f t="shared" si="3684"/>
        <v/>
      </c>
      <c r="DS233" s="72" t="str">
        <f t="shared" si="3685"/>
        <v/>
      </c>
      <c r="DT233" s="72" t="str">
        <f t="shared" si="3686"/>
        <v/>
      </c>
      <c r="DU233" s="72" t="str">
        <f t="shared" si="3687"/>
        <v/>
      </c>
      <c r="DV233" s="72" t="str">
        <f t="shared" si="3688"/>
        <v/>
      </c>
      <c r="DW233" s="72" t="str">
        <f t="shared" si="3689"/>
        <v/>
      </c>
      <c r="DX233" s="72" t="str">
        <f t="shared" si="3690"/>
        <v/>
      </c>
      <c r="DY233" s="72" t="str">
        <f t="shared" si="3691"/>
        <v/>
      </c>
      <c r="DZ233" s="72" t="str">
        <f t="shared" si="3692"/>
        <v/>
      </c>
      <c r="EA233" s="72" t="str">
        <f t="shared" si="3693"/>
        <v/>
      </c>
      <c r="EB233" s="72" t="str">
        <f t="shared" si="3694"/>
        <v/>
      </c>
      <c r="EC233" s="72" t="str">
        <f t="shared" si="3695"/>
        <v/>
      </c>
      <c r="ED233" s="72" t="str">
        <f t="shared" si="3696"/>
        <v/>
      </c>
      <c r="EE233" s="72" t="str">
        <f t="shared" si="3697"/>
        <v/>
      </c>
      <c r="EF233" s="72" t="str">
        <f t="shared" si="3698"/>
        <v/>
      </c>
      <c r="EG233" s="72" t="str">
        <f t="shared" si="3699"/>
        <v/>
      </c>
      <c r="EH233" s="72" t="str">
        <f t="shared" si="3700"/>
        <v/>
      </c>
      <c r="EI233" s="72" t="str">
        <f t="shared" si="3701"/>
        <v/>
      </c>
      <c r="EJ233" s="72" t="str">
        <f t="shared" si="3702"/>
        <v/>
      </c>
      <c r="EK233" s="72" t="str">
        <f t="shared" si="3703"/>
        <v/>
      </c>
      <c r="EL233" s="72" t="str">
        <f t="shared" si="3704"/>
        <v/>
      </c>
      <c r="EM233" s="72" t="str">
        <f t="shared" si="3705"/>
        <v/>
      </c>
      <c r="EN233" s="72" t="str">
        <f t="shared" si="3706"/>
        <v/>
      </c>
      <c r="EO233" s="72" t="str">
        <f t="shared" si="3707"/>
        <v/>
      </c>
      <c r="EP233" s="72" t="str">
        <f t="shared" si="3708"/>
        <v/>
      </c>
      <c r="EQ233" s="72" t="str">
        <f t="shared" si="3709"/>
        <v/>
      </c>
      <c r="ER233" s="72" t="str">
        <f t="shared" si="3710"/>
        <v/>
      </c>
      <c r="ES233" s="72" t="str">
        <f t="shared" si="3711"/>
        <v/>
      </c>
      <c r="ET233" s="72" t="str">
        <f t="shared" si="3712"/>
        <v/>
      </c>
      <c r="EU233" s="72" t="str">
        <f t="shared" si="3713"/>
        <v/>
      </c>
      <c r="EV233" s="72" t="str">
        <f t="shared" si="3714"/>
        <v/>
      </c>
      <c r="EW233" s="72" t="str">
        <f t="shared" si="3715"/>
        <v/>
      </c>
      <c r="EX233" s="72" t="str">
        <f t="shared" si="3716"/>
        <v/>
      </c>
      <c r="EY233" s="72" t="str">
        <f t="shared" si="3717"/>
        <v/>
      </c>
      <c r="EZ233" s="72" t="str">
        <f t="shared" si="3718"/>
        <v/>
      </c>
      <c r="FA233" s="72" t="str">
        <f t="shared" si="3719"/>
        <v/>
      </c>
      <c r="FB233" s="72" t="str">
        <f t="shared" si="3720"/>
        <v/>
      </c>
      <c r="FC233" s="72" t="str">
        <f t="shared" si="3721"/>
        <v/>
      </c>
      <c r="FD233" s="72" t="str">
        <f t="shared" si="3722"/>
        <v/>
      </c>
      <c r="FE233" s="72" t="str">
        <f t="shared" si="3723"/>
        <v/>
      </c>
      <c r="FF233" s="72" t="str">
        <f t="shared" si="3724"/>
        <v/>
      </c>
      <c r="FG233" s="72" t="str">
        <f t="shared" si="3725"/>
        <v/>
      </c>
      <c r="FH233" s="72" t="str">
        <f t="shared" si="3726"/>
        <v/>
      </c>
      <c r="FI233" s="72" t="str">
        <f t="shared" si="3727"/>
        <v/>
      </c>
      <c r="FJ233" s="72" t="str">
        <f t="shared" si="3728"/>
        <v/>
      </c>
      <c r="FK233" s="72" t="str">
        <f t="shared" si="3729"/>
        <v/>
      </c>
      <c r="FL233" s="72" t="str">
        <f t="shared" si="3730"/>
        <v/>
      </c>
      <c r="FM233" s="72" t="str">
        <f t="shared" si="3731"/>
        <v/>
      </c>
      <c r="FN233" s="72" t="str">
        <f t="shared" si="3732"/>
        <v/>
      </c>
      <c r="FO233" s="72" t="str">
        <f t="shared" si="3733"/>
        <v/>
      </c>
      <c r="FP233" s="72" t="str">
        <f t="shared" si="3734"/>
        <v/>
      </c>
      <c r="FQ233" s="72" t="str">
        <f t="shared" si="3735"/>
        <v/>
      </c>
      <c r="FR233" s="72" t="str">
        <f t="shared" si="3736"/>
        <v/>
      </c>
      <c r="FS233" s="72" t="str">
        <f t="shared" si="3737"/>
        <v/>
      </c>
    </row>
    <row r="234" spans="1:175" ht="15">
      <c r="A234" s="81"/>
      <c r="B234" s="82" t="s">
        <v>803</v>
      </c>
      <c r="C234" s="127" t="s">
        <v>804</v>
      </c>
      <c r="T234" s="139" t="s">
        <v>805</v>
      </c>
      <c r="U234" s="88" t="str">
        <f t="shared" si="3665"/>
        <v>ReplaceableTextures\\CommandButtons\\BTNIB05.blp</v>
      </c>
      <c r="CN234" s="70" t="str">
        <f t="shared" si="3738"/>
        <v>InitUnitState('IB05',,,,,,,,,,)</v>
      </c>
      <c r="CO234" s="70" t="str">
        <f t="shared" si="3739"/>
        <v>InitUnitNormal('IB05',,,,,,,,,,)</v>
      </c>
      <c r="CP234" s="70" t="str">
        <f t="shared" si="3740"/>
        <v>InitUnitMagic('IB05',,,,,,,,,,)</v>
      </c>
      <c r="CQ234" s="70" t="str">
        <f t="shared" si="3741"/>
        <v>InitUnitAdd('IB05',,,,,,,,,,)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259&amp;CR$1&amp;")"</f>
        <v>InitEquipData('IB05',,"",,,,,'','','','','','',"")</v>
      </c>
      <c r="CU234" s="98" t="str">
        <f t="shared" si="3666"/>
        <v>|n</v>
      </c>
      <c r="CV234" s="71" t="str">
        <f t="shared" si="3667"/>
        <v>|cff33ff00购买魔兽重制版可领取该礼包！|n|n|r奖励：|n招魂幡Lv3</v>
      </c>
      <c r="CW234" s="61"/>
      <c r="CX234" s="61"/>
      <c r="CY234" s="61"/>
      <c r="CZ234" s="61"/>
      <c r="DA234" s="61"/>
      <c r="DB234" s="72" t="str">
        <f t="shared" si="3668"/>
        <v/>
      </c>
      <c r="DC234" s="72" t="str">
        <f t="shared" si="3669"/>
        <v/>
      </c>
      <c r="DD234" s="72" t="str">
        <f t="shared" si="3670"/>
        <v/>
      </c>
      <c r="DE234" s="72" t="str">
        <f t="shared" si="3671"/>
        <v/>
      </c>
      <c r="DF234" s="72" t="str">
        <f t="shared" si="3672"/>
        <v/>
      </c>
      <c r="DG234" s="72" t="str">
        <f t="shared" si="3673"/>
        <v/>
      </c>
      <c r="DH234" s="72" t="str">
        <f t="shared" si="3674"/>
        <v/>
      </c>
      <c r="DI234" s="72" t="str">
        <f t="shared" si="3675"/>
        <v/>
      </c>
      <c r="DJ234" s="72" t="str">
        <f t="shared" si="3676"/>
        <v/>
      </c>
      <c r="DK234" s="72" t="str">
        <f t="shared" si="3677"/>
        <v/>
      </c>
      <c r="DL234" s="72" t="str">
        <f t="shared" si="3678"/>
        <v/>
      </c>
      <c r="DM234" s="72" t="str">
        <f t="shared" si="3679"/>
        <v/>
      </c>
      <c r="DN234" s="72" t="str">
        <f t="shared" si="3680"/>
        <v/>
      </c>
      <c r="DO234" s="72" t="str">
        <f t="shared" si="3681"/>
        <v/>
      </c>
      <c r="DP234" s="72" t="str">
        <f t="shared" si="3682"/>
        <v/>
      </c>
      <c r="DQ234" s="72" t="str">
        <f t="shared" si="3683"/>
        <v/>
      </c>
      <c r="DR234" s="72" t="str">
        <f t="shared" si="3684"/>
        <v/>
      </c>
      <c r="DS234" s="72" t="str">
        <f t="shared" si="3685"/>
        <v/>
      </c>
      <c r="DT234" s="72" t="str">
        <f t="shared" si="3686"/>
        <v/>
      </c>
      <c r="DU234" s="72" t="str">
        <f t="shared" si="3687"/>
        <v/>
      </c>
      <c r="DV234" s="72" t="str">
        <f t="shared" si="3688"/>
        <v/>
      </c>
      <c r="DW234" s="72" t="str">
        <f t="shared" si="3689"/>
        <v/>
      </c>
      <c r="DX234" s="72" t="str">
        <f t="shared" si="3690"/>
        <v/>
      </c>
      <c r="DY234" s="72" t="str">
        <f t="shared" si="3691"/>
        <v/>
      </c>
      <c r="DZ234" s="72" t="str">
        <f t="shared" si="3692"/>
        <v/>
      </c>
      <c r="EA234" s="72" t="str">
        <f t="shared" si="3693"/>
        <v/>
      </c>
      <c r="EB234" s="72" t="str">
        <f t="shared" si="3694"/>
        <v/>
      </c>
      <c r="EC234" s="72" t="str">
        <f t="shared" si="3695"/>
        <v/>
      </c>
      <c r="ED234" s="72" t="str">
        <f t="shared" si="3696"/>
        <v/>
      </c>
      <c r="EE234" s="72" t="str">
        <f t="shared" si="3697"/>
        <v/>
      </c>
      <c r="EF234" s="72" t="str">
        <f t="shared" si="3698"/>
        <v/>
      </c>
      <c r="EG234" s="72" t="str">
        <f t="shared" si="3699"/>
        <v/>
      </c>
      <c r="EH234" s="72" t="str">
        <f t="shared" si="3700"/>
        <v/>
      </c>
      <c r="EI234" s="72" t="str">
        <f t="shared" si="3701"/>
        <v/>
      </c>
      <c r="EJ234" s="72" t="str">
        <f t="shared" si="3702"/>
        <v/>
      </c>
      <c r="EK234" s="72" t="str">
        <f t="shared" si="3703"/>
        <v/>
      </c>
      <c r="EL234" s="72" t="str">
        <f t="shared" si="3704"/>
        <v/>
      </c>
      <c r="EM234" s="72" t="str">
        <f t="shared" si="3705"/>
        <v/>
      </c>
      <c r="EN234" s="72" t="str">
        <f t="shared" si="3706"/>
        <v/>
      </c>
      <c r="EO234" s="72" t="str">
        <f t="shared" si="3707"/>
        <v/>
      </c>
      <c r="EP234" s="72" t="str">
        <f t="shared" si="3708"/>
        <v/>
      </c>
      <c r="EQ234" s="72" t="str">
        <f t="shared" si="3709"/>
        <v/>
      </c>
      <c r="ER234" s="72" t="str">
        <f t="shared" si="3710"/>
        <v/>
      </c>
      <c r="ES234" s="72" t="str">
        <f t="shared" si="3711"/>
        <v/>
      </c>
      <c r="ET234" s="72" t="str">
        <f t="shared" si="3712"/>
        <v/>
      </c>
      <c r="EU234" s="72" t="str">
        <f t="shared" si="3713"/>
        <v/>
      </c>
      <c r="EV234" s="72" t="str">
        <f t="shared" si="3714"/>
        <v/>
      </c>
      <c r="EW234" s="72" t="str">
        <f t="shared" si="3715"/>
        <v/>
      </c>
      <c r="EX234" s="72" t="str">
        <f t="shared" si="3716"/>
        <v/>
      </c>
      <c r="EY234" s="72" t="str">
        <f t="shared" si="3717"/>
        <v/>
      </c>
      <c r="EZ234" s="72" t="str">
        <f t="shared" si="3718"/>
        <v/>
      </c>
      <c r="FA234" s="72" t="str">
        <f t="shared" si="3719"/>
        <v/>
      </c>
      <c r="FB234" s="72" t="str">
        <f t="shared" si="3720"/>
        <v/>
      </c>
      <c r="FC234" s="72" t="str">
        <f t="shared" si="3721"/>
        <v/>
      </c>
      <c r="FD234" s="72" t="str">
        <f t="shared" si="3722"/>
        <v/>
      </c>
      <c r="FE234" s="72" t="str">
        <f t="shared" si="3723"/>
        <v/>
      </c>
      <c r="FF234" s="72" t="str">
        <f t="shared" si="3724"/>
        <v/>
      </c>
      <c r="FG234" s="72" t="str">
        <f t="shared" si="3725"/>
        <v/>
      </c>
      <c r="FH234" s="72" t="str">
        <f t="shared" si="3726"/>
        <v/>
      </c>
      <c r="FI234" s="72" t="str">
        <f t="shared" si="3727"/>
        <v/>
      </c>
      <c r="FJ234" s="72" t="str">
        <f t="shared" si="3728"/>
        <v/>
      </c>
      <c r="FK234" s="72" t="str">
        <f t="shared" si="3729"/>
        <v/>
      </c>
      <c r="FL234" s="72" t="str">
        <f t="shared" si="3730"/>
        <v/>
      </c>
      <c r="FM234" s="72" t="str">
        <f t="shared" si="3731"/>
        <v/>
      </c>
      <c r="FN234" s="72" t="str">
        <f t="shared" si="3732"/>
        <v/>
      </c>
      <c r="FO234" s="72" t="str">
        <f t="shared" si="3733"/>
        <v/>
      </c>
      <c r="FP234" s="72" t="str">
        <f t="shared" si="3734"/>
        <v/>
      </c>
      <c r="FQ234" s="72" t="str">
        <f t="shared" si="3735"/>
        <v/>
      </c>
      <c r="FR234" s="72" t="str">
        <f t="shared" si="3736"/>
        <v/>
      </c>
      <c r="FS234" s="72" t="str">
        <f t="shared" si="3737"/>
        <v/>
      </c>
    </row>
    <row r="235" spans="1:175" ht="15">
      <c r="A235" s="81"/>
      <c r="B235" s="82" t="s">
        <v>806</v>
      </c>
      <c r="C235" s="127" t="s">
        <v>807</v>
      </c>
      <c r="T235" s="139" t="s">
        <v>808</v>
      </c>
      <c r="U235" s="88" t="str">
        <f t="shared" si="3665"/>
        <v>ReplaceableTextures\\CommandButtons\\BTNIB06.blp</v>
      </c>
      <c r="CN235" s="70" t="str">
        <f t="shared" si="3738"/>
        <v>InitUnitState('IB06',,,,,,,,,,)</v>
      </c>
      <c r="CO235" s="70" t="str">
        <f t="shared" si="3739"/>
        <v>InitUnitNormal('IB06',,,,,,,,,,)</v>
      </c>
      <c r="CP235" s="70" t="str">
        <f t="shared" si="3740"/>
        <v>InitUnitMagic('IB06',,,,,,,,,,)</v>
      </c>
      <c r="CQ235" s="70" t="str">
        <f t="shared" si="3741"/>
        <v>InitUnitAdd('IB06',,,,,,,,,,)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InitEquipData('IB06',,"",,,,,'','','','','','',"ReplaceableTextures\\CommandButtons\\BTNIB07.blp")</v>
      </c>
      <c r="CU235" s="98" t="str">
        <f t="shared" si="3666"/>
        <v>|n</v>
      </c>
      <c r="CV235" s="71" t="str">
        <f t="shared" si="3667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CW235" s="61"/>
      <c r="CX235" s="61"/>
      <c r="CY235" s="61"/>
      <c r="CZ235" s="61"/>
      <c r="DA235" s="61"/>
      <c r="DB235" s="72" t="str">
        <f t="shared" si="3668"/>
        <v/>
      </c>
      <c r="DC235" s="72" t="str">
        <f t="shared" si="3669"/>
        <v/>
      </c>
      <c r="DD235" s="72" t="str">
        <f t="shared" si="3670"/>
        <v/>
      </c>
      <c r="DE235" s="72" t="str">
        <f t="shared" si="3671"/>
        <v/>
      </c>
      <c r="DF235" s="72" t="str">
        <f t="shared" si="3672"/>
        <v/>
      </c>
      <c r="DG235" s="72" t="str">
        <f t="shared" si="3673"/>
        <v/>
      </c>
      <c r="DH235" s="72" t="str">
        <f t="shared" si="3674"/>
        <v/>
      </c>
      <c r="DI235" s="72" t="str">
        <f t="shared" si="3675"/>
        <v/>
      </c>
      <c r="DJ235" s="72" t="str">
        <f t="shared" si="3676"/>
        <v/>
      </c>
      <c r="DK235" s="72" t="str">
        <f t="shared" si="3677"/>
        <v/>
      </c>
      <c r="DL235" s="72" t="str">
        <f t="shared" si="3678"/>
        <v/>
      </c>
      <c r="DM235" s="72" t="str">
        <f t="shared" si="3679"/>
        <v/>
      </c>
      <c r="DN235" s="72" t="str">
        <f t="shared" si="3680"/>
        <v/>
      </c>
      <c r="DO235" s="72" t="str">
        <f t="shared" si="3681"/>
        <v/>
      </c>
      <c r="DP235" s="72" t="str">
        <f t="shared" si="3682"/>
        <v/>
      </c>
      <c r="DQ235" s="72" t="str">
        <f t="shared" si="3683"/>
        <v/>
      </c>
      <c r="DR235" s="72" t="str">
        <f t="shared" si="3684"/>
        <v/>
      </c>
      <c r="DS235" s="72" t="str">
        <f t="shared" si="3685"/>
        <v/>
      </c>
      <c r="DT235" s="72" t="str">
        <f t="shared" si="3686"/>
        <v/>
      </c>
      <c r="DU235" s="72" t="str">
        <f t="shared" si="3687"/>
        <v/>
      </c>
      <c r="DV235" s="72" t="str">
        <f t="shared" si="3688"/>
        <v/>
      </c>
      <c r="DW235" s="72" t="str">
        <f t="shared" si="3689"/>
        <v/>
      </c>
      <c r="DX235" s="72" t="str">
        <f t="shared" si="3690"/>
        <v/>
      </c>
      <c r="DY235" s="72" t="str">
        <f t="shared" si="3691"/>
        <v/>
      </c>
      <c r="DZ235" s="72" t="str">
        <f t="shared" si="3692"/>
        <v/>
      </c>
      <c r="EA235" s="72" t="str">
        <f t="shared" si="3693"/>
        <v/>
      </c>
      <c r="EB235" s="72" t="str">
        <f t="shared" si="3694"/>
        <v/>
      </c>
      <c r="EC235" s="72" t="str">
        <f t="shared" si="3695"/>
        <v/>
      </c>
      <c r="ED235" s="72" t="str">
        <f t="shared" si="3696"/>
        <v/>
      </c>
      <c r="EE235" s="72" t="str">
        <f t="shared" si="3697"/>
        <v/>
      </c>
      <c r="EF235" s="72" t="str">
        <f t="shared" si="3698"/>
        <v/>
      </c>
      <c r="EG235" s="72" t="str">
        <f t="shared" si="3699"/>
        <v/>
      </c>
      <c r="EH235" s="72" t="str">
        <f t="shared" si="3700"/>
        <v/>
      </c>
      <c r="EI235" s="72" t="str">
        <f t="shared" si="3701"/>
        <v/>
      </c>
      <c r="EJ235" s="72" t="str">
        <f t="shared" si="3702"/>
        <v/>
      </c>
      <c r="EK235" s="72" t="str">
        <f t="shared" si="3703"/>
        <v/>
      </c>
      <c r="EL235" s="72" t="str">
        <f t="shared" si="3704"/>
        <v/>
      </c>
      <c r="EM235" s="72" t="str">
        <f t="shared" si="3705"/>
        <v/>
      </c>
      <c r="EN235" s="72" t="str">
        <f t="shared" si="3706"/>
        <v/>
      </c>
      <c r="EO235" s="72" t="str">
        <f t="shared" si="3707"/>
        <v/>
      </c>
      <c r="EP235" s="72" t="str">
        <f t="shared" si="3708"/>
        <v/>
      </c>
      <c r="EQ235" s="72" t="str">
        <f t="shared" si="3709"/>
        <v/>
      </c>
      <c r="ER235" s="72" t="str">
        <f t="shared" si="3710"/>
        <v/>
      </c>
      <c r="ES235" s="72" t="str">
        <f t="shared" si="3711"/>
        <v/>
      </c>
      <c r="ET235" s="72" t="str">
        <f t="shared" si="3712"/>
        <v/>
      </c>
      <c r="EU235" s="72" t="str">
        <f t="shared" si="3713"/>
        <v/>
      </c>
      <c r="EV235" s="72" t="str">
        <f t="shared" si="3714"/>
        <v/>
      </c>
      <c r="EW235" s="72" t="str">
        <f t="shared" si="3715"/>
        <v/>
      </c>
      <c r="EX235" s="72" t="str">
        <f t="shared" si="3716"/>
        <v/>
      </c>
      <c r="EY235" s="72" t="str">
        <f t="shared" si="3717"/>
        <v/>
      </c>
      <c r="EZ235" s="72" t="str">
        <f t="shared" si="3718"/>
        <v/>
      </c>
      <c r="FA235" s="72" t="str">
        <f t="shared" si="3719"/>
        <v/>
      </c>
      <c r="FB235" s="72" t="str">
        <f t="shared" si="3720"/>
        <v/>
      </c>
      <c r="FC235" s="72" t="str">
        <f t="shared" si="3721"/>
        <v/>
      </c>
      <c r="FD235" s="72" t="str">
        <f t="shared" si="3722"/>
        <v/>
      </c>
      <c r="FE235" s="72" t="str">
        <f t="shared" si="3723"/>
        <v/>
      </c>
      <c r="FF235" s="72" t="str">
        <f t="shared" si="3724"/>
        <v/>
      </c>
      <c r="FG235" s="72" t="str">
        <f t="shared" si="3725"/>
        <v/>
      </c>
      <c r="FH235" s="72" t="str">
        <f t="shared" si="3726"/>
        <v/>
      </c>
      <c r="FI235" s="72" t="str">
        <f t="shared" si="3727"/>
        <v/>
      </c>
      <c r="FJ235" s="72" t="str">
        <f t="shared" si="3728"/>
        <v/>
      </c>
      <c r="FK235" s="72" t="str">
        <f t="shared" si="3729"/>
        <v/>
      </c>
      <c r="FL235" s="72" t="str">
        <f t="shared" si="3730"/>
        <v/>
      </c>
      <c r="FM235" s="72" t="str">
        <f t="shared" si="3731"/>
        <v/>
      </c>
      <c r="FN235" s="72" t="str">
        <f t="shared" si="3732"/>
        <v/>
      </c>
      <c r="FO235" s="72" t="str">
        <f t="shared" si="3733"/>
        <v/>
      </c>
      <c r="FP235" s="72" t="str">
        <f t="shared" si="3734"/>
        <v/>
      </c>
      <c r="FQ235" s="72" t="str">
        <f t="shared" si="3735"/>
        <v/>
      </c>
      <c r="FR235" s="72" t="str">
        <f t="shared" si="3736"/>
        <v/>
      </c>
      <c r="FS235" s="72" t="str">
        <f t="shared" si="3737"/>
        <v/>
      </c>
    </row>
    <row r="236" spans="1:175" ht="15">
      <c r="A236" s="81"/>
      <c r="B236" s="82" t="s">
        <v>809</v>
      </c>
      <c r="C236" s="127" t="s">
        <v>810</v>
      </c>
      <c r="T236" s="139" t="s">
        <v>811</v>
      </c>
      <c r="U236" s="88" t="str">
        <f t="shared" si="3665"/>
        <v>ReplaceableTextures\\CommandButtons\\BTNIB07.blp</v>
      </c>
      <c r="CN236" s="70" t="str">
        <f t="shared" si="3738"/>
        <v>InitUnitState('IB07',,,,,,,,,,)</v>
      </c>
      <c r="CO236" s="70" t="str">
        <f t="shared" si="3739"/>
        <v>InitUnitNormal('IB07',,,,,,,,,,)</v>
      </c>
      <c r="CP236" s="70" t="str">
        <f t="shared" si="3740"/>
        <v>InitUnitMagic('IB07',,,,,,,,,,)</v>
      </c>
      <c r="CQ236" s="70" t="str">
        <f t="shared" si="3741"/>
        <v>InitUnitAdd('IB07',,,,,,,,,,)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InitEquipData('IB07',,"",,,,,'','','','','','',"ReplaceableTextures\\CommandButtons\\BTNIB08.blp")</v>
      </c>
      <c r="CU236" s="98" t="str">
        <f t="shared" si="3666"/>
        <v>|n</v>
      </c>
      <c r="CV236" s="71" t="str">
        <f t="shared" si="3667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36" s="61"/>
      <c r="CX236" s="61"/>
      <c r="CY236" s="61"/>
      <c r="CZ236" s="61"/>
      <c r="DA236" s="61"/>
      <c r="DB236" s="72" t="str">
        <f t="shared" si="3668"/>
        <v/>
      </c>
      <c r="DC236" s="72" t="str">
        <f t="shared" si="3669"/>
        <v/>
      </c>
      <c r="DD236" s="72" t="str">
        <f t="shared" si="3670"/>
        <v/>
      </c>
      <c r="DE236" s="72" t="str">
        <f t="shared" si="3671"/>
        <v/>
      </c>
      <c r="DF236" s="72" t="str">
        <f t="shared" si="3672"/>
        <v/>
      </c>
      <c r="DG236" s="72" t="str">
        <f t="shared" si="3673"/>
        <v/>
      </c>
      <c r="DH236" s="72" t="str">
        <f t="shared" si="3674"/>
        <v/>
      </c>
      <c r="DI236" s="72" t="str">
        <f t="shared" si="3675"/>
        <v/>
      </c>
      <c r="DJ236" s="72" t="str">
        <f t="shared" si="3676"/>
        <v/>
      </c>
      <c r="DK236" s="72" t="str">
        <f t="shared" si="3677"/>
        <v/>
      </c>
      <c r="DL236" s="72" t="str">
        <f t="shared" si="3678"/>
        <v/>
      </c>
      <c r="DM236" s="72" t="str">
        <f t="shared" si="3679"/>
        <v/>
      </c>
      <c r="DN236" s="72" t="str">
        <f t="shared" si="3680"/>
        <v/>
      </c>
      <c r="DO236" s="72" t="str">
        <f t="shared" si="3681"/>
        <v/>
      </c>
      <c r="DP236" s="72" t="str">
        <f t="shared" si="3682"/>
        <v/>
      </c>
      <c r="DQ236" s="72" t="str">
        <f t="shared" si="3683"/>
        <v/>
      </c>
      <c r="DR236" s="72" t="str">
        <f t="shared" si="3684"/>
        <v/>
      </c>
      <c r="DS236" s="72" t="str">
        <f t="shared" si="3685"/>
        <v/>
      </c>
      <c r="DT236" s="72" t="str">
        <f t="shared" si="3686"/>
        <v/>
      </c>
      <c r="DU236" s="72" t="str">
        <f t="shared" si="3687"/>
        <v/>
      </c>
      <c r="DV236" s="72" t="str">
        <f t="shared" si="3688"/>
        <v/>
      </c>
      <c r="DW236" s="72" t="str">
        <f t="shared" si="3689"/>
        <v/>
      </c>
      <c r="DX236" s="72" t="str">
        <f t="shared" si="3690"/>
        <v/>
      </c>
      <c r="DY236" s="72" t="str">
        <f t="shared" si="3691"/>
        <v/>
      </c>
      <c r="DZ236" s="72" t="str">
        <f t="shared" si="3692"/>
        <v/>
      </c>
      <c r="EA236" s="72" t="str">
        <f t="shared" si="3693"/>
        <v/>
      </c>
      <c r="EB236" s="72" t="str">
        <f t="shared" si="3694"/>
        <v/>
      </c>
      <c r="EC236" s="72" t="str">
        <f t="shared" si="3695"/>
        <v/>
      </c>
      <c r="ED236" s="72" t="str">
        <f t="shared" si="3696"/>
        <v/>
      </c>
      <c r="EE236" s="72" t="str">
        <f t="shared" si="3697"/>
        <v/>
      </c>
      <c r="EF236" s="72" t="str">
        <f t="shared" si="3698"/>
        <v/>
      </c>
      <c r="EG236" s="72" t="str">
        <f t="shared" si="3699"/>
        <v/>
      </c>
      <c r="EH236" s="72" t="str">
        <f t="shared" si="3700"/>
        <v/>
      </c>
      <c r="EI236" s="72" t="str">
        <f t="shared" si="3701"/>
        <v/>
      </c>
      <c r="EJ236" s="72" t="str">
        <f t="shared" si="3702"/>
        <v/>
      </c>
      <c r="EK236" s="72" t="str">
        <f t="shared" si="3703"/>
        <v/>
      </c>
      <c r="EL236" s="72" t="str">
        <f t="shared" si="3704"/>
        <v/>
      </c>
      <c r="EM236" s="72" t="str">
        <f t="shared" si="3705"/>
        <v/>
      </c>
      <c r="EN236" s="72" t="str">
        <f t="shared" si="3706"/>
        <v/>
      </c>
      <c r="EO236" s="72" t="str">
        <f t="shared" si="3707"/>
        <v/>
      </c>
      <c r="EP236" s="72" t="str">
        <f t="shared" si="3708"/>
        <v/>
      </c>
      <c r="EQ236" s="72" t="str">
        <f t="shared" si="3709"/>
        <v/>
      </c>
      <c r="ER236" s="72" t="str">
        <f t="shared" si="3710"/>
        <v/>
      </c>
      <c r="ES236" s="72" t="str">
        <f t="shared" si="3711"/>
        <v/>
      </c>
      <c r="ET236" s="72" t="str">
        <f t="shared" si="3712"/>
        <v/>
      </c>
      <c r="EU236" s="72" t="str">
        <f t="shared" si="3713"/>
        <v/>
      </c>
      <c r="EV236" s="72" t="str">
        <f t="shared" si="3714"/>
        <v/>
      </c>
      <c r="EW236" s="72" t="str">
        <f t="shared" si="3715"/>
        <v/>
      </c>
      <c r="EX236" s="72" t="str">
        <f t="shared" si="3716"/>
        <v/>
      </c>
      <c r="EY236" s="72" t="str">
        <f t="shared" si="3717"/>
        <v/>
      </c>
      <c r="EZ236" s="72" t="str">
        <f t="shared" si="3718"/>
        <v/>
      </c>
      <c r="FA236" s="72" t="str">
        <f t="shared" si="3719"/>
        <v/>
      </c>
      <c r="FB236" s="72" t="str">
        <f t="shared" si="3720"/>
        <v/>
      </c>
      <c r="FC236" s="72" t="str">
        <f t="shared" si="3721"/>
        <v/>
      </c>
      <c r="FD236" s="72" t="str">
        <f t="shared" si="3722"/>
        <v/>
      </c>
      <c r="FE236" s="72" t="str">
        <f t="shared" si="3723"/>
        <v/>
      </c>
      <c r="FF236" s="72" t="str">
        <f t="shared" si="3724"/>
        <v/>
      </c>
      <c r="FG236" s="72" t="str">
        <f t="shared" si="3725"/>
        <v/>
      </c>
      <c r="FH236" s="72" t="str">
        <f t="shared" si="3726"/>
        <v/>
      </c>
      <c r="FI236" s="72" t="str">
        <f t="shared" si="3727"/>
        <v/>
      </c>
      <c r="FJ236" s="72" t="str">
        <f t="shared" si="3728"/>
        <v/>
      </c>
      <c r="FK236" s="72" t="str">
        <f t="shared" si="3729"/>
        <v/>
      </c>
      <c r="FL236" s="72" t="str">
        <f t="shared" si="3730"/>
        <v/>
      </c>
      <c r="FM236" s="72" t="str">
        <f t="shared" si="3731"/>
        <v/>
      </c>
      <c r="FN236" s="72" t="str">
        <f t="shared" si="3732"/>
        <v/>
      </c>
      <c r="FO236" s="72" t="str">
        <f t="shared" si="3733"/>
        <v/>
      </c>
      <c r="FP236" s="72" t="str">
        <f t="shared" si="3734"/>
        <v/>
      </c>
      <c r="FQ236" s="72" t="str">
        <f t="shared" si="3735"/>
        <v/>
      </c>
      <c r="FR236" s="72" t="str">
        <f t="shared" si="3736"/>
        <v/>
      </c>
      <c r="FS236" s="72" t="str">
        <f t="shared" si="3737"/>
        <v/>
      </c>
    </row>
    <row r="237" spans="1:175" ht="15">
      <c r="A237" s="81"/>
      <c r="B237" s="82" t="s">
        <v>812</v>
      </c>
      <c r="C237" s="127" t="s">
        <v>813</v>
      </c>
      <c r="T237" s="139" t="s">
        <v>814</v>
      </c>
      <c r="U237" s="88" t="str">
        <f t="shared" si="3665"/>
        <v>ReplaceableTextures\\CommandButtons\\BTNIB08.blp</v>
      </c>
      <c r="CN237" s="70" t="str">
        <f t="shared" si="3738"/>
        <v>InitUnitState('IB08',,,,,,,,,,)</v>
      </c>
      <c r="CO237" s="70" t="str">
        <f t="shared" si="3739"/>
        <v>InitUnitNormal('IB08',,,,,,,,,,)</v>
      </c>
      <c r="CP237" s="70" t="str">
        <f t="shared" si="3740"/>
        <v>InitUnitMagic('IB08',,,,,,,,,,)</v>
      </c>
      <c r="CQ237" s="70" t="str">
        <f t="shared" si="3741"/>
        <v>InitUnitAdd('IB08',,,,,,,,,,)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262&amp;CR$1&amp;")"</f>
        <v>InitEquipData('IB08',,"",,,,,'','','','','','',"")</v>
      </c>
      <c r="CU237" s="98" t="str">
        <f t="shared" si="3666"/>
        <v>|n</v>
      </c>
      <c r="CV237" s="71" t="str">
        <f t="shared" si="3667"/>
        <v>|cff99ccff游戏中输入《|r|cff33ff00魔芝RPG|r|cff99ccff》领取本礼包！|r|n|n|r奖励：|n|cffffcc00练功房怪物数量+1|r</v>
      </c>
      <c r="CW237" s="61"/>
      <c r="CX237" s="61"/>
      <c r="CY237" s="61"/>
      <c r="CZ237" s="61"/>
      <c r="DA237" s="61"/>
      <c r="DB237" s="72" t="str">
        <f t="shared" si="3668"/>
        <v/>
      </c>
      <c r="DC237" s="72" t="str">
        <f t="shared" si="3669"/>
        <v/>
      </c>
      <c r="DD237" s="72" t="str">
        <f t="shared" si="3670"/>
        <v/>
      </c>
      <c r="DE237" s="72" t="str">
        <f t="shared" si="3671"/>
        <v/>
      </c>
      <c r="DF237" s="72" t="str">
        <f t="shared" si="3672"/>
        <v/>
      </c>
      <c r="DG237" s="72" t="str">
        <f t="shared" si="3673"/>
        <v/>
      </c>
      <c r="DH237" s="72" t="str">
        <f t="shared" si="3674"/>
        <v/>
      </c>
      <c r="DI237" s="72" t="str">
        <f t="shared" si="3675"/>
        <v/>
      </c>
      <c r="DJ237" s="72" t="str">
        <f t="shared" si="3676"/>
        <v/>
      </c>
      <c r="DK237" s="72" t="str">
        <f t="shared" si="3677"/>
        <v/>
      </c>
      <c r="DL237" s="72" t="str">
        <f t="shared" si="3678"/>
        <v/>
      </c>
      <c r="DM237" s="72" t="str">
        <f t="shared" si="3679"/>
        <v/>
      </c>
      <c r="DN237" s="72" t="str">
        <f t="shared" si="3680"/>
        <v/>
      </c>
      <c r="DO237" s="72" t="str">
        <f t="shared" si="3681"/>
        <v/>
      </c>
      <c r="DP237" s="72" t="str">
        <f t="shared" si="3682"/>
        <v/>
      </c>
      <c r="DQ237" s="72" t="str">
        <f t="shared" si="3683"/>
        <v/>
      </c>
      <c r="DR237" s="72" t="str">
        <f t="shared" si="3684"/>
        <v/>
      </c>
      <c r="DS237" s="72" t="str">
        <f t="shared" si="3685"/>
        <v/>
      </c>
      <c r="DT237" s="72" t="str">
        <f t="shared" si="3686"/>
        <v/>
      </c>
      <c r="DU237" s="72" t="str">
        <f t="shared" si="3687"/>
        <v/>
      </c>
      <c r="DV237" s="72" t="str">
        <f t="shared" si="3688"/>
        <v/>
      </c>
      <c r="DW237" s="72" t="str">
        <f t="shared" si="3689"/>
        <v/>
      </c>
      <c r="DX237" s="72" t="str">
        <f t="shared" si="3690"/>
        <v/>
      </c>
      <c r="DY237" s="72" t="str">
        <f t="shared" si="3691"/>
        <v/>
      </c>
      <c r="DZ237" s="72" t="str">
        <f t="shared" si="3692"/>
        <v/>
      </c>
      <c r="EA237" s="72" t="str">
        <f t="shared" si="3693"/>
        <v/>
      </c>
      <c r="EB237" s="72" t="str">
        <f t="shared" si="3694"/>
        <v/>
      </c>
      <c r="EC237" s="72" t="str">
        <f t="shared" si="3695"/>
        <v/>
      </c>
      <c r="ED237" s="72" t="str">
        <f t="shared" si="3696"/>
        <v/>
      </c>
      <c r="EE237" s="72" t="str">
        <f t="shared" si="3697"/>
        <v/>
      </c>
      <c r="EF237" s="72" t="str">
        <f t="shared" si="3698"/>
        <v/>
      </c>
      <c r="EG237" s="72" t="str">
        <f t="shared" si="3699"/>
        <v/>
      </c>
      <c r="EH237" s="72" t="str">
        <f t="shared" si="3700"/>
        <v/>
      </c>
      <c r="EI237" s="72" t="str">
        <f t="shared" si="3701"/>
        <v/>
      </c>
      <c r="EJ237" s="72" t="str">
        <f t="shared" si="3702"/>
        <v/>
      </c>
      <c r="EK237" s="72" t="str">
        <f t="shared" si="3703"/>
        <v/>
      </c>
      <c r="EL237" s="72" t="str">
        <f t="shared" si="3704"/>
        <v/>
      </c>
      <c r="EM237" s="72" t="str">
        <f t="shared" si="3705"/>
        <v/>
      </c>
      <c r="EN237" s="72" t="str">
        <f t="shared" si="3706"/>
        <v/>
      </c>
      <c r="EO237" s="72" t="str">
        <f t="shared" si="3707"/>
        <v/>
      </c>
      <c r="EP237" s="72" t="str">
        <f t="shared" si="3708"/>
        <v/>
      </c>
      <c r="EQ237" s="72" t="str">
        <f t="shared" si="3709"/>
        <v/>
      </c>
      <c r="ER237" s="72" t="str">
        <f t="shared" si="3710"/>
        <v/>
      </c>
      <c r="ES237" s="72" t="str">
        <f t="shared" si="3711"/>
        <v/>
      </c>
      <c r="ET237" s="72" t="str">
        <f t="shared" si="3712"/>
        <v/>
      </c>
      <c r="EU237" s="72" t="str">
        <f t="shared" si="3713"/>
        <v/>
      </c>
      <c r="EV237" s="72" t="str">
        <f t="shared" si="3714"/>
        <v/>
      </c>
      <c r="EW237" s="72" t="str">
        <f t="shared" si="3715"/>
        <v/>
      </c>
      <c r="EX237" s="72" t="str">
        <f t="shared" si="3716"/>
        <v/>
      </c>
      <c r="EY237" s="72" t="str">
        <f t="shared" si="3717"/>
        <v/>
      </c>
      <c r="EZ237" s="72" t="str">
        <f t="shared" si="3718"/>
        <v/>
      </c>
      <c r="FA237" s="72" t="str">
        <f t="shared" si="3719"/>
        <v/>
      </c>
      <c r="FB237" s="72" t="str">
        <f t="shared" si="3720"/>
        <v/>
      </c>
      <c r="FC237" s="72" t="str">
        <f t="shared" si="3721"/>
        <v/>
      </c>
      <c r="FD237" s="72" t="str">
        <f t="shared" si="3722"/>
        <v/>
      </c>
      <c r="FE237" s="72" t="str">
        <f t="shared" si="3723"/>
        <v/>
      </c>
      <c r="FF237" s="72" t="str">
        <f t="shared" si="3724"/>
        <v/>
      </c>
      <c r="FG237" s="72" t="str">
        <f t="shared" si="3725"/>
        <v/>
      </c>
      <c r="FH237" s="72" t="str">
        <f t="shared" si="3726"/>
        <v/>
      </c>
      <c r="FI237" s="72" t="str">
        <f t="shared" si="3727"/>
        <v/>
      </c>
      <c r="FJ237" s="72" t="str">
        <f t="shared" si="3728"/>
        <v/>
      </c>
      <c r="FK237" s="72" t="str">
        <f t="shared" si="3729"/>
        <v/>
      </c>
      <c r="FL237" s="72" t="str">
        <f t="shared" si="3730"/>
        <v/>
      </c>
      <c r="FM237" s="72" t="str">
        <f t="shared" si="3731"/>
        <v/>
      </c>
      <c r="FN237" s="72" t="str">
        <f t="shared" si="3732"/>
        <v/>
      </c>
      <c r="FO237" s="72" t="str">
        <f t="shared" si="3733"/>
        <v/>
      </c>
      <c r="FP237" s="72" t="str">
        <f t="shared" si="3734"/>
        <v/>
      </c>
      <c r="FQ237" s="72" t="str">
        <f t="shared" si="3735"/>
        <v/>
      </c>
      <c r="FR237" s="72" t="str">
        <f t="shared" si="3736"/>
        <v/>
      </c>
      <c r="FS237" s="72" t="str">
        <f t="shared" si="3737"/>
        <v/>
      </c>
    </row>
    <row r="238" spans="1:175">
      <c r="A238" s="81"/>
      <c r="B238" s="82" t="s">
        <v>815</v>
      </c>
      <c r="C238" s="127" t="s">
        <v>816</v>
      </c>
      <c r="T238" s="140"/>
      <c r="U238" s="88" t="str">
        <f t="shared" si="3665"/>
        <v>ReplaceableTextures\\CommandButtons\\BTNIB09.blp</v>
      </c>
      <c r="CN238" s="70" t="str">
        <f t="shared" si="3738"/>
        <v>InitUnitState('IB09',,,,,,,,,,)</v>
      </c>
      <c r="CO238" s="70" t="str">
        <f t="shared" si="3739"/>
        <v>InitUnitNormal('IB09',,,,,,,,,,)</v>
      </c>
      <c r="CP238" s="70" t="str">
        <f t="shared" si="3740"/>
        <v>InitUnitMagic('IB09',,,,,,,,,,)</v>
      </c>
      <c r="CQ238" s="70" t="str">
        <f t="shared" si="3741"/>
        <v>InitUnitAdd('IB09',,,,,,,,,,)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263&amp;CR$1&amp;")"</f>
        <v>InitEquipData('IB09',,"",,,,,'','','','','','',"")</v>
      </c>
      <c r="CU238" s="98" t="str">
        <f t="shared" si="3666"/>
        <v>|n</v>
      </c>
      <c r="CV238" s="71">
        <f t="shared" si="3667"/>
        <v>0</v>
      </c>
      <c r="CW238" s="61"/>
      <c r="CX238" s="61"/>
      <c r="CY238" s="61"/>
      <c r="CZ238" s="61"/>
      <c r="DA238" s="61"/>
      <c r="DB238" s="72" t="str">
        <f t="shared" ref="DB238:FM239" si="3742">IF(V238="","","|n"&amp;DB$2&amp;"+"&amp;V238&amp;DB$1)</f>
        <v/>
      </c>
      <c r="DC238" s="72" t="str">
        <f t="shared" si="3742"/>
        <v/>
      </c>
      <c r="DD238" s="72" t="str">
        <f t="shared" si="3742"/>
        <v/>
      </c>
      <c r="DE238" s="72" t="str">
        <f t="shared" si="3742"/>
        <v/>
      </c>
      <c r="DF238" s="72" t="str">
        <f t="shared" si="3742"/>
        <v/>
      </c>
      <c r="DG238" s="72" t="str">
        <f t="shared" si="3742"/>
        <v/>
      </c>
      <c r="DH238" s="72" t="str">
        <f t="shared" si="3742"/>
        <v/>
      </c>
      <c r="DI238" s="72" t="str">
        <f t="shared" si="3742"/>
        <v/>
      </c>
      <c r="DJ238" s="72" t="str">
        <f t="shared" si="3742"/>
        <v/>
      </c>
      <c r="DK238" s="72" t="str">
        <f t="shared" si="3742"/>
        <v/>
      </c>
      <c r="DL238" s="72" t="str">
        <f t="shared" si="3742"/>
        <v/>
      </c>
      <c r="DM238" s="72" t="str">
        <f t="shared" si="3742"/>
        <v/>
      </c>
      <c r="DN238" s="72" t="str">
        <f t="shared" si="3742"/>
        <v/>
      </c>
      <c r="DO238" s="72" t="str">
        <f t="shared" si="3742"/>
        <v/>
      </c>
      <c r="DP238" s="72" t="str">
        <f t="shared" si="3742"/>
        <v/>
      </c>
      <c r="DQ238" s="72" t="str">
        <f t="shared" si="3742"/>
        <v/>
      </c>
      <c r="DR238" s="72" t="str">
        <f t="shared" si="3742"/>
        <v/>
      </c>
      <c r="DS238" s="72" t="str">
        <f t="shared" si="3742"/>
        <v/>
      </c>
      <c r="DT238" s="72" t="str">
        <f t="shared" si="3742"/>
        <v/>
      </c>
      <c r="DU238" s="72" t="str">
        <f t="shared" si="3742"/>
        <v/>
      </c>
      <c r="DV238" s="72" t="str">
        <f t="shared" si="3742"/>
        <v/>
      </c>
      <c r="DW238" s="72" t="str">
        <f t="shared" si="3742"/>
        <v/>
      </c>
      <c r="DX238" s="72" t="str">
        <f t="shared" si="3742"/>
        <v/>
      </c>
      <c r="DY238" s="72" t="str">
        <f t="shared" si="3742"/>
        <v/>
      </c>
      <c r="DZ238" s="72" t="str">
        <f t="shared" si="3742"/>
        <v/>
      </c>
      <c r="EA238" s="72" t="str">
        <f t="shared" si="3742"/>
        <v/>
      </c>
      <c r="EB238" s="72" t="str">
        <f t="shared" si="3742"/>
        <v/>
      </c>
      <c r="EC238" s="72" t="str">
        <f t="shared" si="3742"/>
        <v/>
      </c>
      <c r="ED238" s="72" t="str">
        <f t="shared" si="3742"/>
        <v/>
      </c>
      <c r="EE238" s="72" t="str">
        <f t="shared" si="3742"/>
        <v/>
      </c>
      <c r="EF238" s="72" t="str">
        <f t="shared" si="3742"/>
        <v/>
      </c>
      <c r="EG238" s="72" t="str">
        <f t="shared" si="3742"/>
        <v/>
      </c>
      <c r="EH238" s="72" t="str">
        <f t="shared" si="3742"/>
        <v/>
      </c>
      <c r="EI238" s="72" t="str">
        <f t="shared" si="3742"/>
        <v/>
      </c>
      <c r="EJ238" s="72" t="str">
        <f t="shared" si="3742"/>
        <v/>
      </c>
      <c r="EK238" s="72" t="str">
        <f t="shared" si="3742"/>
        <v/>
      </c>
      <c r="EL238" s="72" t="str">
        <f t="shared" si="3742"/>
        <v/>
      </c>
      <c r="EM238" s="72" t="str">
        <f t="shared" si="3742"/>
        <v/>
      </c>
      <c r="EN238" s="72" t="str">
        <f t="shared" si="3742"/>
        <v/>
      </c>
      <c r="EO238" s="72" t="str">
        <f t="shared" si="3742"/>
        <v/>
      </c>
      <c r="EP238" s="72" t="str">
        <f t="shared" si="3742"/>
        <v/>
      </c>
      <c r="EQ238" s="72" t="str">
        <f t="shared" si="3742"/>
        <v/>
      </c>
      <c r="ER238" s="72" t="str">
        <f t="shared" si="3742"/>
        <v/>
      </c>
      <c r="ES238" s="72" t="str">
        <f t="shared" si="3742"/>
        <v/>
      </c>
      <c r="ET238" s="72" t="str">
        <f t="shared" si="3742"/>
        <v/>
      </c>
      <c r="EU238" s="72" t="str">
        <f t="shared" si="3742"/>
        <v/>
      </c>
      <c r="EV238" s="72" t="str">
        <f t="shared" si="3742"/>
        <v/>
      </c>
      <c r="EW238" s="72" t="str">
        <f t="shared" si="3742"/>
        <v/>
      </c>
      <c r="EX238" s="72" t="str">
        <f t="shared" si="3742"/>
        <v/>
      </c>
      <c r="EY238" s="72" t="str">
        <f t="shared" si="3742"/>
        <v/>
      </c>
      <c r="EZ238" s="72" t="str">
        <f t="shared" si="3742"/>
        <v/>
      </c>
      <c r="FA238" s="72" t="str">
        <f t="shared" si="3742"/>
        <v/>
      </c>
      <c r="FB238" s="72" t="str">
        <f t="shared" si="3742"/>
        <v/>
      </c>
      <c r="FC238" s="72" t="str">
        <f t="shared" si="3742"/>
        <v/>
      </c>
      <c r="FD238" s="72" t="str">
        <f t="shared" si="3742"/>
        <v/>
      </c>
      <c r="FE238" s="72" t="str">
        <f t="shared" si="3742"/>
        <v/>
      </c>
      <c r="FF238" s="72" t="str">
        <f t="shared" si="3742"/>
        <v/>
      </c>
      <c r="FG238" s="72" t="str">
        <f t="shared" si="3742"/>
        <v/>
      </c>
      <c r="FH238" s="72" t="str">
        <f t="shared" si="3742"/>
        <v/>
      </c>
      <c r="FI238" s="72" t="str">
        <f t="shared" si="3742"/>
        <v/>
      </c>
      <c r="FJ238" s="72" t="str">
        <f t="shared" si="3742"/>
        <v/>
      </c>
      <c r="FK238" s="72" t="str">
        <f t="shared" si="3742"/>
        <v/>
      </c>
      <c r="FL238" s="72" t="str">
        <f t="shared" si="3742"/>
        <v/>
      </c>
      <c r="FM238" s="72" t="str">
        <f t="shared" si="3742"/>
        <v/>
      </c>
      <c r="FN238" s="72" t="str">
        <f t="shared" ref="FN238:FS239" si="3743">IF(CH238="","","|n"&amp;FN$2&amp;"+"&amp;CH238&amp;FN$1)</f>
        <v/>
      </c>
      <c r="FO238" s="72" t="str">
        <f t="shared" si="3743"/>
        <v/>
      </c>
      <c r="FP238" s="72" t="str">
        <f t="shared" si="3743"/>
        <v/>
      </c>
      <c r="FQ238" s="72" t="str">
        <f t="shared" si="3743"/>
        <v/>
      </c>
      <c r="FR238" s="72" t="str">
        <f t="shared" si="3743"/>
        <v/>
      </c>
      <c r="FS238" s="72" t="str">
        <f t="shared" si="3743"/>
        <v/>
      </c>
    </row>
    <row r="239" spans="1:175" ht="15">
      <c r="A239" s="81"/>
      <c r="B239" s="128" t="s">
        <v>817</v>
      </c>
      <c r="C239" s="127" t="str">
        <f>"已领取"&amp;C229</f>
        <v>已领取星耀福利</v>
      </c>
      <c r="T239" s="139" t="str">
        <f>T229&amp;"|N|N|cff00ff00已领取该礼包"</f>
        <v>|cffffcc33平台名称带有“星耀”开局自动激活！|n|n|r奖励：|n|cffffcc00每秒金币+1|n每秒攻击+1|n每秒生命+5|r|N|N|cff00ff00已领取该礼包</v>
      </c>
      <c r="U239" s="81" t="s">
        <v>818</v>
      </c>
      <c r="CN239" s="70" t="str">
        <f t="shared" ref="CN239" si="3744">"InitUnitState('"&amp;B239&amp;"',"&amp;V239&amp;","&amp;W239&amp;","&amp;X239&amp;","&amp;Y239&amp;","&amp;Z239&amp;","&amp;AA239&amp;","&amp;AB239&amp;","&amp;AC239&amp;","&amp;AD239&amp;","&amp;AE239&amp;")"</f>
        <v>InitUnitState('IB50',,,,,,,,,,)</v>
      </c>
      <c r="CO239" s="70" t="str">
        <f t="shared" ref="CO239" si="3745">"InitUnitNormal('"&amp;B239&amp;"',"&amp;AF239&amp;","&amp;AG239&amp;","&amp;AH239&amp;","&amp;AI239&amp;","&amp;AJ239&amp;","&amp;AK239&amp;","&amp;AL239&amp;","&amp;AM239&amp;","&amp;AN239&amp;","&amp;AO239&amp;")"</f>
        <v>InitUnitNormal('IB50',,,,,,,,,,)</v>
      </c>
      <c r="CP239" s="70" t="str">
        <f t="shared" ref="CP239" si="3746">"InitUnitMagic('"&amp;B239&amp;"',"&amp;AP239&amp;","&amp;AQ239&amp;","&amp;AR239&amp;","&amp;AS239&amp;","&amp;AT239&amp;","&amp;AU239&amp;","&amp;AV239&amp;","&amp;AW239&amp;","&amp;BI239&amp;","&amp;BJ239&amp;")"</f>
        <v>InitUnitMagic('IB50',,,,,,,,,,)</v>
      </c>
      <c r="CQ239" s="70" t="str">
        <f t="shared" ref="CQ239" si="3747">"InitUnitAdd('"&amp;B239&amp;"',"&amp;BK239&amp;","&amp;BL239&amp;","&amp;BM239&amp;","&amp;BN239&amp;","&amp;BO239&amp;","&amp;BP239&amp;","&amp;BQ239&amp;","&amp;BR239&amp;","&amp;BS239&amp;","&amp;BT239&amp;")"</f>
        <v>InitUnitAdd('IB50',,,,,,,,,,)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InitEquipData('IB50',,"",,,,,'','','','','','',"ReplaceableTextures\\commandButtons\\BTNLBUI01.blp")</v>
      </c>
      <c r="CU239" s="98" t="str">
        <f t="shared" si="3666"/>
        <v>|n</v>
      </c>
      <c r="CV239" s="71" t="str">
        <f t="shared" si="3667"/>
        <v>|cffffcc33平台名称带有“星耀”开局自动激活！|n|n|r奖励：|n|cffffcc00每秒金币+1|n每秒攻击+1|n每秒生命+5|r|N|N|cff00ff00已领取该礼包</v>
      </c>
      <c r="CW239" s="61"/>
      <c r="CX239" s="61"/>
      <c r="CY239" s="61"/>
      <c r="CZ239" s="61"/>
      <c r="DA239" s="61"/>
      <c r="DB239" s="72" t="str">
        <f t="shared" si="3742"/>
        <v/>
      </c>
      <c r="DC239" s="72" t="str">
        <f t="shared" si="3742"/>
        <v/>
      </c>
      <c r="DD239" s="72" t="str">
        <f t="shared" si="3742"/>
        <v/>
      </c>
      <c r="DE239" s="72" t="str">
        <f t="shared" si="3742"/>
        <v/>
      </c>
      <c r="DF239" s="72" t="str">
        <f t="shared" si="3742"/>
        <v/>
      </c>
      <c r="DG239" s="72" t="str">
        <f t="shared" si="3742"/>
        <v/>
      </c>
      <c r="DH239" s="72" t="str">
        <f t="shared" si="3742"/>
        <v/>
      </c>
      <c r="DI239" s="72" t="str">
        <f t="shared" si="3742"/>
        <v/>
      </c>
      <c r="DJ239" s="72" t="str">
        <f t="shared" si="3742"/>
        <v/>
      </c>
      <c r="DK239" s="72" t="str">
        <f t="shared" si="3742"/>
        <v/>
      </c>
      <c r="DL239" s="72" t="str">
        <f t="shared" si="3742"/>
        <v/>
      </c>
      <c r="DM239" s="72" t="str">
        <f t="shared" si="3742"/>
        <v/>
      </c>
      <c r="DN239" s="72" t="str">
        <f t="shared" si="3742"/>
        <v/>
      </c>
      <c r="DO239" s="72" t="str">
        <f t="shared" si="3742"/>
        <v/>
      </c>
      <c r="DP239" s="72" t="str">
        <f t="shared" si="3742"/>
        <v/>
      </c>
      <c r="DQ239" s="72" t="str">
        <f t="shared" si="3742"/>
        <v/>
      </c>
      <c r="DR239" s="72" t="str">
        <f t="shared" si="3742"/>
        <v/>
      </c>
      <c r="DS239" s="72" t="str">
        <f t="shared" si="3742"/>
        <v/>
      </c>
      <c r="DT239" s="72" t="str">
        <f t="shared" si="3742"/>
        <v/>
      </c>
      <c r="DU239" s="72" t="str">
        <f t="shared" si="3742"/>
        <v/>
      </c>
      <c r="DV239" s="72" t="str">
        <f t="shared" si="3742"/>
        <v/>
      </c>
      <c r="DW239" s="72" t="str">
        <f t="shared" si="3742"/>
        <v/>
      </c>
      <c r="DX239" s="72" t="str">
        <f t="shared" si="3742"/>
        <v/>
      </c>
      <c r="DY239" s="72" t="str">
        <f t="shared" si="3742"/>
        <v/>
      </c>
      <c r="DZ239" s="72" t="str">
        <f t="shared" si="3742"/>
        <v/>
      </c>
      <c r="EA239" s="72" t="str">
        <f t="shared" si="3742"/>
        <v/>
      </c>
      <c r="EB239" s="72" t="str">
        <f t="shared" si="3742"/>
        <v/>
      </c>
      <c r="EC239" s="72" t="str">
        <f t="shared" si="3742"/>
        <v/>
      </c>
      <c r="ED239" s="72" t="str">
        <f t="shared" si="3742"/>
        <v/>
      </c>
      <c r="EE239" s="72" t="str">
        <f t="shared" si="3742"/>
        <v/>
      </c>
      <c r="EF239" s="72" t="str">
        <f t="shared" si="3742"/>
        <v/>
      </c>
      <c r="EG239" s="72" t="str">
        <f t="shared" si="3742"/>
        <v/>
      </c>
      <c r="EH239" s="72" t="str">
        <f t="shared" si="3742"/>
        <v/>
      </c>
      <c r="EI239" s="72" t="str">
        <f t="shared" si="3742"/>
        <v/>
      </c>
      <c r="EJ239" s="72" t="str">
        <f t="shared" si="3742"/>
        <v/>
      </c>
      <c r="EK239" s="72" t="str">
        <f t="shared" si="3742"/>
        <v/>
      </c>
      <c r="EL239" s="72" t="str">
        <f t="shared" si="3742"/>
        <v/>
      </c>
      <c r="EM239" s="72" t="str">
        <f t="shared" si="3742"/>
        <v/>
      </c>
      <c r="EN239" s="72" t="str">
        <f t="shared" si="3742"/>
        <v/>
      </c>
      <c r="EO239" s="72" t="str">
        <f t="shared" si="3742"/>
        <v/>
      </c>
      <c r="EP239" s="72" t="str">
        <f t="shared" si="3742"/>
        <v/>
      </c>
      <c r="EQ239" s="72" t="str">
        <f t="shared" si="3742"/>
        <v/>
      </c>
      <c r="ER239" s="72" t="str">
        <f t="shared" si="3742"/>
        <v/>
      </c>
      <c r="ES239" s="72" t="str">
        <f t="shared" si="3742"/>
        <v/>
      </c>
      <c r="ET239" s="72" t="str">
        <f t="shared" si="3742"/>
        <v/>
      </c>
      <c r="EU239" s="72" t="str">
        <f t="shared" si="3742"/>
        <v/>
      </c>
      <c r="EV239" s="72" t="str">
        <f t="shared" si="3742"/>
        <v/>
      </c>
      <c r="EW239" s="72" t="str">
        <f t="shared" si="3742"/>
        <v/>
      </c>
      <c r="EX239" s="72" t="str">
        <f t="shared" si="3742"/>
        <v/>
      </c>
      <c r="EY239" s="72" t="str">
        <f t="shared" si="3742"/>
        <v/>
      </c>
      <c r="EZ239" s="72" t="str">
        <f t="shared" si="3742"/>
        <v/>
      </c>
      <c r="FA239" s="72" t="str">
        <f t="shared" si="3742"/>
        <v/>
      </c>
      <c r="FB239" s="72" t="str">
        <f t="shared" si="3742"/>
        <v/>
      </c>
      <c r="FC239" s="72" t="str">
        <f t="shared" si="3742"/>
        <v/>
      </c>
      <c r="FD239" s="72" t="str">
        <f t="shared" si="3742"/>
        <v/>
      </c>
      <c r="FE239" s="72" t="str">
        <f t="shared" si="3742"/>
        <v/>
      </c>
      <c r="FF239" s="72" t="str">
        <f t="shared" si="3742"/>
        <v/>
      </c>
      <c r="FG239" s="72" t="str">
        <f t="shared" si="3742"/>
        <v/>
      </c>
      <c r="FH239" s="72" t="str">
        <f t="shared" si="3742"/>
        <v/>
      </c>
      <c r="FI239" s="72" t="str">
        <f t="shared" si="3742"/>
        <v/>
      </c>
      <c r="FJ239" s="72" t="str">
        <f t="shared" si="3742"/>
        <v/>
      </c>
      <c r="FK239" s="72" t="str">
        <f t="shared" si="3742"/>
        <v/>
      </c>
      <c r="FL239" s="72" t="str">
        <f t="shared" si="3742"/>
        <v/>
      </c>
      <c r="FM239" s="72" t="str">
        <f t="shared" si="3742"/>
        <v/>
      </c>
      <c r="FN239" s="72" t="str">
        <f t="shared" si="3743"/>
        <v/>
      </c>
      <c r="FO239" s="72" t="str">
        <f t="shared" si="3743"/>
        <v/>
      </c>
      <c r="FP239" s="72" t="str">
        <f t="shared" si="3743"/>
        <v/>
      </c>
      <c r="FQ239" s="72" t="str">
        <f t="shared" si="3743"/>
        <v/>
      </c>
      <c r="FR239" s="72" t="str">
        <f t="shared" si="3743"/>
        <v/>
      </c>
      <c r="FS239" s="72" t="str">
        <f t="shared" si="3743"/>
        <v/>
      </c>
    </row>
    <row r="240" spans="1:175" ht="15">
      <c r="A240" s="81"/>
      <c r="B240" s="129" t="s">
        <v>819</v>
      </c>
      <c r="C240" s="127" t="str">
        <f>"已领取"&amp;C230</f>
        <v>已领取公众号礼包</v>
      </c>
      <c r="T240" s="139" t="str">
        <f>T230&amp;"|N|N|cff00ff00已领取该礼包"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0" s="81" t="s">
        <v>818</v>
      </c>
      <c r="CN240" s="70" t="str">
        <f t="shared" si="3738"/>
        <v>InitUnitState('IB51',,,,,,,,,,)</v>
      </c>
      <c r="CO240" s="70" t="str">
        <f t="shared" si="3739"/>
        <v>InitUnitNormal('IB51',,,,,,,,,,)</v>
      </c>
      <c r="CP240" s="70" t="str">
        <f t="shared" si="3740"/>
        <v>InitUnitMagic('IB51',,,,,,,,,,)</v>
      </c>
      <c r="CQ240" s="70" t="str">
        <f t="shared" si="3741"/>
        <v>InitUnitAdd('IB51',,,,,,,,,,)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InitEquipData('IB51',,"",,,,,'','','','','','',"ReplaceableTextures\\commandButtons\\BTNLBUI01.blp")</v>
      </c>
      <c r="CU240" s="98" t="str">
        <f t="shared" ref="CU240:CU248" si="3748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V240" s="71" t="str">
        <f t="shared" ref="CV240:CV253" si="3749">T240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0" s="61"/>
      <c r="CX240" s="61"/>
      <c r="CY240" s="61"/>
      <c r="CZ240" s="61"/>
      <c r="DA240" s="61"/>
      <c r="DB240" s="72" t="str">
        <f t="shared" ref="DB240:DB246" si="3750">IF(V240="","","|n"&amp;DB$2&amp;"+"&amp;V240&amp;DB$1)</f>
        <v/>
      </c>
      <c r="DC240" s="72" t="str">
        <f t="shared" ref="DC240:DC246" si="3751">IF(W240="","","|n"&amp;DC$2&amp;"+"&amp;W240&amp;DC$1)</f>
        <v/>
      </c>
      <c r="DD240" s="72" t="str">
        <f t="shared" ref="DD240:DD246" si="3752">IF(X240="","","|n"&amp;DD$2&amp;"+"&amp;X240&amp;DD$1)</f>
        <v/>
      </c>
      <c r="DE240" s="72" t="str">
        <f t="shared" ref="DE240:DE246" si="3753">IF(Y240="","","|n"&amp;DE$2&amp;"+"&amp;Y240&amp;DE$1)</f>
        <v/>
      </c>
      <c r="DF240" s="72" t="str">
        <f t="shared" ref="DF240:DF246" si="3754">IF(Z240="","","|n"&amp;DF$2&amp;"+"&amp;Z240&amp;DF$1)</f>
        <v/>
      </c>
      <c r="DG240" s="72" t="str">
        <f t="shared" ref="DG240:DG246" si="3755">IF(AA240="","","|n"&amp;DG$2&amp;"+"&amp;AA240&amp;DG$1)</f>
        <v/>
      </c>
      <c r="DH240" s="72" t="str">
        <f t="shared" ref="DH240:DH246" si="3756">IF(AB240="","","|n"&amp;DH$2&amp;"+"&amp;AB240&amp;DH$1)</f>
        <v/>
      </c>
      <c r="DI240" s="72" t="str">
        <f t="shared" ref="DI240:DI246" si="3757">IF(AC240="","","|n"&amp;DI$2&amp;"+"&amp;AC240&amp;DI$1)</f>
        <v/>
      </c>
      <c r="DJ240" s="72" t="str">
        <f t="shared" ref="DJ240:DJ246" si="3758">IF(AD240="","","|n"&amp;DJ$2&amp;"+"&amp;AD240&amp;DJ$1)</f>
        <v/>
      </c>
      <c r="DK240" s="72" t="str">
        <f t="shared" ref="DK240:DK246" si="3759">IF(AE240="","","|n"&amp;DK$2&amp;"+"&amp;AE240&amp;DK$1)</f>
        <v/>
      </c>
      <c r="DL240" s="72" t="str">
        <f t="shared" ref="DL240:DL246" si="3760">IF(AF240="","","|n"&amp;DL$2&amp;"+"&amp;AF240&amp;DL$1)</f>
        <v/>
      </c>
      <c r="DM240" s="72" t="str">
        <f t="shared" ref="DM240:DM246" si="3761">IF(AG240="","","|n"&amp;DM$2&amp;"+"&amp;AG240&amp;DM$1)</f>
        <v/>
      </c>
      <c r="DN240" s="72" t="str">
        <f t="shared" ref="DN240:DN246" si="3762">IF(AH240="","","|n"&amp;DN$2&amp;"+"&amp;AH240&amp;DN$1)</f>
        <v/>
      </c>
      <c r="DO240" s="72" t="str">
        <f t="shared" ref="DO240:DO246" si="3763">IF(AI240="","","|n"&amp;DO$2&amp;"+"&amp;AI240&amp;DO$1)</f>
        <v/>
      </c>
      <c r="DP240" s="72" t="str">
        <f t="shared" ref="DP240:DP246" si="3764">IF(AJ240="","","|n"&amp;DP$2&amp;"+"&amp;AJ240&amp;DP$1)</f>
        <v/>
      </c>
      <c r="DQ240" s="72" t="str">
        <f t="shared" ref="DQ240:DQ246" si="3765">IF(AK240="","","|n"&amp;DQ$2&amp;"+"&amp;AK240&amp;DQ$1)</f>
        <v/>
      </c>
      <c r="DR240" s="72" t="str">
        <f t="shared" ref="DR240:DR246" si="3766">IF(AL240="","","|n"&amp;DR$2&amp;"+"&amp;AL240&amp;DR$1)</f>
        <v/>
      </c>
      <c r="DS240" s="72" t="str">
        <f t="shared" ref="DS240:DS246" si="3767">IF(AM240="","","|n"&amp;DS$2&amp;"+"&amp;AM240&amp;DS$1)</f>
        <v/>
      </c>
      <c r="DT240" s="72" t="str">
        <f t="shared" ref="DT240:DT246" si="3768">IF(AN240="","","|n"&amp;DT$2&amp;"+"&amp;AN240&amp;DT$1)</f>
        <v/>
      </c>
      <c r="DU240" s="72" t="str">
        <f t="shared" ref="DU240:DU246" si="3769">IF(AO240="","","|n"&amp;DU$2&amp;"+"&amp;AO240&amp;DU$1)</f>
        <v/>
      </c>
      <c r="DV240" s="72" t="str">
        <f t="shared" ref="DV240:DV246" si="3770">IF(AP240="","","|n"&amp;DV$2&amp;"+"&amp;AP240&amp;DV$1)</f>
        <v/>
      </c>
      <c r="DW240" s="72" t="str">
        <f t="shared" ref="DW240:DW246" si="3771">IF(AQ240="","","|n"&amp;DW$2&amp;"+"&amp;AQ240&amp;DW$1)</f>
        <v/>
      </c>
      <c r="DX240" s="72" t="str">
        <f t="shared" ref="DX240:DX246" si="3772">IF(AR240="","","|n"&amp;DX$2&amp;"+"&amp;AR240&amp;DX$1)</f>
        <v/>
      </c>
      <c r="DY240" s="72" t="str">
        <f t="shared" ref="DY240:DY246" si="3773">IF(AS240="","","|n"&amp;DY$2&amp;"+"&amp;AS240&amp;DY$1)</f>
        <v/>
      </c>
      <c r="DZ240" s="72" t="str">
        <f t="shared" ref="DZ240:DZ246" si="3774">IF(AT240="","","|n"&amp;DZ$2&amp;"+"&amp;AT240&amp;DZ$1)</f>
        <v/>
      </c>
      <c r="EA240" s="72" t="str">
        <f t="shared" ref="EA240:EA246" si="3775">IF(AU240="","","|n"&amp;EA$2&amp;"+"&amp;AU240&amp;EA$1)</f>
        <v/>
      </c>
      <c r="EB240" s="72" t="str">
        <f t="shared" ref="EB240:EB246" si="3776">IF(AV240="","","|n"&amp;EB$2&amp;"+"&amp;AV240&amp;EB$1)</f>
        <v/>
      </c>
      <c r="EC240" s="72" t="str">
        <f t="shared" ref="EC240:EC246" si="3777">IF(AW240="","","|n"&amp;EC$2&amp;"+"&amp;AW240&amp;EC$1)</f>
        <v/>
      </c>
      <c r="ED240" s="72" t="str">
        <f t="shared" ref="ED240:ED246" si="3778">IF(AX240="","","|n"&amp;ED$2&amp;"+"&amp;AX240&amp;ED$1)</f>
        <v/>
      </c>
      <c r="EE240" s="72" t="str">
        <f t="shared" ref="EE240:EE246" si="3779">IF(AY240="","","|n"&amp;EE$2&amp;"+"&amp;AY240&amp;EE$1)</f>
        <v/>
      </c>
      <c r="EF240" s="72" t="str">
        <f t="shared" ref="EF240:EF246" si="3780">IF(AZ240="","","|n"&amp;EF$2&amp;"+"&amp;AZ240&amp;EF$1)</f>
        <v/>
      </c>
      <c r="EG240" s="72" t="str">
        <f t="shared" ref="EG240:EG246" si="3781">IF(BA240="","","|n"&amp;EG$2&amp;"+"&amp;BA240&amp;EG$1)</f>
        <v/>
      </c>
      <c r="EH240" s="72" t="str">
        <f t="shared" ref="EH240:EH246" si="3782">IF(BB240="","","|n"&amp;EH$2&amp;"+"&amp;BB240&amp;EH$1)</f>
        <v/>
      </c>
      <c r="EI240" s="72" t="str">
        <f t="shared" ref="EI240:EI246" si="3783">IF(BC240="","","|n"&amp;EI$2&amp;"+"&amp;BC240&amp;EI$1)</f>
        <v/>
      </c>
      <c r="EJ240" s="72" t="str">
        <f t="shared" ref="EJ240:EJ246" si="3784">IF(BD240="","","|n"&amp;EJ$2&amp;"+"&amp;BD240&amp;EJ$1)</f>
        <v/>
      </c>
      <c r="EK240" s="72" t="str">
        <f t="shared" ref="EK240:EK246" si="3785">IF(BE240="","","|n"&amp;EK$2&amp;"+"&amp;BE240&amp;EK$1)</f>
        <v/>
      </c>
      <c r="EL240" s="72" t="str">
        <f t="shared" ref="EL240:EL246" si="3786">IF(BF240="","","|n"&amp;EL$2&amp;"+"&amp;BF240&amp;EL$1)</f>
        <v/>
      </c>
      <c r="EM240" s="72" t="str">
        <f t="shared" ref="EM240:EM246" si="3787">IF(BG240="","","|n"&amp;EM$2&amp;"+"&amp;BG240&amp;EM$1)</f>
        <v/>
      </c>
      <c r="EN240" s="72" t="str">
        <f t="shared" ref="EN240:EN246" si="3788">IF(BH240="","","|n"&amp;EN$2&amp;"+"&amp;BH240&amp;EN$1)</f>
        <v/>
      </c>
      <c r="EO240" s="72" t="str">
        <f t="shared" ref="EO240:EO246" si="3789">IF(BI240="","","|n"&amp;EO$2&amp;"+"&amp;BI240&amp;EO$1)</f>
        <v/>
      </c>
      <c r="EP240" s="72" t="str">
        <f t="shared" ref="EP240:EP246" si="3790">IF(BJ240="","","|n"&amp;EP$2&amp;"+"&amp;BJ240&amp;EP$1)</f>
        <v/>
      </c>
      <c r="EQ240" s="72" t="str">
        <f t="shared" ref="EQ240:EQ246" si="3791">IF(BK240="","","|n"&amp;EQ$2&amp;"+"&amp;BK240&amp;EQ$1)</f>
        <v/>
      </c>
      <c r="ER240" s="72" t="str">
        <f t="shared" ref="ER240:ER246" si="3792">IF(BL240="","","|n"&amp;ER$2&amp;"+"&amp;BL240&amp;ER$1)</f>
        <v/>
      </c>
      <c r="ES240" s="72" t="str">
        <f t="shared" ref="ES240:ES246" si="3793">IF(BM240="","","|n"&amp;ES$2&amp;"+"&amp;BM240&amp;ES$1)</f>
        <v/>
      </c>
      <c r="ET240" s="72" t="str">
        <f t="shared" ref="ET240:ET246" si="3794">IF(BN240="","","|n"&amp;ET$2&amp;"+"&amp;BN240&amp;ET$1)</f>
        <v/>
      </c>
      <c r="EU240" s="72" t="str">
        <f t="shared" ref="EU240:EU246" si="3795">IF(BO240="","","|n"&amp;EU$2&amp;"+"&amp;BO240&amp;EU$1)</f>
        <v/>
      </c>
      <c r="EV240" s="72" t="str">
        <f t="shared" ref="EV240:EV246" si="3796">IF(BP240="","","|n"&amp;EV$2&amp;"+"&amp;BP240&amp;EV$1)</f>
        <v/>
      </c>
      <c r="EW240" s="72" t="str">
        <f t="shared" ref="EW240:EW246" si="3797">IF(BQ240="","","|n"&amp;EW$2&amp;"+"&amp;BQ240&amp;EW$1)</f>
        <v/>
      </c>
      <c r="EX240" s="72" t="str">
        <f t="shared" ref="EX240:EX246" si="3798">IF(BR240="","","|n"&amp;EX$2&amp;"+"&amp;BR240&amp;EX$1)</f>
        <v/>
      </c>
      <c r="EY240" s="72" t="str">
        <f t="shared" ref="EY240:EY246" si="3799">IF(BS240="","","|n"&amp;EY$2&amp;"+"&amp;BS240&amp;EY$1)</f>
        <v/>
      </c>
      <c r="EZ240" s="72" t="str">
        <f t="shared" ref="EZ240:EZ246" si="3800">IF(BT240="","","|n"&amp;EZ$2&amp;"+"&amp;BT240&amp;EZ$1)</f>
        <v/>
      </c>
      <c r="FA240" s="72" t="str">
        <f t="shared" ref="FA240:FA246" si="3801">IF(BU240="","","|n"&amp;FA$2&amp;"+"&amp;BU240&amp;FA$1)</f>
        <v/>
      </c>
      <c r="FB240" s="72" t="str">
        <f t="shared" ref="FB240:FB246" si="3802">IF(BV240="","","|n"&amp;FB$2&amp;"+"&amp;BV240&amp;FB$1)</f>
        <v/>
      </c>
      <c r="FC240" s="72" t="str">
        <f t="shared" ref="FC240:FC246" si="3803">IF(BW240="","","|n"&amp;FC$2&amp;"+"&amp;BW240&amp;FC$1)</f>
        <v/>
      </c>
      <c r="FD240" s="72" t="str">
        <f t="shared" ref="FD240:FD246" si="3804">IF(BX240="","","|n"&amp;FD$2&amp;"+"&amp;BX240&amp;FD$1)</f>
        <v/>
      </c>
      <c r="FE240" s="72" t="str">
        <f t="shared" ref="FE240:FE246" si="3805">IF(BY240="","","|n"&amp;FE$2&amp;"+"&amp;BY240&amp;FE$1)</f>
        <v/>
      </c>
      <c r="FF240" s="72" t="str">
        <f t="shared" ref="FF240:FF246" si="3806">IF(BZ240="","","|n"&amp;FF$2&amp;"+"&amp;BZ240&amp;FF$1)</f>
        <v/>
      </c>
      <c r="FG240" s="72" t="str">
        <f t="shared" ref="FG240:FG246" si="3807">IF(CA240="","","|n"&amp;FG$2&amp;"+"&amp;CA240&amp;FG$1)</f>
        <v/>
      </c>
      <c r="FH240" s="72" t="str">
        <f t="shared" ref="FH240:FH246" si="3808">IF(CB240="","","|n"&amp;FH$2&amp;"+"&amp;CB240&amp;FH$1)</f>
        <v/>
      </c>
      <c r="FI240" s="72" t="str">
        <f t="shared" ref="FI240:FI246" si="3809">IF(CC240="","","|n"&amp;FI$2&amp;"+"&amp;CC240&amp;FI$1)</f>
        <v/>
      </c>
      <c r="FJ240" s="72" t="str">
        <f t="shared" ref="FJ240:FJ246" si="3810">IF(CD240="","","|n"&amp;FJ$2&amp;"+"&amp;CD240&amp;FJ$1)</f>
        <v/>
      </c>
      <c r="FK240" s="72" t="str">
        <f t="shared" ref="FK240:FK246" si="3811">IF(CE240="","","|n"&amp;FK$2&amp;"+"&amp;CE240&amp;FK$1)</f>
        <v/>
      </c>
      <c r="FL240" s="72" t="str">
        <f t="shared" ref="FL240:FL246" si="3812">IF(CF240="","","|n"&amp;FL$2&amp;"+"&amp;CF240&amp;FL$1)</f>
        <v/>
      </c>
      <c r="FM240" s="72" t="str">
        <f t="shared" ref="FM240:FM246" si="3813">IF(CG240="","","|n"&amp;FM$2&amp;"+"&amp;CG240&amp;FM$1)</f>
        <v/>
      </c>
      <c r="FN240" s="72" t="str">
        <f t="shared" ref="FN240:FN246" si="3814">IF(CH240="","","|n"&amp;FN$2&amp;"+"&amp;CH240&amp;FN$1)</f>
        <v/>
      </c>
      <c r="FO240" s="72" t="str">
        <f t="shared" ref="FO240:FO246" si="3815">IF(CI240="","","|n"&amp;FO$2&amp;"+"&amp;CI240&amp;FO$1)</f>
        <v/>
      </c>
      <c r="FP240" s="72" t="str">
        <f t="shared" ref="FP240:FP246" si="3816">IF(CJ240="","","|n"&amp;FP$2&amp;"+"&amp;CJ240&amp;FP$1)</f>
        <v/>
      </c>
      <c r="FQ240" s="72" t="str">
        <f t="shared" ref="FQ240:FQ246" si="3817">IF(CK240="","","|n"&amp;FQ$2&amp;"+"&amp;CK240&amp;FQ$1)</f>
        <v/>
      </c>
      <c r="FR240" s="72" t="str">
        <f t="shared" ref="FR240:FR246" si="3818">IF(CL240="","","|n"&amp;FR$2&amp;"+"&amp;CL240&amp;FR$1)</f>
        <v/>
      </c>
      <c r="FS240" s="72" t="str">
        <f t="shared" ref="FS240:FS246" si="3819">IF(CM240="","","|n"&amp;FS$2&amp;"+"&amp;CM240&amp;FS$1)</f>
        <v/>
      </c>
    </row>
    <row r="241" spans="1:175" ht="15">
      <c r="A241" s="81"/>
      <c r="B241" s="129" t="s">
        <v>820</v>
      </c>
      <c r="C241" s="127" t="str">
        <f t="shared" ref="C241:C248" si="3820">"已领取"&amp;C231</f>
        <v>已领取入群礼包</v>
      </c>
      <c r="T241" s="139" t="str">
        <f t="shared" ref="T241:T248" si="3821">T231&amp;"|N|N|cff00ff00已领取该礼包"</f>
        <v>加入《|cff00ffcc全民封神|r》官方QQ群，即可获得入群礼包码！|n|n输入礼包码即可获得：|n金币+1000，每秒攻击+2，每秒业力+2|N|N|cff00ff00已领取该礼包</v>
      </c>
      <c r="U241" s="81" t="s">
        <v>818</v>
      </c>
      <c r="CN241" s="70" t="str">
        <f t="shared" ref="CN241:CN248" si="3822">"InitUnitState('"&amp;B241&amp;"',"&amp;V241&amp;","&amp;W241&amp;","&amp;X241&amp;","&amp;Y241&amp;","&amp;Z241&amp;","&amp;AA241&amp;","&amp;AB241&amp;","&amp;AC241&amp;","&amp;AD241&amp;","&amp;AE241&amp;")"</f>
        <v>InitUnitState('IB52',,,,,,,,,,)</v>
      </c>
      <c r="CO241" s="70" t="str">
        <f t="shared" ref="CO241:CO248" si="3823">"InitUnitNormal('"&amp;B241&amp;"',"&amp;AF241&amp;","&amp;AG241&amp;","&amp;AH241&amp;","&amp;AI241&amp;","&amp;AJ241&amp;","&amp;AK241&amp;","&amp;AL241&amp;","&amp;AM241&amp;","&amp;AN241&amp;","&amp;AO241&amp;")"</f>
        <v>InitUnitNormal('IB52',,,,,,,,,,)</v>
      </c>
      <c r="CP241" s="70" t="str">
        <f t="shared" ref="CP241:CP248" si="3824">"InitUnitMagic('"&amp;B241&amp;"',"&amp;AP241&amp;","&amp;AQ241&amp;","&amp;AR241&amp;","&amp;AS241&amp;","&amp;AT241&amp;","&amp;AU241&amp;","&amp;AV241&amp;","&amp;AW241&amp;","&amp;BI241&amp;","&amp;BJ241&amp;")"</f>
        <v>InitUnitMagic('IB52',,,,,,,,,,)</v>
      </c>
      <c r="CQ241" s="70" t="str">
        <f t="shared" ref="CQ241:CQ248" si="3825">"InitUnitAdd('"&amp;B241&amp;"',"&amp;BK241&amp;","&amp;BL241&amp;","&amp;BM241&amp;","&amp;BN241&amp;","&amp;BO241&amp;","&amp;BP241&amp;","&amp;BQ241&amp;","&amp;BR241&amp;","&amp;BS241&amp;","&amp;BT241&amp;")"</f>
        <v>InitUnitAdd('IB52',,,,,,,,,,)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InitEquipData('IB52',,"",,,,,'','','','','','',"ReplaceableTextures\\commandButtons\\BTNLBUI01.blp")</v>
      </c>
      <c r="CU241" s="98" t="str">
        <f t="shared" si="3748"/>
        <v>|n</v>
      </c>
      <c r="CV241" s="71" t="str">
        <f t="shared" si="3749"/>
        <v>加入《|cff00ffcc全民封神|r》官方QQ群，即可获得入群礼包码！|n|n输入礼包码即可获得：|n金币+1000，每秒攻击+2，每秒业力+2|N|N|cff00ff00已领取该礼包</v>
      </c>
      <c r="CW241" s="61"/>
      <c r="CX241" s="61"/>
      <c r="CY241" s="61"/>
      <c r="CZ241" s="61"/>
      <c r="DA241" s="61"/>
      <c r="DB241" s="72" t="str">
        <f t="shared" si="3750"/>
        <v/>
      </c>
      <c r="DC241" s="72" t="str">
        <f t="shared" si="3751"/>
        <v/>
      </c>
      <c r="DD241" s="72" t="str">
        <f t="shared" si="3752"/>
        <v/>
      </c>
      <c r="DE241" s="72" t="str">
        <f t="shared" si="3753"/>
        <v/>
      </c>
      <c r="DF241" s="72" t="str">
        <f t="shared" si="3754"/>
        <v/>
      </c>
      <c r="DG241" s="72" t="str">
        <f t="shared" si="3755"/>
        <v/>
      </c>
      <c r="DH241" s="72" t="str">
        <f t="shared" si="3756"/>
        <v/>
      </c>
      <c r="DI241" s="72" t="str">
        <f t="shared" si="3757"/>
        <v/>
      </c>
      <c r="DJ241" s="72" t="str">
        <f t="shared" si="3758"/>
        <v/>
      </c>
      <c r="DK241" s="72" t="str">
        <f t="shared" si="3759"/>
        <v/>
      </c>
      <c r="DL241" s="72" t="str">
        <f t="shared" si="3760"/>
        <v/>
      </c>
      <c r="DM241" s="72" t="str">
        <f t="shared" si="3761"/>
        <v/>
      </c>
      <c r="DN241" s="72" t="str">
        <f t="shared" si="3762"/>
        <v/>
      </c>
      <c r="DO241" s="72" t="str">
        <f t="shared" si="3763"/>
        <v/>
      </c>
      <c r="DP241" s="72" t="str">
        <f t="shared" si="3764"/>
        <v/>
      </c>
      <c r="DQ241" s="72" t="str">
        <f t="shared" si="3765"/>
        <v/>
      </c>
      <c r="DR241" s="72" t="str">
        <f t="shared" si="3766"/>
        <v/>
      </c>
      <c r="DS241" s="72" t="str">
        <f t="shared" si="3767"/>
        <v/>
      </c>
      <c r="DT241" s="72" t="str">
        <f t="shared" si="3768"/>
        <v/>
      </c>
      <c r="DU241" s="72" t="str">
        <f t="shared" si="3769"/>
        <v/>
      </c>
      <c r="DV241" s="72" t="str">
        <f t="shared" si="3770"/>
        <v/>
      </c>
      <c r="DW241" s="72" t="str">
        <f t="shared" si="3771"/>
        <v/>
      </c>
      <c r="DX241" s="72" t="str">
        <f t="shared" si="3772"/>
        <v/>
      </c>
      <c r="DY241" s="72" t="str">
        <f t="shared" si="3773"/>
        <v/>
      </c>
      <c r="DZ241" s="72" t="str">
        <f t="shared" si="3774"/>
        <v/>
      </c>
      <c r="EA241" s="72" t="str">
        <f t="shared" si="3775"/>
        <v/>
      </c>
      <c r="EB241" s="72" t="str">
        <f t="shared" si="3776"/>
        <v/>
      </c>
      <c r="EC241" s="72" t="str">
        <f t="shared" si="3777"/>
        <v/>
      </c>
      <c r="ED241" s="72" t="str">
        <f t="shared" si="3778"/>
        <v/>
      </c>
      <c r="EE241" s="72" t="str">
        <f t="shared" si="3779"/>
        <v/>
      </c>
      <c r="EF241" s="72" t="str">
        <f t="shared" si="3780"/>
        <v/>
      </c>
      <c r="EG241" s="72" t="str">
        <f t="shared" si="3781"/>
        <v/>
      </c>
      <c r="EH241" s="72" t="str">
        <f t="shared" si="3782"/>
        <v/>
      </c>
      <c r="EI241" s="72" t="str">
        <f t="shared" si="3783"/>
        <v/>
      </c>
      <c r="EJ241" s="72" t="str">
        <f t="shared" si="3784"/>
        <v/>
      </c>
      <c r="EK241" s="72" t="str">
        <f t="shared" si="3785"/>
        <v/>
      </c>
      <c r="EL241" s="72" t="str">
        <f t="shared" si="3786"/>
        <v/>
      </c>
      <c r="EM241" s="72" t="str">
        <f t="shared" si="3787"/>
        <v/>
      </c>
      <c r="EN241" s="72" t="str">
        <f t="shared" si="3788"/>
        <v/>
      </c>
      <c r="EO241" s="72" t="str">
        <f t="shared" si="3789"/>
        <v/>
      </c>
      <c r="EP241" s="72" t="str">
        <f t="shared" si="3790"/>
        <v/>
      </c>
      <c r="EQ241" s="72" t="str">
        <f t="shared" si="3791"/>
        <v/>
      </c>
      <c r="ER241" s="72" t="str">
        <f t="shared" si="3792"/>
        <v/>
      </c>
      <c r="ES241" s="72" t="str">
        <f t="shared" si="3793"/>
        <v/>
      </c>
      <c r="ET241" s="72" t="str">
        <f t="shared" si="3794"/>
        <v/>
      </c>
      <c r="EU241" s="72" t="str">
        <f t="shared" si="3795"/>
        <v/>
      </c>
      <c r="EV241" s="72" t="str">
        <f t="shared" si="3796"/>
        <v/>
      </c>
      <c r="EW241" s="72" t="str">
        <f t="shared" si="3797"/>
        <v/>
      </c>
      <c r="EX241" s="72" t="str">
        <f t="shared" si="3798"/>
        <v/>
      </c>
      <c r="EY241" s="72" t="str">
        <f t="shared" si="3799"/>
        <v/>
      </c>
      <c r="EZ241" s="72" t="str">
        <f t="shared" si="3800"/>
        <v/>
      </c>
      <c r="FA241" s="72" t="str">
        <f t="shared" si="3801"/>
        <v/>
      </c>
      <c r="FB241" s="72" t="str">
        <f t="shared" si="3802"/>
        <v/>
      </c>
      <c r="FC241" s="72" t="str">
        <f t="shared" si="3803"/>
        <v/>
      </c>
      <c r="FD241" s="72" t="str">
        <f t="shared" si="3804"/>
        <v/>
      </c>
      <c r="FE241" s="72" t="str">
        <f t="shared" si="3805"/>
        <v/>
      </c>
      <c r="FF241" s="72" t="str">
        <f t="shared" si="3806"/>
        <v/>
      </c>
      <c r="FG241" s="72" t="str">
        <f t="shared" si="3807"/>
        <v/>
      </c>
      <c r="FH241" s="72" t="str">
        <f t="shared" si="3808"/>
        <v/>
      </c>
      <c r="FI241" s="72" t="str">
        <f t="shared" si="3809"/>
        <v/>
      </c>
      <c r="FJ241" s="72" t="str">
        <f t="shared" si="3810"/>
        <v/>
      </c>
      <c r="FK241" s="72" t="str">
        <f t="shared" si="3811"/>
        <v/>
      </c>
      <c r="FL241" s="72" t="str">
        <f t="shared" si="3812"/>
        <v/>
      </c>
      <c r="FM241" s="72" t="str">
        <f t="shared" si="3813"/>
        <v/>
      </c>
      <c r="FN241" s="72" t="str">
        <f t="shared" si="3814"/>
        <v/>
      </c>
      <c r="FO241" s="72" t="str">
        <f t="shared" si="3815"/>
        <v/>
      </c>
      <c r="FP241" s="72" t="str">
        <f t="shared" si="3816"/>
        <v/>
      </c>
      <c r="FQ241" s="72" t="str">
        <f t="shared" si="3817"/>
        <v/>
      </c>
      <c r="FR241" s="72" t="str">
        <f t="shared" si="3818"/>
        <v/>
      </c>
      <c r="FS241" s="72" t="str">
        <f t="shared" si="3819"/>
        <v/>
      </c>
    </row>
    <row r="242" spans="1:175" ht="15">
      <c r="A242" s="81"/>
      <c r="B242" s="129" t="s">
        <v>821</v>
      </c>
      <c r="C242" s="127" t="str">
        <f t="shared" si="3820"/>
        <v>已领取拜年礼包</v>
      </c>
      <c r="T242" s="139" t="str">
        <f t="shared" si="3821"/>
        <v>|cff99ccff给与地图有效评论建议|r即可领取：|n每秒生命+100，每秒业力+2|n|n|r|cff808080地图等级达到3级可领取|r|N|N|cff00ff00已领取该礼包</v>
      </c>
      <c r="U242" s="81" t="s">
        <v>818</v>
      </c>
      <c r="CN242" s="70" t="str">
        <f t="shared" si="3822"/>
        <v>InitUnitState('IB53',,,,,,,,,,)</v>
      </c>
      <c r="CO242" s="70" t="str">
        <f t="shared" si="3823"/>
        <v>InitUnitNormal('IB53',,,,,,,,,,)</v>
      </c>
      <c r="CP242" s="70" t="str">
        <f t="shared" si="3824"/>
        <v>InitUnitMagic('IB53',,,,,,,,,,)</v>
      </c>
      <c r="CQ242" s="70" t="str">
        <f t="shared" si="3825"/>
        <v>InitUnitAdd('IB53',,,,,,,,,,)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InitEquipData('IB53',,"",,,,,'','','','','','',"ReplaceableTextures\\commandButtons\\BTNLBUI01.blp")</v>
      </c>
      <c r="CU242" s="98" t="str">
        <f t="shared" si="3748"/>
        <v>|n</v>
      </c>
      <c r="CV242" s="71" t="str">
        <f t="shared" si="3749"/>
        <v>|cff99ccff给与地图有效评论建议|r即可领取：|n每秒生命+100，每秒业力+2|n|n|r|cff808080地图等级达到3级可领取|r|N|N|cff00ff00已领取该礼包</v>
      </c>
      <c r="CW242" s="61"/>
      <c r="CX242" s="61"/>
      <c r="CY242" s="61"/>
      <c r="CZ242" s="61"/>
      <c r="DA242" s="61"/>
      <c r="DB242" s="72" t="str">
        <f t="shared" si="3750"/>
        <v/>
      </c>
      <c r="DC242" s="72" t="str">
        <f t="shared" si="3751"/>
        <v/>
      </c>
      <c r="DD242" s="72" t="str">
        <f t="shared" si="3752"/>
        <v/>
      </c>
      <c r="DE242" s="72" t="str">
        <f t="shared" si="3753"/>
        <v/>
      </c>
      <c r="DF242" s="72" t="str">
        <f t="shared" si="3754"/>
        <v/>
      </c>
      <c r="DG242" s="72" t="str">
        <f t="shared" si="3755"/>
        <v/>
      </c>
      <c r="DH242" s="72" t="str">
        <f t="shared" si="3756"/>
        <v/>
      </c>
      <c r="DI242" s="72" t="str">
        <f t="shared" si="3757"/>
        <v/>
      </c>
      <c r="DJ242" s="72" t="str">
        <f t="shared" si="3758"/>
        <v/>
      </c>
      <c r="DK242" s="72" t="str">
        <f t="shared" si="3759"/>
        <v/>
      </c>
      <c r="DL242" s="72" t="str">
        <f t="shared" si="3760"/>
        <v/>
      </c>
      <c r="DM242" s="72" t="str">
        <f t="shared" si="3761"/>
        <v/>
      </c>
      <c r="DN242" s="72" t="str">
        <f t="shared" si="3762"/>
        <v/>
      </c>
      <c r="DO242" s="72" t="str">
        <f t="shared" si="3763"/>
        <v/>
      </c>
      <c r="DP242" s="72" t="str">
        <f t="shared" si="3764"/>
        <v/>
      </c>
      <c r="DQ242" s="72" t="str">
        <f t="shared" si="3765"/>
        <v/>
      </c>
      <c r="DR242" s="72" t="str">
        <f t="shared" si="3766"/>
        <v/>
      </c>
      <c r="DS242" s="72" t="str">
        <f t="shared" si="3767"/>
        <v/>
      </c>
      <c r="DT242" s="72" t="str">
        <f t="shared" si="3768"/>
        <v/>
      </c>
      <c r="DU242" s="72" t="str">
        <f t="shared" si="3769"/>
        <v/>
      </c>
      <c r="DV242" s="72" t="str">
        <f t="shared" si="3770"/>
        <v/>
      </c>
      <c r="DW242" s="72" t="str">
        <f t="shared" si="3771"/>
        <v/>
      </c>
      <c r="DX242" s="72" t="str">
        <f t="shared" si="3772"/>
        <v/>
      </c>
      <c r="DY242" s="72" t="str">
        <f t="shared" si="3773"/>
        <v/>
      </c>
      <c r="DZ242" s="72" t="str">
        <f t="shared" si="3774"/>
        <v/>
      </c>
      <c r="EA242" s="72" t="str">
        <f t="shared" si="3775"/>
        <v/>
      </c>
      <c r="EB242" s="72" t="str">
        <f t="shared" si="3776"/>
        <v/>
      </c>
      <c r="EC242" s="72" t="str">
        <f t="shared" si="3777"/>
        <v/>
      </c>
      <c r="ED242" s="72" t="str">
        <f t="shared" si="3778"/>
        <v/>
      </c>
      <c r="EE242" s="72" t="str">
        <f t="shared" si="3779"/>
        <v/>
      </c>
      <c r="EF242" s="72" t="str">
        <f t="shared" si="3780"/>
        <v/>
      </c>
      <c r="EG242" s="72" t="str">
        <f t="shared" si="3781"/>
        <v/>
      </c>
      <c r="EH242" s="72" t="str">
        <f t="shared" si="3782"/>
        <v/>
      </c>
      <c r="EI242" s="72" t="str">
        <f t="shared" si="3783"/>
        <v/>
      </c>
      <c r="EJ242" s="72" t="str">
        <f t="shared" si="3784"/>
        <v/>
      </c>
      <c r="EK242" s="72" t="str">
        <f t="shared" si="3785"/>
        <v/>
      </c>
      <c r="EL242" s="72" t="str">
        <f t="shared" si="3786"/>
        <v/>
      </c>
      <c r="EM242" s="72" t="str">
        <f t="shared" si="3787"/>
        <v/>
      </c>
      <c r="EN242" s="72" t="str">
        <f t="shared" si="3788"/>
        <v/>
      </c>
      <c r="EO242" s="72" t="str">
        <f t="shared" si="3789"/>
        <v/>
      </c>
      <c r="EP242" s="72" t="str">
        <f t="shared" si="3790"/>
        <v/>
      </c>
      <c r="EQ242" s="72" t="str">
        <f t="shared" si="3791"/>
        <v/>
      </c>
      <c r="ER242" s="72" t="str">
        <f t="shared" si="3792"/>
        <v/>
      </c>
      <c r="ES242" s="72" t="str">
        <f t="shared" si="3793"/>
        <v/>
      </c>
      <c r="ET242" s="72" t="str">
        <f t="shared" si="3794"/>
        <v/>
      </c>
      <c r="EU242" s="72" t="str">
        <f t="shared" si="3795"/>
        <v/>
      </c>
      <c r="EV242" s="72" t="str">
        <f t="shared" si="3796"/>
        <v/>
      </c>
      <c r="EW242" s="72" t="str">
        <f t="shared" si="3797"/>
        <v/>
      </c>
      <c r="EX242" s="72" t="str">
        <f t="shared" si="3798"/>
        <v/>
      </c>
      <c r="EY242" s="72" t="str">
        <f t="shared" si="3799"/>
        <v/>
      </c>
      <c r="EZ242" s="72" t="str">
        <f t="shared" si="3800"/>
        <v/>
      </c>
      <c r="FA242" s="72" t="str">
        <f t="shared" si="3801"/>
        <v/>
      </c>
      <c r="FB242" s="72" t="str">
        <f t="shared" si="3802"/>
        <v/>
      </c>
      <c r="FC242" s="72" t="str">
        <f t="shared" si="3803"/>
        <v/>
      </c>
      <c r="FD242" s="72" t="str">
        <f t="shared" si="3804"/>
        <v/>
      </c>
      <c r="FE242" s="72" t="str">
        <f t="shared" si="3805"/>
        <v/>
      </c>
      <c r="FF242" s="72" t="str">
        <f t="shared" si="3806"/>
        <v/>
      </c>
      <c r="FG242" s="72" t="str">
        <f t="shared" si="3807"/>
        <v/>
      </c>
      <c r="FH242" s="72" t="str">
        <f t="shared" si="3808"/>
        <v/>
      </c>
      <c r="FI242" s="72" t="str">
        <f t="shared" si="3809"/>
        <v/>
      </c>
      <c r="FJ242" s="72" t="str">
        <f t="shared" si="3810"/>
        <v/>
      </c>
      <c r="FK242" s="72" t="str">
        <f t="shared" si="3811"/>
        <v/>
      </c>
      <c r="FL242" s="72" t="str">
        <f t="shared" si="3812"/>
        <v/>
      </c>
      <c r="FM242" s="72" t="str">
        <f t="shared" si="3813"/>
        <v/>
      </c>
      <c r="FN242" s="72" t="str">
        <f t="shared" si="3814"/>
        <v/>
      </c>
      <c r="FO242" s="72" t="str">
        <f t="shared" si="3815"/>
        <v/>
      </c>
      <c r="FP242" s="72" t="str">
        <f t="shared" si="3816"/>
        <v/>
      </c>
      <c r="FQ242" s="72" t="str">
        <f t="shared" si="3817"/>
        <v/>
      </c>
      <c r="FR242" s="72" t="str">
        <f t="shared" si="3818"/>
        <v/>
      </c>
      <c r="FS242" s="72" t="str">
        <f t="shared" si="3819"/>
        <v/>
      </c>
    </row>
    <row r="243" spans="1:175" ht="15">
      <c r="A243" s="81"/>
      <c r="B243" s="129" t="s">
        <v>822</v>
      </c>
      <c r="C243" s="127" t="str">
        <f t="shared" si="3820"/>
        <v>已领取收藏礼包</v>
      </c>
      <c r="T243" s="139" t="str">
        <f t="shared" si="3821"/>
        <v>|cff99ccff房间大厅界面点击右上角《|r|cffcc99ff收藏|r|cff99ccff》后可领取该礼包。|n|n|r属性：|n|cffffcc33攻击伤害+5%|n技能伤害+5%|r|N|N|cff00ff00已领取该礼包</v>
      </c>
      <c r="U243" s="81" t="s">
        <v>818</v>
      </c>
      <c r="CN243" s="70" t="str">
        <f t="shared" si="3822"/>
        <v>InitUnitState('IB54',,,,,,,,,,)</v>
      </c>
      <c r="CO243" s="70" t="str">
        <f t="shared" si="3823"/>
        <v>InitUnitNormal('IB54',,,,,,,,,,)</v>
      </c>
      <c r="CP243" s="70" t="str">
        <f t="shared" si="3824"/>
        <v>InitUnitMagic('IB54',,,,,,,,,,)</v>
      </c>
      <c r="CQ243" s="70" t="str">
        <f t="shared" si="3825"/>
        <v>InitUnitAdd('IB54',,,,,,,,,,)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InitEquipData('IB54',,"",,,,,'','','','','','',"ReplaceableTextures\\commandButtons\\BTNLBUI01.blp")</v>
      </c>
      <c r="CU243" s="98" t="str">
        <f t="shared" si="3748"/>
        <v>|n</v>
      </c>
      <c r="CV243" s="71" t="str">
        <f t="shared" si="3749"/>
        <v>|cff99ccff房间大厅界面点击右上角《|r|cffcc99ff收藏|r|cff99ccff》后可领取该礼包。|n|n|r属性：|n|cffffcc33攻击伤害+5%|n技能伤害+5%|r|N|N|cff00ff00已领取该礼包</v>
      </c>
      <c r="CW243" s="61"/>
      <c r="CX243" s="61"/>
      <c r="CY243" s="61"/>
      <c r="CZ243" s="61"/>
      <c r="DA243" s="61"/>
      <c r="DB243" s="72" t="str">
        <f t="shared" si="3750"/>
        <v/>
      </c>
      <c r="DC243" s="72" t="str">
        <f t="shared" si="3751"/>
        <v/>
      </c>
      <c r="DD243" s="72" t="str">
        <f t="shared" si="3752"/>
        <v/>
      </c>
      <c r="DE243" s="72" t="str">
        <f t="shared" si="3753"/>
        <v/>
      </c>
      <c r="DF243" s="72" t="str">
        <f t="shared" si="3754"/>
        <v/>
      </c>
      <c r="DG243" s="72" t="str">
        <f t="shared" si="3755"/>
        <v/>
      </c>
      <c r="DH243" s="72" t="str">
        <f t="shared" si="3756"/>
        <v/>
      </c>
      <c r="DI243" s="72" t="str">
        <f t="shared" si="3757"/>
        <v/>
      </c>
      <c r="DJ243" s="72" t="str">
        <f t="shared" si="3758"/>
        <v/>
      </c>
      <c r="DK243" s="72" t="str">
        <f t="shared" si="3759"/>
        <v/>
      </c>
      <c r="DL243" s="72" t="str">
        <f t="shared" si="3760"/>
        <v/>
      </c>
      <c r="DM243" s="72" t="str">
        <f t="shared" si="3761"/>
        <v/>
      </c>
      <c r="DN243" s="72" t="str">
        <f t="shared" si="3762"/>
        <v/>
      </c>
      <c r="DO243" s="72" t="str">
        <f t="shared" si="3763"/>
        <v/>
      </c>
      <c r="DP243" s="72" t="str">
        <f t="shared" si="3764"/>
        <v/>
      </c>
      <c r="DQ243" s="72" t="str">
        <f t="shared" si="3765"/>
        <v/>
      </c>
      <c r="DR243" s="72" t="str">
        <f t="shared" si="3766"/>
        <v/>
      </c>
      <c r="DS243" s="72" t="str">
        <f t="shared" si="3767"/>
        <v/>
      </c>
      <c r="DT243" s="72" t="str">
        <f t="shared" si="3768"/>
        <v/>
      </c>
      <c r="DU243" s="72" t="str">
        <f t="shared" si="3769"/>
        <v/>
      </c>
      <c r="DV243" s="72" t="str">
        <f t="shared" si="3770"/>
        <v/>
      </c>
      <c r="DW243" s="72" t="str">
        <f t="shared" si="3771"/>
        <v/>
      </c>
      <c r="DX243" s="72" t="str">
        <f t="shared" si="3772"/>
        <v/>
      </c>
      <c r="DY243" s="72" t="str">
        <f t="shared" si="3773"/>
        <v/>
      </c>
      <c r="DZ243" s="72" t="str">
        <f t="shared" si="3774"/>
        <v/>
      </c>
      <c r="EA243" s="72" t="str">
        <f t="shared" si="3775"/>
        <v/>
      </c>
      <c r="EB243" s="72" t="str">
        <f t="shared" si="3776"/>
        <v/>
      </c>
      <c r="EC243" s="72" t="str">
        <f t="shared" si="3777"/>
        <v/>
      </c>
      <c r="ED243" s="72" t="str">
        <f t="shared" si="3778"/>
        <v/>
      </c>
      <c r="EE243" s="72" t="str">
        <f t="shared" si="3779"/>
        <v/>
      </c>
      <c r="EF243" s="72" t="str">
        <f t="shared" si="3780"/>
        <v/>
      </c>
      <c r="EG243" s="72" t="str">
        <f t="shared" si="3781"/>
        <v/>
      </c>
      <c r="EH243" s="72" t="str">
        <f t="shared" si="3782"/>
        <v/>
      </c>
      <c r="EI243" s="72" t="str">
        <f t="shared" si="3783"/>
        <v/>
      </c>
      <c r="EJ243" s="72" t="str">
        <f t="shared" si="3784"/>
        <v/>
      </c>
      <c r="EK243" s="72" t="str">
        <f t="shared" si="3785"/>
        <v/>
      </c>
      <c r="EL243" s="72" t="str">
        <f t="shared" si="3786"/>
        <v/>
      </c>
      <c r="EM243" s="72" t="str">
        <f t="shared" si="3787"/>
        <v/>
      </c>
      <c r="EN243" s="72" t="str">
        <f t="shared" si="3788"/>
        <v/>
      </c>
      <c r="EO243" s="72" t="str">
        <f t="shared" si="3789"/>
        <v/>
      </c>
      <c r="EP243" s="72" t="str">
        <f t="shared" si="3790"/>
        <v/>
      </c>
      <c r="EQ243" s="72" t="str">
        <f t="shared" si="3791"/>
        <v/>
      </c>
      <c r="ER243" s="72" t="str">
        <f t="shared" si="3792"/>
        <v/>
      </c>
      <c r="ES243" s="72" t="str">
        <f t="shared" si="3793"/>
        <v/>
      </c>
      <c r="ET243" s="72" t="str">
        <f t="shared" si="3794"/>
        <v/>
      </c>
      <c r="EU243" s="72" t="str">
        <f t="shared" si="3795"/>
        <v/>
      </c>
      <c r="EV243" s="72" t="str">
        <f t="shared" si="3796"/>
        <v/>
      </c>
      <c r="EW243" s="72" t="str">
        <f t="shared" si="3797"/>
        <v/>
      </c>
      <c r="EX243" s="72" t="str">
        <f t="shared" si="3798"/>
        <v/>
      </c>
      <c r="EY243" s="72" t="str">
        <f t="shared" si="3799"/>
        <v/>
      </c>
      <c r="EZ243" s="72" t="str">
        <f t="shared" si="3800"/>
        <v/>
      </c>
      <c r="FA243" s="72" t="str">
        <f t="shared" si="3801"/>
        <v/>
      </c>
      <c r="FB243" s="72" t="str">
        <f t="shared" si="3802"/>
        <v/>
      </c>
      <c r="FC243" s="72" t="str">
        <f t="shared" si="3803"/>
        <v/>
      </c>
      <c r="FD243" s="72" t="str">
        <f t="shared" si="3804"/>
        <v/>
      </c>
      <c r="FE243" s="72" t="str">
        <f t="shared" si="3805"/>
        <v/>
      </c>
      <c r="FF243" s="72" t="str">
        <f t="shared" si="3806"/>
        <v/>
      </c>
      <c r="FG243" s="72" t="str">
        <f t="shared" si="3807"/>
        <v/>
      </c>
      <c r="FH243" s="72" t="str">
        <f t="shared" si="3808"/>
        <v/>
      </c>
      <c r="FI243" s="72" t="str">
        <f t="shared" si="3809"/>
        <v/>
      </c>
      <c r="FJ243" s="72" t="str">
        <f t="shared" si="3810"/>
        <v/>
      </c>
      <c r="FK243" s="72" t="str">
        <f t="shared" si="3811"/>
        <v/>
      </c>
      <c r="FL243" s="72" t="str">
        <f t="shared" si="3812"/>
        <v/>
      </c>
      <c r="FM243" s="72" t="str">
        <f t="shared" si="3813"/>
        <v/>
      </c>
      <c r="FN243" s="72" t="str">
        <f t="shared" si="3814"/>
        <v/>
      </c>
      <c r="FO243" s="72" t="str">
        <f t="shared" si="3815"/>
        <v/>
      </c>
      <c r="FP243" s="72" t="str">
        <f t="shared" si="3816"/>
        <v/>
      </c>
      <c r="FQ243" s="72" t="str">
        <f t="shared" si="3817"/>
        <v/>
      </c>
      <c r="FR243" s="72" t="str">
        <f t="shared" si="3818"/>
        <v/>
      </c>
      <c r="FS243" s="72" t="str">
        <f t="shared" si="3819"/>
        <v/>
      </c>
    </row>
    <row r="244" spans="1:175" ht="15">
      <c r="A244" s="81"/>
      <c r="B244" s="129" t="s">
        <v>823</v>
      </c>
      <c r="C244" s="127" t="str">
        <f t="shared" si="3820"/>
        <v>已领取重置版礼包</v>
      </c>
      <c r="T244" s="139" t="str">
        <f t="shared" si="3821"/>
        <v>|cff33ff00购买魔兽重制版可领取该礼包！|n|n|r奖励：|n招魂幡Lv3|N|N|cff00ff00已领取该礼包</v>
      </c>
      <c r="U244" s="81" t="s">
        <v>818</v>
      </c>
      <c r="CN244" s="70" t="str">
        <f t="shared" si="3822"/>
        <v>InitUnitState('IB55',,,,,,,,,,)</v>
      </c>
      <c r="CO244" s="70" t="str">
        <f t="shared" si="3823"/>
        <v>InitUnitNormal('IB55',,,,,,,,,,)</v>
      </c>
      <c r="CP244" s="70" t="str">
        <f t="shared" si="3824"/>
        <v>InitUnitMagic('IB55',,,,,,,,,,)</v>
      </c>
      <c r="CQ244" s="70" t="str">
        <f t="shared" si="3825"/>
        <v>InitUnitAdd('IB55',,,,,,,,,,)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267&amp;CR$1&amp;")"</f>
        <v>InitEquipData('IB55',,"",,,,,'','','','','','',"")</v>
      </c>
      <c r="CU244" s="98" t="str">
        <f t="shared" si="3748"/>
        <v>|n</v>
      </c>
      <c r="CV244" s="71" t="str">
        <f t="shared" si="3749"/>
        <v>|cff33ff00购买魔兽重制版可领取该礼包！|n|n|r奖励：|n招魂幡Lv3|N|N|cff00ff00已领取该礼包</v>
      </c>
      <c r="CW244" s="61"/>
      <c r="CX244" s="61"/>
      <c r="CY244" s="61"/>
      <c r="CZ244" s="61"/>
      <c r="DA244" s="61"/>
      <c r="DB244" s="72" t="str">
        <f t="shared" si="3750"/>
        <v/>
      </c>
      <c r="DC244" s="72" t="str">
        <f t="shared" si="3751"/>
        <v/>
      </c>
      <c r="DD244" s="72" t="str">
        <f t="shared" si="3752"/>
        <v/>
      </c>
      <c r="DE244" s="72" t="str">
        <f t="shared" si="3753"/>
        <v/>
      </c>
      <c r="DF244" s="72" t="str">
        <f t="shared" si="3754"/>
        <v/>
      </c>
      <c r="DG244" s="72" t="str">
        <f t="shared" si="3755"/>
        <v/>
      </c>
      <c r="DH244" s="72" t="str">
        <f t="shared" si="3756"/>
        <v/>
      </c>
      <c r="DI244" s="72" t="str">
        <f t="shared" si="3757"/>
        <v/>
      </c>
      <c r="DJ244" s="72" t="str">
        <f t="shared" si="3758"/>
        <v/>
      </c>
      <c r="DK244" s="72" t="str">
        <f t="shared" si="3759"/>
        <v/>
      </c>
      <c r="DL244" s="72" t="str">
        <f t="shared" si="3760"/>
        <v/>
      </c>
      <c r="DM244" s="72" t="str">
        <f t="shared" si="3761"/>
        <v/>
      </c>
      <c r="DN244" s="72" t="str">
        <f t="shared" si="3762"/>
        <v/>
      </c>
      <c r="DO244" s="72" t="str">
        <f t="shared" si="3763"/>
        <v/>
      </c>
      <c r="DP244" s="72" t="str">
        <f t="shared" si="3764"/>
        <v/>
      </c>
      <c r="DQ244" s="72" t="str">
        <f t="shared" si="3765"/>
        <v/>
      </c>
      <c r="DR244" s="72" t="str">
        <f t="shared" si="3766"/>
        <v/>
      </c>
      <c r="DS244" s="72" t="str">
        <f t="shared" si="3767"/>
        <v/>
      </c>
      <c r="DT244" s="72" t="str">
        <f t="shared" si="3768"/>
        <v/>
      </c>
      <c r="DU244" s="72" t="str">
        <f t="shared" si="3769"/>
        <v/>
      </c>
      <c r="DV244" s="72" t="str">
        <f t="shared" si="3770"/>
        <v/>
      </c>
      <c r="DW244" s="72" t="str">
        <f t="shared" si="3771"/>
        <v/>
      </c>
      <c r="DX244" s="72" t="str">
        <f t="shared" si="3772"/>
        <v/>
      </c>
      <c r="DY244" s="72" t="str">
        <f t="shared" si="3773"/>
        <v/>
      </c>
      <c r="DZ244" s="72" t="str">
        <f t="shared" si="3774"/>
        <v/>
      </c>
      <c r="EA244" s="72" t="str">
        <f t="shared" si="3775"/>
        <v/>
      </c>
      <c r="EB244" s="72" t="str">
        <f t="shared" si="3776"/>
        <v/>
      </c>
      <c r="EC244" s="72" t="str">
        <f t="shared" si="3777"/>
        <v/>
      </c>
      <c r="ED244" s="72" t="str">
        <f t="shared" si="3778"/>
        <v/>
      </c>
      <c r="EE244" s="72" t="str">
        <f t="shared" si="3779"/>
        <v/>
      </c>
      <c r="EF244" s="72" t="str">
        <f t="shared" si="3780"/>
        <v/>
      </c>
      <c r="EG244" s="72" t="str">
        <f t="shared" si="3781"/>
        <v/>
      </c>
      <c r="EH244" s="72" t="str">
        <f t="shared" si="3782"/>
        <v/>
      </c>
      <c r="EI244" s="72" t="str">
        <f t="shared" si="3783"/>
        <v/>
      </c>
      <c r="EJ244" s="72" t="str">
        <f t="shared" si="3784"/>
        <v/>
      </c>
      <c r="EK244" s="72" t="str">
        <f t="shared" si="3785"/>
        <v/>
      </c>
      <c r="EL244" s="72" t="str">
        <f t="shared" si="3786"/>
        <v/>
      </c>
      <c r="EM244" s="72" t="str">
        <f t="shared" si="3787"/>
        <v/>
      </c>
      <c r="EN244" s="72" t="str">
        <f t="shared" si="3788"/>
        <v/>
      </c>
      <c r="EO244" s="72" t="str">
        <f t="shared" si="3789"/>
        <v/>
      </c>
      <c r="EP244" s="72" t="str">
        <f t="shared" si="3790"/>
        <v/>
      </c>
      <c r="EQ244" s="72" t="str">
        <f t="shared" si="3791"/>
        <v/>
      </c>
      <c r="ER244" s="72" t="str">
        <f t="shared" si="3792"/>
        <v/>
      </c>
      <c r="ES244" s="72" t="str">
        <f t="shared" si="3793"/>
        <v/>
      </c>
      <c r="ET244" s="72" t="str">
        <f t="shared" si="3794"/>
        <v/>
      </c>
      <c r="EU244" s="72" t="str">
        <f t="shared" si="3795"/>
        <v/>
      </c>
      <c r="EV244" s="72" t="str">
        <f t="shared" si="3796"/>
        <v/>
      </c>
      <c r="EW244" s="72" t="str">
        <f t="shared" si="3797"/>
        <v/>
      </c>
      <c r="EX244" s="72" t="str">
        <f t="shared" si="3798"/>
        <v/>
      </c>
      <c r="EY244" s="72" t="str">
        <f t="shared" si="3799"/>
        <v/>
      </c>
      <c r="EZ244" s="72" t="str">
        <f t="shared" si="3800"/>
        <v/>
      </c>
      <c r="FA244" s="72" t="str">
        <f t="shared" si="3801"/>
        <v/>
      </c>
      <c r="FB244" s="72" t="str">
        <f t="shared" si="3802"/>
        <v/>
      </c>
      <c r="FC244" s="72" t="str">
        <f t="shared" si="3803"/>
        <v/>
      </c>
      <c r="FD244" s="72" t="str">
        <f t="shared" si="3804"/>
        <v/>
      </c>
      <c r="FE244" s="72" t="str">
        <f t="shared" si="3805"/>
        <v/>
      </c>
      <c r="FF244" s="72" t="str">
        <f t="shared" si="3806"/>
        <v/>
      </c>
      <c r="FG244" s="72" t="str">
        <f t="shared" si="3807"/>
        <v/>
      </c>
      <c r="FH244" s="72" t="str">
        <f t="shared" si="3808"/>
        <v/>
      </c>
      <c r="FI244" s="72" t="str">
        <f t="shared" si="3809"/>
        <v/>
      </c>
      <c r="FJ244" s="72" t="str">
        <f t="shared" si="3810"/>
        <v/>
      </c>
      <c r="FK244" s="72" t="str">
        <f t="shared" si="3811"/>
        <v/>
      </c>
      <c r="FL244" s="72" t="str">
        <f t="shared" si="3812"/>
        <v/>
      </c>
      <c r="FM244" s="72" t="str">
        <f t="shared" si="3813"/>
        <v/>
      </c>
      <c r="FN244" s="72" t="str">
        <f t="shared" si="3814"/>
        <v/>
      </c>
      <c r="FO244" s="72" t="str">
        <f t="shared" si="3815"/>
        <v/>
      </c>
      <c r="FP244" s="72" t="str">
        <f t="shared" si="3816"/>
        <v/>
      </c>
      <c r="FQ244" s="72" t="str">
        <f t="shared" si="3817"/>
        <v/>
      </c>
      <c r="FR244" s="72" t="str">
        <f t="shared" si="3818"/>
        <v/>
      </c>
      <c r="FS244" s="72" t="str">
        <f t="shared" si="3819"/>
        <v/>
      </c>
    </row>
    <row r="245" spans="1:175" ht="15">
      <c r="A245" s="81"/>
      <c r="B245" s="129" t="s">
        <v>824</v>
      </c>
      <c r="C245" s="127" t="str">
        <f t="shared" si="3820"/>
        <v>已领取公会福利</v>
      </c>
      <c r="T245" s="139" t="str">
        <f t="shared" si="3821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U245" s="81" t="s">
        <v>818</v>
      </c>
      <c r="CN245" s="70" t="str">
        <f t="shared" si="3822"/>
        <v>InitUnitState('IB56',,,,,,,,,,)</v>
      </c>
      <c r="CO245" s="70" t="str">
        <f t="shared" si="3823"/>
        <v>InitUnitNormal('IB56',,,,,,,,,,)</v>
      </c>
      <c r="CP245" s="70" t="str">
        <f t="shared" si="3824"/>
        <v>InitUnitMagic('IB56',,,,,,,,,,)</v>
      </c>
      <c r="CQ245" s="70" t="str">
        <f t="shared" si="3825"/>
        <v>InitUnitAdd('IB56',,,,,,,,,,)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InitEquipData('IB56',,"",,,,,'','','','','','',"ReplaceableTextures\\commandButtons\\BTNLBUI01.blp")</v>
      </c>
      <c r="CU245" s="98" t="str">
        <f t="shared" si="3748"/>
        <v>|n</v>
      </c>
      <c r="CV245" s="71" t="str">
        <f t="shared" si="3749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CW245" s="61"/>
      <c r="CX245" s="61"/>
      <c r="CY245" s="61"/>
      <c r="CZ245" s="61"/>
      <c r="DA245" s="61"/>
      <c r="DB245" s="72" t="str">
        <f t="shared" si="3750"/>
        <v/>
      </c>
      <c r="DC245" s="72" t="str">
        <f t="shared" si="3751"/>
        <v/>
      </c>
      <c r="DD245" s="72" t="str">
        <f t="shared" si="3752"/>
        <v/>
      </c>
      <c r="DE245" s="72" t="str">
        <f t="shared" si="3753"/>
        <v/>
      </c>
      <c r="DF245" s="72" t="str">
        <f t="shared" si="3754"/>
        <v/>
      </c>
      <c r="DG245" s="72" t="str">
        <f t="shared" si="3755"/>
        <v/>
      </c>
      <c r="DH245" s="72" t="str">
        <f t="shared" si="3756"/>
        <v/>
      </c>
      <c r="DI245" s="72" t="str">
        <f t="shared" si="3757"/>
        <v/>
      </c>
      <c r="DJ245" s="72" t="str">
        <f t="shared" si="3758"/>
        <v/>
      </c>
      <c r="DK245" s="72" t="str">
        <f t="shared" si="3759"/>
        <v/>
      </c>
      <c r="DL245" s="72" t="str">
        <f t="shared" si="3760"/>
        <v/>
      </c>
      <c r="DM245" s="72" t="str">
        <f t="shared" si="3761"/>
        <v/>
      </c>
      <c r="DN245" s="72" t="str">
        <f t="shared" si="3762"/>
        <v/>
      </c>
      <c r="DO245" s="72" t="str">
        <f t="shared" si="3763"/>
        <v/>
      </c>
      <c r="DP245" s="72" t="str">
        <f t="shared" si="3764"/>
        <v/>
      </c>
      <c r="DQ245" s="72" t="str">
        <f t="shared" si="3765"/>
        <v/>
      </c>
      <c r="DR245" s="72" t="str">
        <f t="shared" si="3766"/>
        <v/>
      </c>
      <c r="DS245" s="72" t="str">
        <f t="shared" si="3767"/>
        <v/>
      </c>
      <c r="DT245" s="72" t="str">
        <f t="shared" si="3768"/>
        <v/>
      </c>
      <c r="DU245" s="72" t="str">
        <f t="shared" si="3769"/>
        <v/>
      </c>
      <c r="DV245" s="72" t="str">
        <f t="shared" si="3770"/>
        <v/>
      </c>
      <c r="DW245" s="72" t="str">
        <f t="shared" si="3771"/>
        <v/>
      </c>
      <c r="DX245" s="72" t="str">
        <f t="shared" si="3772"/>
        <v/>
      </c>
      <c r="DY245" s="72" t="str">
        <f t="shared" si="3773"/>
        <v/>
      </c>
      <c r="DZ245" s="72" t="str">
        <f t="shared" si="3774"/>
        <v/>
      </c>
      <c r="EA245" s="72" t="str">
        <f t="shared" si="3775"/>
        <v/>
      </c>
      <c r="EB245" s="72" t="str">
        <f t="shared" si="3776"/>
        <v/>
      </c>
      <c r="EC245" s="72" t="str">
        <f t="shared" si="3777"/>
        <v/>
      </c>
      <c r="ED245" s="72" t="str">
        <f t="shared" si="3778"/>
        <v/>
      </c>
      <c r="EE245" s="72" t="str">
        <f t="shared" si="3779"/>
        <v/>
      </c>
      <c r="EF245" s="72" t="str">
        <f t="shared" si="3780"/>
        <v/>
      </c>
      <c r="EG245" s="72" t="str">
        <f t="shared" si="3781"/>
        <v/>
      </c>
      <c r="EH245" s="72" t="str">
        <f t="shared" si="3782"/>
        <v/>
      </c>
      <c r="EI245" s="72" t="str">
        <f t="shared" si="3783"/>
        <v/>
      </c>
      <c r="EJ245" s="72" t="str">
        <f t="shared" si="3784"/>
        <v/>
      </c>
      <c r="EK245" s="72" t="str">
        <f t="shared" si="3785"/>
        <v/>
      </c>
      <c r="EL245" s="72" t="str">
        <f t="shared" si="3786"/>
        <v/>
      </c>
      <c r="EM245" s="72" t="str">
        <f t="shared" si="3787"/>
        <v/>
      </c>
      <c r="EN245" s="72" t="str">
        <f t="shared" si="3788"/>
        <v/>
      </c>
      <c r="EO245" s="72" t="str">
        <f t="shared" si="3789"/>
        <v/>
      </c>
      <c r="EP245" s="72" t="str">
        <f t="shared" si="3790"/>
        <v/>
      </c>
      <c r="EQ245" s="72" t="str">
        <f t="shared" si="3791"/>
        <v/>
      </c>
      <c r="ER245" s="72" t="str">
        <f t="shared" si="3792"/>
        <v/>
      </c>
      <c r="ES245" s="72" t="str">
        <f t="shared" si="3793"/>
        <v/>
      </c>
      <c r="ET245" s="72" t="str">
        <f t="shared" si="3794"/>
        <v/>
      </c>
      <c r="EU245" s="72" t="str">
        <f t="shared" si="3795"/>
        <v/>
      </c>
      <c r="EV245" s="72" t="str">
        <f t="shared" si="3796"/>
        <v/>
      </c>
      <c r="EW245" s="72" t="str">
        <f t="shared" si="3797"/>
        <v/>
      </c>
      <c r="EX245" s="72" t="str">
        <f t="shared" si="3798"/>
        <v/>
      </c>
      <c r="EY245" s="72" t="str">
        <f t="shared" si="3799"/>
        <v/>
      </c>
      <c r="EZ245" s="72" t="str">
        <f t="shared" si="3800"/>
        <v/>
      </c>
      <c r="FA245" s="72" t="str">
        <f t="shared" si="3801"/>
        <v/>
      </c>
      <c r="FB245" s="72" t="str">
        <f t="shared" si="3802"/>
        <v/>
      </c>
      <c r="FC245" s="72" t="str">
        <f t="shared" si="3803"/>
        <v/>
      </c>
      <c r="FD245" s="72" t="str">
        <f t="shared" si="3804"/>
        <v/>
      </c>
      <c r="FE245" s="72" t="str">
        <f t="shared" si="3805"/>
        <v/>
      </c>
      <c r="FF245" s="72" t="str">
        <f t="shared" si="3806"/>
        <v/>
      </c>
      <c r="FG245" s="72" t="str">
        <f t="shared" si="3807"/>
        <v/>
      </c>
      <c r="FH245" s="72" t="str">
        <f t="shared" si="3808"/>
        <v/>
      </c>
      <c r="FI245" s="72" t="str">
        <f t="shared" si="3809"/>
        <v/>
      </c>
      <c r="FJ245" s="72" t="str">
        <f t="shared" si="3810"/>
        <v/>
      </c>
      <c r="FK245" s="72" t="str">
        <f t="shared" si="3811"/>
        <v/>
      </c>
      <c r="FL245" s="72" t="str">
        <f t="shared" si="3812"/>
        <v/>
      </c>
      <c r="FM245" s="72" t="str">
        <f t="shared" si="3813"/>
        <v/>
      </c>
      <c r="FN245" s="72" t="str">
        <f t="shared" si="3814"/>
        <v/>
      </c>
      <c r="FO245" s="72" t="str">
        <f t="shared" si="3815"/>
        <v/>
      </c>
      <c r="FP245" s="72" t="str">
        <f t="shared" si="3816"/>
        <v/>
      </c>
      <c r="FQ245" s="72" t="str">
        <f t="shared" si="3817"/>
        <v/>
      </c>
      <c r="FR245" s="72" t="str">
        <f t="shared" si="3818"/>
        <v/>
      </c>
      <c r="FS245" s="72" t="str">
        <f t="shared" si="3819"/>
        <v/>
      </c>
    </row>
    <row r="246" spans="1:175" ht="15">
      <c r="A246" s="81"/>
      <c r="B246" s="129" t="s">
        <v>825</v>
      </c>
      <c r="C246" s="127" t="str">
        <f t="shared" si="3820"/>
        <v>已领取星耀礼包</v>
      </c>
      <c r="T246" s="139" t="str">
        <f t="shared" si="3821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46" s="81" t="s">
        <v>818</v>
      </c>
      <c r="CN246" s="70" t="str">
        <f t="shared" si="3822"/>
        <v>InitUnitState('IB57',,,,,,,,,,)</v>
      </c>
      <c r="CO246" s="70" t="str">
        <f t="shared" si="3823"/>
        <v>InitUnitNormal('IB57',,,,,,,,,,)</v>
      </c>
      <c r="CP246" s="70" t="str">
        <f t="shared" si="3824"/>
        <v>InitUnitMagic('IB57',,,,,,,,,,)</v>
      </c>
      <c r="CQ246" s="70" t="str">
        <f t="shared" si="3825"/>
        <v>InitUnitAdd('IB57',,,,,,,,,,)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248&amp;CR$1&amp;")"</f>
        <v>InitEquipData('IB57',,"",,,,,'','','','','','',"ReplaceableTextures\\commandButtons\\BTNLBUI01.blp")</v>
      </c>
      <c r="CU246" s="98" t="str">
        <f t="shared" si="3748"/>
        <v>|n</v>
      </c>
      <c r="CV246" s="71" t="str">
        <f t="shared" si="3749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46" s="61"/>
      <c r="CX246" s="61"/>
      <c r="CY246" s="61"/>
      <c r="CZ246" s="61"/>
      <c r="DA246" s="61"/>
      <c r="DB246" s="72" t="str">
        <f t="shared" si="3750"/>
        <v/>
      </c>
      <c r="DC246" s="72" t="str">
        <f t="shared" si="3751"/>
        <v/>
      </c>
      <c r="DD246" s="72" t="str">
        <f t="shared" si="3752"/>
        <v/>
      </c>
      <c r="DE246" s="72" t="str">
        <f t="shared" si="3753"/>
        <v/>
      </c>
      <c r="DF246" s="72" t="str">
        <f t="shared" si="3754"/>
        <v/>
      </c>
      <c r="DG246" s="72" t="str">
        <f t="shared" si="3755"/>
        <v/>
      </c>
      <c r="DH246" s="72" t="str">
        <f t="shared" si="3756"/>
        <v/>
      </c>
      <c r="DI246" s="72" t="str">
        <f t="shared" si="3757"/>
        <v/>
      </c>
      <c r="DJ246" s="72" t="str">
        <f t="shared" si="3758"/>
        <v/>
      </c>
      <c r="DK246" s="72" t="str">
        <f t="shared" si="3759"/>
        <v/>
      </c>
      <c r="DL246" s="72" t="str">
        <f t="shared" si="3760"/>
        <v/>
      </c>
      <c r="DM246" s="72" t="str">
        <f t="shared" si="3761"/>
        <v/>
      </c>
      <c r="DN246" s="72" t="str">
        <f t="shared" si="3762"/>
        <v/>
      </c>
      <c r="DO246" s="72" t="str">
        <f t="shared" si="3763"/>
        <v/>
      </c>
      <c r="DP246" s="72" t="str">
        <f t="shared" si="3764"/>
        <v/>
      </c>
      <c r="DQ246" s="72" t="str">
        <f t="shared" si="3765"/>
        <v/>
      </c>
      <c r="DR246" s="72" t="str">
        <f t="shared" si="3766"/>
        <v/>
      </c>
      <c r="DS246" s="72" t="str">
        <f t="shared" si="3767"/>
        <v/>
      </c>
      <c r="DT246" s="72" t="str">
        <f t="shared" si="3768"/>
        <v/>
      </c>
      <c r="DU246" s="72" t="str">
        <f t="shared" si="3769"/>
        <v/>
      </c>
      <c r="DV246" s="72" t="str">
        <f t="shared" si="3770"/>
        <v/>
      </c>
      <c r="DW246" s="72" t="str">
        <f t="shared" si="3771"/>
        <v/>
      </c>
      <c r="DX246" s="72" t="str">
        <f t="shared" si="3772"/>
        <v/>
      </c>
      <c r="DY246" s="72" t="str">
        <f t="shared" si="3773"/>
        <v/>
      </c>
      <c r="DZ246" s="72" t="str">
        <f t="shared" si="3774"/>
        <v/>
      </c>
      <c r="EA246" s="72" t="str">
        <f t="shared" si="3775"/>
        <v/>
      </c>
      <c r="EB246" s="72" t="str">
        <f t="shared" si="3776"/>
        <v/>
      </c>
      <c r="EC246" s="72" t="str">
        <f t="shared" si="3777"/>
        <v/>
      </c>
      <c r="ED246" s="72" t="str">
        <f t="shared" si="3778"/>
        <v/>
      </c>
      <c r="EE246" s="72" t="str">
        <f t="shared" si="3779"/>
        <v/>
      </c>
      <c r="EF246" s="72" t="str">
        <f t="shared" si="3780"/>
        <v/>
      </c>
      <c r="EG246" s="72" t="str">
        <f t="shared" si="3781"/>
        <v/>
      </c>
      <c r="EH246" s="72" t="str">
        <f t="shared" si="3782"/>
        <v/>
      </c>
      <c r="EI246" s="72" t="str">
        <f t="shared" si="3783"/>
        <v/>
      </c>
      <c r="EJ246" s="72" t="str">
        <f t="shared" si="3784"/>
        <v/>
      </c>
      <c r="EK246" s="72" t="str">
        <f t="shared" si="3785"/>
        <v/>
      </c>
      <c r="EL246" s="72" t="str">
        <f t="shared" si="3786"/>
        <v/>
      </c>
      <c r="EM246" s="72" t="str">
        <f t="shared" si="3787"/>
        <v/>
      </c>
      <c r="EN246" s="72" t="str">
        <f t="shared" si="3788"/>
        <v/>
      </c>
      <c r="EO246" s="72" t="str">
        <f t="shared" si="3789"/>
        <v/>
      </c>
      <c r="EP246" s="72" t="str">
        <f t="shared" si="3790"/>
        <v/>
      </c>
      <c r="EQ246" s="72" t="str">
        <f t="shared" si="3791"/>
        <v/>
      </c>
      <c r="ER246" s="72" t="str">
        <f t="shared" si="3792"/>
        <v/>
      </c>
      <c r="ES246" s="72" t="str">
        <f t="shared" si="3793"/>
        <v/>
      </c>
      <c r="ET246" s="72" t="str">
        <f t="shared" si="3794"/>
        <v/>
      </c>
      <c r="EU246" s="72" t="str">
        <f t="shared" si="3795"/>
        <v/>
      </c>
      <c r="EV246" s="72" t="str">
        <f t="shared" si="3796"/>
        <v/>
      </c>
      <c r="EW246" s="72" t="str">
        <f t="shared" si="3797"/>
        <v/>
      </c>
      <c r="EX246" s="72" t="str">
        <f t="shared" si="3798"/>
        <v/>
      </c>
      <c r="EY246" s="72" t="str">
        <f t="shared" si="3799"/>
        <v/>
      </c>
      <c r="EZ246" s="72" t="str">
        <f t="shared" si="3800"/>
        <v/>
      </c>
      <c r="FA246" s="72" t="str">
        <f t="shared" si="3801"/>
        <v/>
      </c>
      <c r="FB246" s="72" t="str">
        <f t="shared" si="3802"/>
        <v/>
      </c>
      <c r="FC246" s="72" t="str">
        <f t="shared" si="3803"/>
        <v/>
      </c>
      <c r="FD246" s="72" t="str">
        <f t="shared" si="3804"/>
        <v/>
      </c>
      <c r="FE246" s="72" t="str">
        <f t="shared" si="3805"/>
        <v/>
      </c>
      <c r="FF246" s="72" t="str">
        <f t="shared" si="3806"/>
        <v/>
      </c>
      <c r="FG246" s="72" t="str">
        <f t="shared" si="3807"/>
        <v/>
      </c>
      <c r="FH246" s="72" t="str">
        <f t="shared" si="3808"/>
        <v/>
      </c>
      <c r="FI246" s="72" t="str">
        <f t="shared" si="3809"/>
        <v/>
      </c>
      <c r="FJ246" s="72" t="str">
        <f t="shared" si="3810"/>
        <v/>
      </c>
      <c r="FK246" s="72" t="str">
        <f t="shared" si="3811"/>
        <v/>
      </c>
      <c r="FL246" s="72" t="str">
        <f t="shared" si="3812"/>
        <v/>
      </c>
      <c r="FM246" s="72" t="str">
        <f t="shared" si="3813"/>
        <v/>
      </c>
      <c r="FN246" s="72" t="str">
        <f t="shared" si="3814"/>
        <v/>
      </c>
      <c r="FO246" s="72" t="str">
        <f t="shared" si="3815"/>
        <v/>
      </c>
      <c r="FP246" s="72" t="str">
        <f t="shared" si="3816"/>
        <v/>
      </c>
      <c r="FQ246" s="72" t="str">
        <f t="shared" si="3817"/>
        <v/>
      </c>
      <c r="FR246" s="72" t="str">
        <f t="shared" si="3818"/>
        <v/>
      </c>
      <c r="FS246" s="72" t="str">
        <f t="shared" si="3819"/>
        <v/>
      </c>
    </row>
    <row r="247" spans="1:175" ht="15">
      <c r="A247" s="81"/>
      <c r="B247" s="129" t="s">
        <v>826</v>
      </c>
      <c r="C247" s="127" t="str">
        <f t="shared" si="3820"/>
        <v>已领取魔芝RPG礼包</v>
      </c>
      <c r="T247" s="139" t="str">
        <f t="shared" si="3821"/>
        <v>|cff99ccff游戏中输入《|r|cff33ff00魔芝RPG|r|cff99ccff》领取本礼包！|r|n|n|r奖励：|n|cffffcc00练功房怪物数量+1|r|N|N|cff00ff00已领取该礼包</v>
      </c>
      <c r="U247" s="81" t="s">
        <v>818</v>
      </c>
      <c r="CN247" s="70" t="str">
        <f t="shared" si="3822"/>
        <v>InitUnitState('IB58',,,,,,,,,,)</v>
      </c>
      <c r="CO247" s="70" t="str">
        <f t="shared" si="3823"/>
        <v>InitUnitNormal('IB58',,,,,,,,,,)</v>
      </c>
      <c r="CP247" s="70" t="str">
        <f t="shared" si="3824"/>
        <v>InitUnitMagic('IB58',,,,,,,,,,)</v>
      </c>
      <c r="CQ247" s="70" t="str">
        <f t="shared" si="3825"/>
        <v>InitUnitAdd('IB58',,,,,,,,,,)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269&amp;CR$1&amp;")"</f>
        <v>InitEquipData('IB58',,"",,,,,'','','','','','',"")</v>
      </c>
      <c r="CU247" s="98" t="str">
        <f t="shared" si="3748"/>
        <v>|n</v>
      </c>
      <c r="CV247" s="71" t="str">
        <f t="shared" si="3749"/>
        <v>|cff99ccff游戏中输入《|r|cff33ff00魔芝RPG|r|cff99ccff》领取本礼包！|r|n|n|r奖励：|n|cffffcc00练功房怪物数量+1|r|N|N|cff00ff00已领取该礼包</v>
      </c>
      <c r="CW247" s="61"/>
      <c r="CX247" s="61"/>
      <c r="CY247" s="61"/>
      <c r="CZ247" s="61"/>
      <c r="DA247" s="61"/>
      <c r="DB247" s="72" t="str">
        <f t="shared" ref="DB247:FM247" si="3826">IF(V247="","","|n"&amp;DB$2&amp;"+"&amp;V247&amp;DB$1)</f>
        <v/>
      </c>
      <c r="DC247" s="72" t="str">
        <f t="shared" si="3826"/>
        <v/>
      </c>
      <c r="DD247" s="72" t="str">
        <f t="shared" si="3826"/>
        <v/>
      </c>
      <c r="DE247" s="72" t="str">
        <f t="shared" si="3826"/>
        <v/>
      </c>
      <c r="DF247" s="72" t="str">
        <f t="shared" si="3826"/>
        <v/>
      </c>
      <c r="DG247" s="72" t="str">
        <f t="shared" si="3826"/>
        <v/>
      </c>
      <c r="DH247" s="72" t="str">
        <f t="shared" si="3826"/>
        <v/>
      </c>
      <c r="DI247" s="72" t="str">
        <f t="shared" si="3826"/>
        <v/>
      </c>
      <c r="DJ247" s="72" t="str">
        <f t="shared" si="3826"/>
        <v/>
      </c>
      <c r="DK247" s="72" t="str">
        <f t="shared" si="3826"/>
        <v/>
      </c>
      <c r="DL247" s="72" t="str">
        <f t="shared" si="3826"/>
        <v/>
      </c>
      <c r="DM247" s="72" t="str">
        <f t="shared" si="3826"/>
        <v/>
      </c>
      <c r="DN247" s="72" t="str">
        <f t="shared" si="3826"/>
        <v/>
      </c>
      <c r="DO247" s="72" t="str">
        <f t="shared" si="3826"/>
        <v/>
      </c>
      <c r="DP247" s="72" t="str">
        <f t="shared" si="3826"/>
        <v/>
      </c>
      <c r="DQ247" s="72" t="str">
        <f t="shared" si="3826"/>
        <v/>
      </c>
      <c r="DR247" s="72" t="str">
        <f t="shared" si="3826"/>
        <v/>
      </c>
      <c r="DS247" s="72" t="str">
        <f t="shared" si="3826"/>
        <v/>
      </c>
      <c r="DT247" s="72" t="str">
        <f t="shared" si="3826"/>
        <v/>
      </c>
      <c r="DU247" s="72" t="str">
        <f t="shared" si="3826"/>
        <v/>
      </c>
      <c r="DV247" s="72" t="str">
        <f t="shared" si="3826"/>
        <v/>
      </c>
      <c r="DW247" s="72" t="str">
        <f t="shared" si="3826"/>
        <v/>
      </c>
      <c r="DX247" s="72" t="str">
        <f t="shared" si="3826"/>
        <v/>
      </c>
      <c r="DY247" s="72" t="str">
        <f t="shared" si="3826"/>
        <v/>
      </c>
      <c r="DZ247" s="72" t="str">
        <f t="shared" si="3826"/>
        <v/>
      </c>
      <c r="EA247" s="72" t="str">
        <f t="shared" si="3826"/>
        <v/>
      </c>
      <c r="EB247" s="72" t="str">
        <f t="shared" si="3826"/>
        <v/>
      </c>
      <c r="EC247" s="72" t="str">
        <f t="shared" si="3826"/>
        <v/>
      </c>
      <c r="ED247" s="72" t="str">
        <f t="shared" si="3826"/>
        <v/>
      </c>
      <c r="EE247" s="72" t="str">
        <f t="shared" si="3826"/>
        <v/>
      </c>
      <c r="EF247" s="72" t="str">
        <f t="shared" si="3826"/>
        <v/>
      </c>
      <c r="EG247" s="72" t="str">
        <f t="shared" si="3826"/>
        <v/>
      </c>
      <c r="EH247" s="72" t="str">
        <f t="shared" si="3826"/>
        <v/>
      </c>
      <c r="EI247" s="72" t="str">
        <f t="shared" si="3826"/>
        <v/>
      </c>
      <c r="EJ247" s="72" t="str">
        <f t="shared" si="3826"/>
        <v/>
      </c>
      <c r="EK247" s="72" t="str">
        <f t="shared" si="3826"/>
        <v/>
      </c>
      <c r="EL247" s="72" t="str">
        <f t="shared" si="3826"/>
        <v/>
      </c>
      <c r="EM247" s="72" t="str">
        <f t="shared" si="3826"/>
        <v/>
      </c>
      <c r="EN247" s="72" t="str">
        <f t="shared" si="3826"/>
        <v/>
      </c>
      <c r="EO247" s="72" t="str">
        <f t="shared" si="3826"/>
        <v/>
      </c>
      <c r="EP247" s="72" t="str">
        <f t="shared" si="3826"/>
        <v/>
      </c>
      <c r="EQ247" s="72" t="str">
        <f t="shared" si="3826"/>
        <v/>
      </c>
      <c r="ER247" s="72" t="str">
        <f t="shared" si="3826"/>
        <v/>
      </c>
      <c r="ES247" s="72" t="str">
        <f t="shared" si="3826"/>
        <v/>
      </c>
      <c r="ET247" s="72" t="str">
        <f t="shared" si="3826"/>
        <v/>
      </c>
      <c r="EU247" s="72" t="str">
        <f t="shared" si="3826"/>
        <v/>
      </c>
      <c r="EV247" s="72" t="str">
        <f t="shared" si="3826"/>
        <v/>
      </c>
      <c r="EW247" s="72" t="str">
        <f t="shared" si="3826"/>
        <v/>
      </c>
      <c r="EX247" s="72" t="str">
        <f t="shared" si="3826"/>
        <v/>
      </c>
      <c r="EY247" s="72" t="str">
        <f t="shared" si="3826"/>
        <v/>
      </c>
      <c r="EZ247" s="72" t="str">
        <f t="shared" si="3826"/>
        <v/>
      </c>
      <c r="FA247" s="72" t="str">
        <f t="shared" si="3826"/>
        <v/>
      </c>
      <c r="FB247" s="72" t="str">
        <f t="shared" si="3826"/>
        <v/>
      </c>
      <c r="FC247" s="72" t="str">
        <f t="shared" si="3826"/>
        <v/>
      </c>
      <c r="FD247" s="72" t="str">
        <f t="shared" si="3826"/>
        <v/>
      </c>
      <c r="FE247" s="72" t="str">
        <f t="shared" si="3826"/>
        <v/>
      </c>
      <c r="FF247" s="72" t="str">
        <f t="shared" si="3826"/>
        <v/>
      </c>
      <c r="FG247" s="72" t="str">
        <f t="shared" si="3826"/>
        <v/>
      </c>
      <c r="FH247" s="72" t="str">
        <f t="shared" si="3826"/>
        <v/>
      </c>
      <c r="FI247" s="72" t="str">
        <f t="shared" si="3826"/>
        <v/>
      </c>
      <c r="FJ247" s="72" t="str">
        <f t="shared" si="3826"/>
        <v/>
      </c>
      <c r="FK247" s="72" t="str">
        <f t="shared" si="3826"/>
        <v/>
      </c>
      <c r="FL247" s="72" t="str">
        <f t="shared" si="3826"/>
        <v/>
      </c>
      <c r="FM247" s="72" t="str">
        <f t="shared" si="3826"/>
        <v/>
      </c>
      <c r="FN247" s="72" t="str">
        <f t="shared" ref="FN247:FS247" si="3827">IF(CH247="","","|n"&amp;FN$2&amp;"+"&amp;CH247&amp;FN$1)</f>
        <v/>
      </c>
      <c r="FO247" s="72" t="str">
        <f t="shared" si="3827"/>
        <v/>
      </c>
      <c r="FP247" s="72" t="str">
        <f t="shared" si="3827"/>
        <v/>
      </c>
      <c r="FQ247" s="72" t="str">
        <f t="shared" si="3827"/>
        <v/>
      </c>
      <c r="FR247" s="72" t="str">
        <f t="shared" si="3827"/>
        <v/>
      </c>
      <c r="FS247" s="72" t="str">
        <f t="shared" si="3827"/>
        <v/>
      </c>
    </row>
    <row r="248" spans="1:175" ht="15">
      <c r="A248" s="81"/>
      <c r="B248" s="129" t="s">
        <v>827</v>
      </c>
      <c r="C248" s="127" t="str">
        <f t="shared" si="3820"/>
        <v>已领取老铁礼包</v>
      </c>
      <c r="T248" s="139" t="str">
        <f t="shared" si="3821"/>
        <v>|N|N|cff00ff00已领取该礼包</v>
      </c>
      <c r="U248" s="81" t="s">
        <v>818</v>
      </c>
      <c r="CN248" s="70" t="str">
        <f t="shared" si="3822"/>
        <v>InitUnitState('IB59',,,,,,,,,,)</v>
      </c>
      <c r="CO248" s="70" t="str">
        <f t="shared" si="3823"/>
        <v>InitUnitNormal('IB59',,,,,,,,,,)</v>
      </c>
      <c r="CP248" s="70" t="str">
        <f t="shared" si="3824"/>
        <v>InitUnitMagic('IB59',,,,,,,,,,)</v>
      </c>
      <c r="CQ248" s="70" t="str">
        <f t="shared" si="3825"/>
        <v>InitUnitAdd('IB59',,,,,,,,,,)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270&amp;CR$1&amp;")"</f>
        <v>InitEquipData('IB59',,"",,,,,'','','','','','',"")</v>
      </c>
      <c r="CU248" s="98" t="str">
        <f t="shared" si="3748"/>
        <v>|n</v>
      </c>
      <c r="CV248" s="71" t="str">
        <f t="shared" si="3749"/>
        <v>|N|N|cff00ff00已领取该礼包</v>
      </c>
      <c r="CW248" s="61"/>
      <c r="CX248" s="61"/>
      <c r="CY248" s="61"/>
      <c r="CZ248" s="61"/>
      <c r="DA248" s="61"/>
      <c r="DB248" s="72" t="str">
        <f t="shared" ref="DB248:FM252" si="3828">IF(V248="","","|n"&amp;DB$2&amp;"+"&amp;V248&amp;DB$1)</f>
        <v/>
      </c>
      <c r="DC248" s="72" t="str">
        <f t="shared" si="3828"/>
        <v/>
      </c>
      <c r="DD248" s="72" t="str">
        <f t="shared" si="3828"/>
        <v/>
      </c>
      <c r="DE248" s="72" t="str">
        <f t="shared" si="3828"/>
        <v/>
      </c>
      <c r="DF248" s="72" t="str">
        <f t="shared" si="3828"/>
        <v/>
      </c>
      <c r="DG248" s="72" t="str">
        <f t="shared" si="3828"/>
        <v/>
      </c>
      <c r="DH248" s="72" t="str">
        <f t="shared" si="3828"/>
        <v/>
      </c>
      <c r="DI248" s="72" t="str">
        <f t="shared" si="3828"/>
        <v/>
      </c>
      <c r="DJ248" s="72" t="str">
        <f t="shared" si="3828"/>
        <v/>
      </c>
      <c r="DK248" s="72" t="str">
        <f t="shared" si="3828"/>
        <v/>
      </c>
      <c r="DL248" s="72" t="str">
        <f t="shared" si="3828"/>
        <v/>
      </c>
      <c r="DM248" s="72" t="str">
        <f t="shared" si="3828"/>
        <v/>
      </c>
      <c r="DN248" s="72" t="str">
        <f t="shared" si="3828"/>
        <v/>
      </c>
      <c r="DO248" s="72" t="str">
        <f t="shared" si="3828"/>
        <v/>
      </c>
      <c r="DP248" s="72" t="str">
        <f t="shared" si="3828"/>
        <v/>
      </c>
      <c r="DQ248" s="72" t="str">
        <f t="shared" si="3828"/>
        <v/>
      </c>
      <c r="DR248" s="72" t="str">
        <f t="shared" si="3828"/>
        <v/>
      </c>
      <c r="DS248" s="72" t="str">
        <f t="shared" si="3828"/>
        <v/>
      </c>
      <c r="DT248" s="72" t="str">
        <f t="shared" si="3828"/>
        <v/>
      </c>
      <c r="DU248" s="72" t="str">
        <f t="shared" si="3828"/>
        <v/>
      </c>
      <c r="DV248" s="72" t="str">
        <f t="shared" si="3828"/>
        <v/>
      </c>
      <c r="DW248" s="72" t="str">
        <f t="shared" si="3828"/>
        <v/>
      </c>
      <c r="DX248" s="72" t="str">
        <f t="shared" si="3828"/>
        <v/>
      </c>
      <c r="DY248" s="72" t="str">
        <f t="shared" si="3828"/>
        <v/>
      </c>
      <c r="DZ248" s="72" t="str">
        <f t="shared" si="3828"/>
        <v/>
      </c>
      <c r="EA248" s="72" t="str">
        <f t="shared" si="3828"/>
        <v/>
      </c>
      <c r="EB248" s="72" t="str">
        <f t="shared" si="3828"/>
        <v/>
      </c>
      <c r="EC248" s="72" t="str">
        <f t="shared" si="3828"/>
        <v/>
      </c>
      <c r="ED248" s="72" t="str">
        <f t="shared" si="3828"/>
        <v/>
      </c>
      <c r="EE248" s="72" t="str">
        <f t="shared" si="3828"/>
        <v/>
      </c>
      <c r="EF248" s="72" t="str">
        <f t="shared" si="3828"/>
        <v/>
      </c>
      <c r="EG248" s="72" t="str">
        <f t="shared" si="3828"/>
        <v/>
      </c>
      <c r="EH248" s="72" t="str">
        <f t="shared" si="3828"/>
        <v/>
      </c>
      <c r="EI248" s="72" t="str">
        <f t="shared" si="3828"/>
        <v/>
      </c>
      <c r="EJ248" s="72" t="str">
        <f t="shared" si="3828"/>
        <v/>
      </c>
      <c r="EK248" s="72" t="str">
        <f t="shared" si="3828"/>
        <v/>
      </c>
      <c r="EL248" s="72" t="str">
        <f t="shared" si="3828"/>
        <v/>
      </c>
      <c r="EM248" s="72" t="str">
        <f t="shared" si="3828"/>
        <v/>
      </c>
      <c r="EN248" s="72" t="str">
        <f t="shared" si="3828"/>
        <v/>
      </c>
      <c r="EO248" s="72" t="str">
        <f t="shared" si="3828"/>
        <v/>
      </c>
      <c r="EP248" s="72" t="str">
        <f t="shared" si="3828"/>
        <v/>
      </c>
      <c r="EQ248" s="72" t="str">
        <f t="shared" si="3828"/>
        <v/>
      </c>
      <c r="ER248" s="72" t="str">
        <f t="shared" si="3828"/>
        <v/>
      </c>
      <c r="ES248" s="72" t="str">
        <f t="shared" si="3828"/>
        <v/>
      </c>
      <c r="ET248" s="72" t="str">
        <f t="shared" si="3828"/>
        <v/>
      </c>
      <c r="EU248" s="72" t="str">
        <f t="shared" si="3828"/>
        <v/>
      </c>
      <c r="EV248" s="72" t="str">
        <f t="shared" si="3828"/>
        <v/>
      </c>
      <c r="EW248" s="72" t="str">
        <f t="shared" si="3828"/>
        <v/>
      </c>
      <c r="EX248" s="72" t="str">
        <f t="shared" si="3828"/>
        <v/>
      </c>
      <c r="EY248" s="72" t="str">
        <f t="shared" si="3828"/>
        <v/>
      </c>
      <c r="EZ248" s="72" t="str">
        <f t="shared" si="3828"/>
        <v/>
      </c>
      <c r="FA248" s="72" t="str">
        <f t="shared" si="3828"/>
        <v/>
      </c>
      <c r="FB248" s="72" t="str">
        <f t="shared" si="3828"/>
        <v/>
      </c>
      <c r="FC248" s="72" t="str">
        <f t="shared" si="3828"/>
        <v/>
      </c>
      <c r="FD248" s="72" t="str">
        <f t="shared" si="3828"/>
        <v/>
      </c>
      <c r="FE248" s="72" t="str">
        <f t="shared" si="3828"/>
        <v/>
      </c>
      <c r="FF248" s="72" t="str">
        <f t="shared" si="3828"/>
        <v/>
      </c>
      <c r="FG248" s="72" t="str">
        <f t="shared" si="3828"/>
        <v/>
      </c>
      <c r="FH248" s="72" t="str">
        <f t="shared" si="3828"/>
        <v/>
      </c>
      <c r="FI248" s="72" t="str">
        <f t="shared" si="3828"/>
        <v/>
      </c>
      <c r="FJ248" s="72" t="str">
        <f t="shared" si="3828"/>
        <v/>
      </c>
      <c r="FK248" s="72" t="str">
        <f t="shared" si="3828"/>
        <v/>
      </c>
      <c r="FL248" s="72" t="str">
        <f t="shared" si="3828"/>
        <v/>
      </c>
      <c r="FM248" s="72" t="str">
        <f t="shared" si="3828"/>
        <v/>
      </c>
      <c r="FN248" s="72" t="str">
        <f t="shared" ref="FN248:FS252" si="3829">IF(CH248="","","|n"&amp;FN$2&amp;"+"&amp;CH248&amp;FN$1)</f>
        <v/>
      </c>
      <c r="FO248" s="72" t="str">
        <f t="shared" si="3829"/>
        <v/>
      </c>
      <c r="FP248" s="72" t="str">
        <f t="shared" si="3829"/>
        <v/>
      </c>
      <c r="FQ248" s="72" t="str">
        <f t="shared" si="3829"/>
        <v/>
      </c>
      <c r="FR248" s="72" t="str">
        <f t="shared" si="3829"/>
        <v/>
      </c>
      <c r="FS248" s="72" t="str">
        <f t="shared" si="3829"/>
        <v/>
      </c>
    </row>
    <row r="249" spans="1:175" ht="16.5">
      <c r="A249" s="73"/>
      <c r="B249" s="130" t="s">
        <v>828</v>
      </c>
      <c r="C249" s="130" t="s">
        <v>829</v>
      </c>
      <c r="E249" s="103"/>
      <c r="F249" s="102"/>
      <c r="S249" s="110"/>
      <c r="T249" s="130" t="s">
        <v>829</v>
      </c>
      <c r="U249" s="137" t="s">
        <v>830</v>
      </c>
      <c r="V249" s="81"/>
      <c r="Z249" s="81"/>
      <c r="AG249" s="113"/>
      <c r="AL249" s="113"/>
      <c r="BC249" s="114"/>
      <c r="BD249" s="114"/>
      <c r="CU249" s="98" t="str">
        <f t="shared" ref="CU249" si="3830">CONCATENATE(DB249,DC249,DD249,DE249,DF249,DG249,DH249,DI249,DJ249,DK249,DL249,DM249,DN249,DO249,DP249,DQ249,DR249,DS249,DT249,DU249,DV249,DW249,DX249,DY249,DZ249,EA249,EB249,EC249,ED249,EE249,EF249,EG249,EH249,EI249,EJ249,EK249,EL249,EM249,EN249,EO249,EP249,EQ249,ER249,ES249,ET249,EU249,EV249,EW249,EX249,EY249,EZ249,FA249,FB249,FC249,FD249,FE249,FF249,FG249,FH249,FI249,FJ249,FK249,FL249,FM249,FN249,FO249,FP249,FQ249,FR249,FS249&amp;"|n")</f>
        <v>|n</v>
      </c>
      <c r="CV249" s="71" t="str">
        <f t="shared" ref="CV249" si="3831">T249</f>
        <v>积分兑换-永久</v>
      </c>
      <c r="CW249" s="61"/>
      <c r="CX249" s="61"/>
      <c r="CY249" s="61"/>
      <c r="CZ249" s="61"/>
      <c r="DA249" s="61"/>
      <c r="DB249" s="72" t="str">
        <f t="shared" ref="DB249" si="3832">IF(V249="","","|n"&amp;DB$2&amp;"+"&amp;V249&amp;DB$1)</f>
        <v/>
      </c>
      <c r="DC249" s="72" t="str">
        <f t="shared" ref="DC249" si="3833">IF(W249="","","|n"&amp;DC$2&amp;"+"&amp;W249&amp;DC$1)</f>
        <v/>
      </c>
      <c r="DD249" s="72" t="str">
        <f t="shared" ref="DD249" si="3834">IF(X249="","","|n"&amp;DD$2&amp;"+"&amp;X249&amp;DD$1)</f>
        <v/>
      </c>
      <c r="DE249" s="72" t="str">
        <f t="shared" ref="DE249" si="3835">IF(Y249="","","|n"&amp;DE$2&amp;"+"&amp;Y249&amp;DE$1)</f>
        <v/>
      </c>
      <c r="DF249" s="72" t="str">
        <f t="shared" ref="DF249" si="3836">IF(Z249="","","|n"&amp;DF$2&amp;"+"&amp;Z249&amp;DF$1)</f>
        <v/>
      </c>
      <c r="DG249" s="72" t="str">
        <f t="shared" ref="DG249" si="3837">IF(AA249="","","|n"&amp;DG$2&amp;"+"&amp;AA249&amp;DG$1)</f>
        <v/>
      </c>
      <c r="DH249" s="72" t="str">
        <f t="shared" ref="DH249" si="3838">IF(AB249="","","|n"&amp;DH$2&amp;"+"&amp;AB249&amp;DH$1)</f>
        <v/>
      </c>
      <c r="DI249" s="72" t="str">
        <f t="shared" ref="DI249" si="3839">IF(AC249="","","|n"&amp;DI$2&amp;"+"&amp;AC249&amp;DI$1)</f>
        <v/>
      </c>
      <c r="DJ249" s="72" t="str">
        <f t="shared" ref="DJ249" si="3840">IF(AD249="","","|n"&amp;DJ$2&amp;"+"&amp;AD249&amp;DJ$1)</f>
        <v/>
      </c>
      <c r="DK249" s="72" t="str">
        <f t="shared" ref="DK249" si="3841">IF(AE249="","","|n"&amp;DK$2&amp;"+"&amp;AE249&amp;DK$1)</f>
        <v/>
      </c>
      <c r="DL249" s="72" t="str">
        <f t="shared" ref="DL249" si="3842">IF(AF249="","","|n"&amp;DL$2&amp;"+"&amp;AF249&amp;DL$1)</f>
        <v/>
      </c>
      <c r="DM249" s="72" t="str">
        <f t="shared" ref="DM249" si="3843">IF(AG249="","","|n"&amp;DM$2&amp;"+"&amp;AG249&amp;DM$1)</f>
        <v/>
      </c>
      <c r="DN249" s="72" t="str">
        <f t="shared" ref="DN249" si="3844">IF(AH249="","","|n"&amp;DN$2&amp;"+"&amp;AH249&amp;DN$1)</f>
        <v/>
      </c>
      <c r="DO249" s="72" t="str">
        <f t="shared" ref="DO249" si="3845">IF(AI249="","","|n"&amp;DO$2&amp;"+"&amp;AI249&amp;DO$1)</f>
        <v/>
      </c>
      <c r="DP249" s="72" t="str">
        <f t="shared" ref="DP249" si="3846">IF(AJ249="","","|n"&amp;DP$2&amp;"+"&amp;AJ249&amp;DP$1)</f>
        <v/>
      </c>
      <c r="DQ249" s="72" t="str">
        <f t="shared" ref="DQ249" si="3847">IF(AK249="","","|n"&amp;DQ$2&amp;"+"&amp;AK249&amp;DQ$1)</f>
        <v/>
      </c>
      <c r="DR249" s="72" t="str">
        <f t="shared" ref="DR249" si="3848">IF(AL249="","","|n"&amp;DR$2&amp;"+"&amp;AL249&amp;DR$1)</f>
        <v/>
      </c>
      <c r="DS249" s="72" t="str">
        <f t="shared" ref="DS249" si="3849">IF(AM249="","","|n"&amp;DS$2&amp;"+"&amp;AM249&amp;DS$1)</f>
        <v/>
      </c>
      <c r="DT249" s="72" t="str">
        <f t="shared" ref="DT249" si="3850">IF(AN249="","","|n"&amp;DT$2&amp;"+"&amp;AN249&amp;DT$1)</f>
        <v/>
      </c>
      <c r="DU249" s="72" t="str">
        <f t="shared" ref="DU249" si="3851">IF(AO249="","","|n"&amp;DU$2&amp;"+"&amp;AO249&amp;DU$1)</f>
        <v/>
      </c>
      <c r="DV249" s="72" t="str">
        <f t="shared" ref="DV249" si="3852">IF(AP249="","","|n"&amp;DV$2&amp;"+"&amp;AP249&amp;DV$1)</f>
        <v/>
      </c>
      <c r="DW249" s="72" t="str">
        <f t="shared" ref="DW249" si="3853">IF(AQ249="","","|n"&amp;DW$2&amp;"+"&amp;AQ249&amp;DW$1)</f>
        <v/>
      </c>
      <c r="DX249" s="72" t="str">
        <f t="shared" ref="DX249" si="3854">IF(AR249="","","|n"&amp;DX$2&amp;"+"&amp;AR249&amp;DX$1)</f>
        <v/>
      </c>
      <c r="DY249" s="72" t="str">
        <f t="shared" ref="DY249" si="3855">IF(AS249="","","|n"&amp;DY$2&amp;"+"&amp;AS249&amp;DY$1)</f>
        <v/>
      </c>
      <c r="DZ249" s="72" t="str">
        <f t="shared" ref="DZ249" si="3856">IF(AT249="","","|n"&amp;DZ$2&amp;"+"&amp;AT249&amp;DZ$1)</f>
        <v/>
      </c>
      <c r="EA249" s="72" t="str">
        <f t="shared" ref="EA249" si="3857">IF(AU249="","","|n"&amp;EA$2&amp;"+"&amp;AU249&amp;EA$1)</f>
        <v/>
      </c>
      <c r="EB249" s="72" t="str">
        <f t="shared" ref="EB249" si="3858">IF(AV249="","","|n"&amp;EB$2&amp;"+"&amp;AV249&amp;EB$1)</f>
        <v/>
      </c>
      <c r="EC249" s="72" t="str">
        <f t="shared" ref="EC249" si="3859">IF(AW249="","","|n"&amp;EC$2&amp;"+"&amp;AW249&amp;EC$1)</f>
        <v/>
      </c>
      <c r="ED249" s="72" t="str">
        <f t="shared" ref="ED249" si="3860">IF(AX249="","","|n"&amp;ED$2&amp;"+"&amp;AX249&amp;ED$1)</f>
        <v/>
      </c>
      <c r="EE249" s="72" t="str">
        <f t="shared" ref="EE249" si="3861">IF(AY249="","","|n"&amp;EE$2&amp;"+"&amp;AY249&amp;EE$1)</f>
        <v/>
      </c>
      <c r="EF249" s="72" t="str">
        <f t="shared" ref="EF249" si="3862">IF(AZ249="","","|n"&amp;EF$2&amp;"+"&amp;AZ249&amp;EF$1)</f>
        <v/>
      </c>
      <c r="EG249" s="72" t="str">
        <f t="shared" ref="EG249" si="3863">IF(BA249="","","|n"&amp;EG$2&amp;"+"&amp;BA249&amp;EG$1)</f>
        <v/>
      </c>
      <c r="EH249" s="72" t="str">
        <f t="shared" ref="EH249" si="3864">IF(BB249="","","|n"&amp;EH$2&amp;"+"&amp;BB249&amp;EH$1)</f>
        <v/>
      </c>
      <c r="EI249" s="72" t="str">
        <f t="shared" ref="EI249" si="3865">IF(BC249="","","|n"&amp;EI$2&amp;"+"&amp;BC249&amp;EI$1)</f>
        <v/>
      </c>
      <c r="EJ249" s="72" t="str">
        <f t="shared" ref="EJ249" si="3866">IF(BD249="","","|n"&amp;EJ$2&amp;"+"&amp;BD249&amp;EJ$1)</f>
        <v/>
      </c>
      <c r="EK249" s="72" t="str">
        <f t="shared" ref="EK249" si="3867">IF(BE249="","","|n"&amp;EK$2&amp;"+"&amp;BE249&amp;EK$1)</f>
        <v/>
      </c>
      <c r="EL249" s="72" t="str">
        <f t="shared" ref="EL249" si="3868">IF(BF249="","","|n"&amp;EL$2&amp;"+"&amp;BF249&amp;EL$1)</f>
        <v/>
      </c>
      <c r="EM249" s="72" t="str">
        <f t="shared" ref="EM249" si="3869">IF(BG249="","","|n"&amp;EM$2&amp;"+"&amp;BG249&amp;EM$1)</f>
        <v/>
      </c>
      <c r="EN249" s="72" t="str">
        <f t="shared" ref="EN249" si="3870">IF(BH249="","","|n"&amp;EN$2&amp;"+"&amp;BH249&amp;EN$1)</f>
        <v/>
      </c>
      <c r="EO249" s="72" t="str">
        <f t="shared" ref="EO249" si="3871">IF(BI249="","","|n"&amp;EO$2&amp;"+"&amp;BI249&amp;EO$1)</f>
        <v/>
      </c>
      <c r="EP249" s="72" t="str">
        <f t="shared" ref="EP249" si="3872">IF(BJ249="","","|n"&amp;EP$2&amp;"+"&amp;BJ249&amp;EP$1)</f>
        <v/>
      </c>
      <c r="EQ249" s="72" t="str">
        <f t="shared" ref="EQ249" si="3873">IF(BK249="","","|n"&amp;EQ$2&amp;"+"&amp;BK249&amp;EQ$1)</f>
        <v/>
      </c>
      <c r="ER249" s="72" t="str">
        <f t="shared" ref="ER249" si="3874">IF(BL249="","","|n"&amp;ER$2&amp;"+"&amp;BL249&amp;ER$1)</f>
        <v/>
      </c>
      <c r="ES249" s="72" t="str">
        <f t="shared" ref="ES249" si="3875">IF(BM249="","","|n"&amp;ES$2&amp;"+"&amp;BM249&amp;ES$1)</f>
        <v/>
      </c>
      <c r="ET249" s="72" t="str">
        <f t="shared" ref="ET249" si="3876">IF(BN249="","","|n"&amp;ET$2&amp;"+"&amp;BN249&amp;ET$1)</f>
        <v/>
      </c>
      <c r="EU249" s="72" t="str">
        <f t="shared" ref="EU249" si="3877">IF(BO249="","","|n"&amp;EU$2&amp;"+"&amp;BO249&amp;EU$1)</f>
        <v/>
      </c>
      <c r="EV249" s="72" t="str">
        <f t="shared" ref="EV249" si="3878">IF(BP249="","","|n"&amp;EV$2&amp;"+"&amp;BP249&amp;EV$1)</f>
        <v/>
      </c>
      <c r="EW249" s="72" t="str">
        <f t="shared" ref="EW249" si="3879">IF(BQ249="","","|n"&amp;EW$2&amp;"+"&amp;BQ249&amp;EW$1)</f>
        <v/>
      </c>
      <c r="EX249" s="72" t="str">
        <f t="shared" ref="EX249" si="3880">IF(BR249="","","|n"&amp;EX$2&amp;"+"&amp;BR249&amp;EX$1)</f>
        <v/>
      </c>
      <c r="EY249" s="72" t="str">
        <f t="shared" ref="EY249" si="3881">IF(BS249="","","|n"&amp;EY$2&amp;"+"&amp;BS249&amp;EY$1)</f>
        <v/>
      </c>
      <c r="EZ249" s="72" t="str">
        <f t="shared" ref="EZ249" si="3882">IF(BT249="","","|n"&amp;EZ$2&amp;"+"&amp;BT249&amp;EZ$1)</f>
        <v/>
      </c>
      <c r="FA249" s="72" t="str">
        <f t="shared" ref="FA249" si="3883">IF(BU249="","","|n"&amp;FA$2&amp;"+"&amp;BU249&amp;FA$1)</f>
        <v/>
      </c>
      <c r="FB249" s="72" t="str">
        <f t="shared" ref="FB249" si="3884">IF(BV249="","","|n"&amp;FB$2&amp;"+"&amp;BV249&amp;FB$1)</f>
        <v/>
      </c>
      <c r="FC249" s="72" t="str">
        <f t="shared" ref="FC249" si="3885">IF(BW249="","","|n"&amp;FC$2&amp;"+"&amp;BW249&amp;FC$1)</f>
        <v/>
      </c>
      <c r="FD249" s="72" t="str">
        <f t="shared" ref="FD249" si="3886">IF(BX249="","","|n"&amp;FD$2&amp;"+"&amp;BX249&amp;FD$1)</f>
        <v/>
      </c>
      <c r="FE249" s="72" t="str">
        <f t="shared" ref="FE249" si="3887">IF(BY249="","","|n"&amp;FE$2&amp;"+"&amp;BY249&amp;FE$1)</f>
        <v/>
      </c>
      <c r="FF249" s="72" t="str">
        <f t="shared" ref="FF249" si="3888">IF(BZ249="","","|n"&amp;FF$2&amp;"+"&amp;BZ249&amp;FF$1)</f>
        <v/>
      </c>
      <c r="FG249" s="72" t="str">
        <f t="shared" ref="FG249" si="3889">IF(CA249="","","|n"&amp;FG$2&amp;"+"&amp;CA249&amp;FG$1)</f>
        <v/>
      </c>
      <c r="FH249" s="72" t="str">
        <f t="shared" ref="FH249" si="3890">IF(CB249="","","|n"&amp;FH$2&amp;"+"&amp;CB249&amp;FH$1)</f>
        <v/>
      </c>
      <c r="FI249" s="72" t="str">
        <f t="shared" ref="FI249" si="3891">IF(CC249="","","|n"&amp;FI$2&amp;"+"&amp;CC249&amp;FI$1)</f>
        <v/>
      </c>
      <c r="FJ249" s="72" t="str">
        <f t="shared" ref="FJ249" si="3892">IF(CD249="","","|n"&amp;FJ$2&amp;"+"&amp;CD249&amp;FJ$1)</f>
        <v/>
      </c>
      <c r="FK249" s="72" t="str">
        <f t="shared" ref="FK249" si="3893">IF(CE249="","","|n"&amp;FK$2&amp;"+"&amp;CE249&amp;FK$1)</f>
        <v/>
      </c>
      <c r="FL249" s="72" t="str">
        <f t="shared" ref="FL249" si="3894">IF(CF249="","","|n"&amp;FL$2&amp;"+"&amp;CF249&amp;FL$1)</f>
        <v/>
      </c>
      <c r="FM249" s="72" t="str">
        <f t="shared" ref="FM249" si="3895">IF(CG249="","","|n"&amp;FM$2&amp;"+"&amp;CG249&amp;FM$1)</f>
        <v/>
      </c>
      <c r="FN249" s="72" t="str">
        <f t="shared" ref="FN249" si="3896">IF(CH249="","","|n"&amp;FN$2&amp;"+"&amp;CH249&amp;FN$1)</f>
        <v/>
      </c>
      <c r="FO249" s="72" t="str">
        <f t="shared" ref="FO249" si="3897">IF(CI249="","","|n"&amp;FO$2&amp;"+"&amp;CI249&amp;FO$1)</f>
        <v/>
      </c>
      <c r="FP249" s="72" t="str">
        <f t="shared" ref="FP249" si="3898">IF(CJ249="","","|n"&amp;FP$2&amp;"+"&amp;CJ249&amp;FP$1)</f>
        <v/>
      </c>
      <c r="FQ249" s="72" t="str">
        <f t="shared" ref="FQ249" si="3899">IF(CK249="","","|n"&amp;FQ$2&amp;"+"&amp;CK249&amp;FQ$1)</f>
        <v/>
      </c>
      <c r="FR249" s="72" t="str">
        <f t="shared" ref="FR249" si="3900">IF(CL249="","","|n"&amp;FR$2&amp;"+"&amp;CL249&amp;FR$1)</f>
        <v/>
      </c>
      <c r="FS249" s="72" t="str">
        <f t="shared" ref="FS249" si="3901">IF(CM249="","","|n"&amp;FS$2&amp;"+"&amp;CM249&amp;FS$1)</f>
        <v/>
      </c>
    </row>
    <row r="250" spans="1:175" ht="16.5">
      <c r="A250" s="73"/>
      <c r="B250" s="131" t="s">
        <v>831</v>
      </c>
      <c r="C250" s="131" t="s">
        <v>832</v>
      </c>
      <c r="E250" s="103"/>
      <c r="F250" s="102"/>
      <c r="S250" s="110"/>
      <c r="T250" s="71" t="s">
        <v>833</v>
      </c>
      <c r="U250" s="88" t="str">
        <f t="shared" ref="U250:U253" si="3902">"ReplaceableTextures\\CommandButtons\\BTNR"&amp;RIGHT(B250,3)&amp;".blp"</f>
        <v>ReplaceableTextures\\CommandButtons\\BTNRY1C.blp</v>
      </c>
      <c r="V250" s="81"/>
      <c r="Z250" s="81"/>
      <c r="AG250" s="113"/>
      <c r="AL250" s="113"/>
      <c r="BC250" s="114"/>
      <c r="BD250" s="114"/>
      <c r="CU250" s="98" t="str">
        <f t="shared" ref="CU250:CU252" si="3903">CONCATENATE(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&amp;"|n")</f>
        <v>|n</v>
      </c>
      <c r="CV250" s="71" t="str">
        <f t="shared" si="3749"/>
        <v>代码生成</v>
      </c>
      <c r="CW250" s="61"/>
      <c r="CX250" s="61"/>
      <c r="CY250" s="61"/>
      <c r="CZ250" s="61"/>
      <c r="DA250" s="61"/>
      <c r="DB250" s="72" t="str">
        <f t="shared" si="3828"/>
        <v/>
      </c>
      <c r="DC250" s="72" t="str">
        <f t="shared" si="3828"/>
        <v/>
      </c>
      <c r="DD250" s="72" t="str">
        <f t="shared" si="3828"/>
        <v/>
      </c>
      <c r="DE250" s="72" t="str">
        <f t="shared" si="3828"/>
        <v/>
      </c>
      <c r="DF250" s="72" t="str">
        <f t="shared" si="3828"/>
        <v/>
      </c>
      <c r="DG250" s="72" t="str">
        <f t="shared" si="3828"/>
        <v/>
      </c>
      <c r="DH250" s="72" t="str">
        <f t="shared" si="3828"/>
        <v/>
      </c>
      <c r="DI250" s="72" t="str">
        <f t="shared" si="3828"/>
        <v/>
      </c>
      <c r="DJ250" s="72" t="str">
        <f t="shared" si="3828"/>
        <v/>
      </c>
      <c r="DK250" s="72" t="str">
        <f t="shared" si="3828"/>
        <v/>
      </c>
      <c r="DL250" s="72" t="str">
        <f t="shared" si="3828"/>
        <v/>
      </c>
      <c r="DM250" s="72" t="str">
        <f t="shared" si="3828"/>
        <v/>
      </c>
      <c r="DN250" s="72" t="str">
        <f t="shared" si="3828"/>
        <v/>
      </c>
      <c r="DO250" s="72" t="str">
        <f t="shared" si="3828"/>
        <v/>
      </c>
      <c r="DP250" s="72" t="str">
        <f t="shared" si="3828"/>
        <v/>
      </c>
      <c r="DQ250" s="72" t="str">
        <f t="shared" si="3828"/>
        <v/>
      </c>
      <c r="DR250" s="72" t="str">
        <f t="shared" si="3828"/>
        <v/>
      </c>
      <c r="DS250" s="72" t="str">
        <f t="shared" si="3828"/>
        <v/>
      </c>
      <c r="DT250" s="72" t="str">
        <f t="shared" si="3828"/>
        <v/>
      </c>
      <c r="DU250" s="72" t="str">
        <f t="shared" si="3828"/>
        <v/>
      </c>
      <c r="DV250" s="72" t="str">
        <f t="shared" si="3828"/>
        <v/>
      </c>
      <c r="DW250" s="72" t="str">
        <f t="shared" si="3828"/>
        <v/>
      </c>
      <c r="DX250" s="72" t="str">
        <f t="shared" si="3828"/>
        <v/>
      </c>
      <c r="DY250" s="72" t="str">
        <f t="shared" si="3828"/>
        <v/>
      </c>
      <c r="DZ250" s="72" t="str">
        <f t="shared" si="3828"/>
        <v/>
      </c>
      <c r="EA250" s="72" t="str">
        <f t="shared" si="3828"/>
        <v/>
      </c>
      <c r="EB250" s="72" t="str">
        <f t="shared" si="3828"/>
        <v/>
      </c>
      <c r="EC250" s="72" t="str">
        <f t="shared" si="3828"/>
        <v/>
      </c>
      <c r="ED250" s="72" t="str">
        <f t="shared" si="3828"/>
        <v/>
      </c>
      <c r="EE250" s="72" t="str">
        <f t="shared" si="3828"/>
        <v/>
      </c>
      <c r="EF250" s="72" t="str">
        <f t="shared" si="3828"/>
        <v/>
      </c>
      <c r="EG250" s="72" t="str">
        <f t="shared" si="3828"/>
        <v/>
      </c>
      <c r="EH250" s="72" t="str">
        <f t="shared" si="3828"/>
        <v/>
      </c>
      <c r="EI250" s="72" t="str">
        <f t="shared" si="3828"/>
        <v/>
      </c>
      <c r="EJ250" s="72" t="str">
        <f t="shared" si="3828"/>
        <v/>
      </c>
      <c r="EK250" s="72" t="str">
        <f t="shared" si="3828"/>
        <v/>
      </c>
      <c r="EL250" s="72" t="str">
        <f t="shared" si="3828"/>
        <v/>
      </c>
      <c r="EM250" s="72" t="str">
        <f t="shared" si="3828"/>
        <v/>
      </c>
      <c r="EN250" s="72" t="str">
        <f t="shared" si="3828"/>
        <v/>
      </c>
      <c r="EO250" s="72" t="str">
        <f t="shared" si="3828"/>
        <v/>
      </c>
      <c r="EP250" s="72" t="str">
        <f t="shared" si="3828"/>
        <v/>
      </c>
      <c r="EQ250" s="72" t="str">
        <f t="shared" si="3828"/>
        <v/>
      </c>
      <c r="ER250" s="72" t="str">
        <f t="shared" si="3828"/>
        <v/>
      </c>
      <c r="ES250" s="72" t="str">
        <f t="shared" si="3828"/>
        <v/>
      </c>
      <c r="ET250" s="72" t="str">
        <f t="shared" si="3828"/>
        <v/>
      </c>
      <c r="EU250" s="72" t="str">
        <f t="shared" si="3828"/>
        <v/>
      </c>
      <c r="EV250" s="72" t="str">
        <f t="shared" si="3828"/>
        <v/>
      </c>
      <c r="EW250" s="72" t="str">
        <f t="shared" si="3828"/>
        <v/>
      </c>
      <c r="EX250" s="72" t="str">
        <f t="shared" si="3828"/>
        <v/>
      </c>
      <c r="EY250" s="72" t="str">
        <f t="shared" si="3828"/>
        <v/>
      </c>
      <c r="EZ250" s="72" t="str">
        <f t="shared" si="3828"/>
        <v/>
      </c>
      <c r="FA250" s="72" t="str">
        <f t="shared" si="3828"/>
        <v/>
      </c>
      <c r="FB250" s="72" t="str">
        <f t="shared" si="3828"/>
        <v/>
      </c>
      <c r="FC250" s="72" t="str">
        <f t="shared" si="3828"/>
        <v/>
      </c>
      <c r="FD250" s="72" t="str">
        <f t="shared" si="3828"/>
        <v/>
      </c>
      <c r="FE250" s="72" t="str">
        <f t="shared" si="3828"/>
        <v/>
      </c>
      <c r="FF250" s="72" t="str">
        <f t="shared" si="3828"/>
        <v/>
      </c>
      <c r="FG250" s="72" t="str">
        <f t="shared" si="3828"/>
        <v/>
      </c>
      <c r="FH250" s="72" t="str">
        <f t="shared" si="3828"/>
        <v/>
      </c>
      <c r="FI250" s="72" t="str">
        <f t="shared" si="3828"/>
        <v/>
      </c>
      <c r="FJ250" s="72" t="str">
        <f t="shared" si="3828"/>
        <v/>
      </c>
      <c r="FK250" s="72" t="str">
        <f t="shared" si="3828"/>
        <v/>
      </c>
      <c r="FL250" s="72" t="str">
        <f t="shared" si="3828"/>
        <v/>
      </c>
      <c r="FM250" s="72" t="str">
        <f t="shared" si="3828"/>
        <v/>
      </c>
      <c r="FN250" s="72" t="str">
        <f t="shared" si="3829"/>
        <v/>
      </c>
      <c r="FO250" s="72" t="str">
        <f t="shared" si="3829"/>
        <v/>
      </c>
      <c r="FP250" s="72" t="str">
        <f t="shared" si="3829"/>
        <v/>
      </c>
      <c r="FQ250" s="72" t="str">
        <f t="shared" si="3829"/>
        <v/>
      </c>
      <c r="FR250" s="72" t="str">
        <f t="shared" si="3829"/>
        <v/>
      </c>
      <c r="FS250" s="72" t="str">
        <f t="shared" si="3829"/>
        <v/>
      </c>
    </row>
    <row r="251" spans="1:175" ht="17.25">
      <c r="A251" s="73"/>
      <c r="B251" s="132" t="s">
        <v>834</v>
      </c>
      <c r="C251" s="133" t="s">
        <v>835</v>
      </c>
      <c r="E251" s="103"/>
      <c r="F251" s="102"/>
      <c r="S251" s="110"/>
      <c r="T251" s="71" t="s">
        <v>833</v>
      </c>
      <c r="U251" s="88" t="str">
        <f t="shared" si="3902"/>
        <v>ReplaceableTextures\\CommandButtons\\BTNRY2C.blp</v>
      </c>
      <c r="V251" s="81"/>
      <c r="Z251" s="81"/>
      <c r="AG251" s="113"/>
      <c r="AL251" s="113"/>
      <c r="BC251" s="114"/>
      <c r="BD251" s="114"/>
      <c r="CU251" s="98" t="str">
        <f t="shared" ref="CU251" si="3904">CONCATENATE(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&amp;"|n")</f>
        <v>|n</v>
      </c>
      <c r="CV251" s="71" t="str">
        <f t="shared" si="3749"/>
        <v>代码生成</v>
      </c>
      <c r="CW251" s="61"/>
      <c r="CX251" s="61"/>
      <c r="CY251" s="61"/>
      <c r="CZ251" s="61"/>
      <c r="DA251" s="61"/>
      <c r="DB251" s="72" t="str">
        <f t="shared" ref="DB251" si="3905">IF(V251="","","|n"&amp;DB$2&amp;"+"&amp;V251&amp;DB$1)</f>
        <v/>
      </c>
      <c r="DC251" s="72" t="str">
        <f t="shared" ref="DC251" si="3906">IF(W251="","","|n"&amp;DC$2&amp;"+"&amp;W251&amp;DC$1)</f>
        <v/>
      </c>
      <c r="DD251" s="72" t="str">
        <f t="shared" ref="DD251" si="3907">IF(X251="","","|n"&amp;DD$2&amp;"+"&amp;X251&amp;DD$1)</f>
        <v/>
      </c>
      <c r="DE251" s="72" t="str">
        <f t="shared" ref="DE251" si="3908">IF(Y251="","","|n"&amp;DE$2&amp;"+"&amp;Y251&amp;DE$1)</f>
        <v/>
      </c>
      <c r="DF251" s="72" t="str">
        <f t="shared" ref="DF251" si="3909">IF(Z251="","","|n"&amp;DF$2&amp;"+"&amp;Z251&amp;DF$1)</f>
        <v/>
      </c>
      <c r="DG251" s="72" t="str">
        <f t="shared" ref="DG251" si="3910">IF(AA251="","","|n"&amp;DG$2&amp;"+"&amp;AA251&amp;DG$1)</f>
        <v/>
      </c>
      <c r="DH251" s="72" t="str">
        <f t="shared" ref="DH251" si="3911">IF(AB251="","","|n"&amp;DH$2&amp;"+"&amp;AB251&amp;DH$1)</f>
        <v/>
      </c>
      <c r="DI251" s="72" t="str">
        <f t="shared" ref="DI251" si="3912">IF(AC251="","","|n"&amp;DI$2&amp;"+"&amp;AC251&amp;DI$1)</f>
        <v/>
      </c>
      <c r="DJ251" s="72" t="str">
        <f t="shared" ref="DJ251" si="3913">IF(AD251="","","|n"&amp;DJ$2&amp;"+"&amp;AD251&amp;DJ$1)</f>
        <v/>
      </c>
      <c r="DK251" s="72" t="str">
        <f t="shared" ref="DK251" si="3914">IF(AE251="","","|n"&amp;DK$2&amp;"+"&amp;AE251&amp;DK$1)</f>
        <v/>
      </c>
      <c r="DL251" s="72" t="str">
        <f t="shared" ref="DL251" si="3915">IF(AF251="","","|n"&amp;DL$2&amp;"+"&amp;AF251&amp;DL$1)</f>
        <v/>
      </c>
      <c r="DM251" s="72" t="str">
        <f t="shared" ref="DM251" si="3916">IF(AG251="","","|n"&amp;DM$2&amp;"+"&amp;AG251&amp;DM$1)</f>
        <v/>
      </c>
      <c r="DN251" s="72" t="str">
        <f t="shared" ref="DN251" si="3917">IF(AH251="","","|n"&amp;DN$2&amp;"+"&amp;AH251&amp;DN$1)</f>
        <v/>
      </c>
      <c r="DO251" s="72" t="str">
        <f t="shared" ref="DO251" si="3918">IF(AI251="","","|n"&amp;DO$2&amp;"+"&amp;AI251&amp;DO$1)</f>
        <v/>
      </c>
      <c r="DP251" s="72" t="str">
        <f t="shared" ref="DP251" si="3919">IF(AJ251="","","|n"&amp;DP$2&amp;"+"&amp;AJ251&amp;DP$1)</f>
        <v/>
      </c>
      <c r="DQ251" s="72" t="str">
        <f t="shared" ref="DQ251" si="3920">IF(AK251="","","|n"&amp;DQ$2&amp;"+"&amp;AK251&amp;DQ$1)</f>
        <v/>
      </c>
      <c r="DR251" s="72" t="str">
        <f t="shared" ref="DR251" si="3921">IF(AL251="","","|n"&amp;DR$2&amp;"+"&amp;AL251&amp;DR$1)</f>
        <v/>
      </c>
      <c r="DS251" s="72" t="str">
        <f t="shared" ref="DS251" si="3922">IF(AM251="","","|n"&amp;DS$2&amp;"+"&amp;AM251&amp;DS$1)</f>
        <v/>
      </c>
      <c r="DT251" s="72" t="str">
        <f t="shared" ref="DT251" si="3923">IF(AN251="","","|n"&amp;DT$2&amp;"+"&amp;AN251&amp;DT$1)</f>
        <v/>
      </c>
      <c r="DU251" s="72" t="str">
        <f t="shared" ref="DU251" si="3924">IF(AO251="","","|n"&amp;DU$2&amp;"+"&amp;AO251&amp;DU$1)</f>
        <v/>
      </c>
      <c r="DV251" s="72" t="str">
        <f t="shared" ref="DV251" si="3925">IF(AP251="","","|n"&amp;DV$2&amp;"+"&amp;AP251&amp;DV$1)</f>
        <v/>
      </c>
      <c r="DW251" s="72" t="str">
        <f t="shared" ref="DW251" si="3926">IF(AQ251="","","|n"&amp;DW$2&amp;"+"&amp;AQ251&amp;DW$1)</f>
        <v/>
      </c>
      <c r="DX251" s="72" t="str">
        <f t="shared" ref="DX251" si="3927">IF(AR251="","","|n"&amp;DX$2&amp;"+"&amp;AR251&amp;DX$1)</f>
        <v/>
      </c>
      <c r="DY251" s="72" t="str">
        <f t="shared" ref="DY251" si="3928">IF(AS251="","","|n"&amp;DY$2&amp;"+"&amp;AS251&amp;DY$1)</f>
        <v/>
      </c>
      <c r="DZ251" s="72" t="str">
        <f t="shared" ref="DZ251" si="3929">IF(AT251="","","|n"&amp;DZ$2&amp;"+"&amp;AT251&amp;DZ$1)</f>
        <v/>
      </c>
      <c r="EA251" s="72" t="str">
        <f t="shared" ref="EA251" si="3930">IF(AU251="","","|n"&amp;EA$2&amp;"+"&amp;AU251&amp;EA$1)</f>
        <v/>
      </c>
      <c r="EB251" s="72" t="str">
        <f t="shared" ref="EB251" si="3931">IF(AV251="","","|n"&amp;EB$2&amp;"+"&amp;AV251&amp;EB$1)</f>
        <v/>
      </c>
      <c r="EC251" s="72" t="str">
        <f t="shared" ref="EC251" si="3932">IF(AW251="","","|n"&amp;EC$2&amp;"+"&amp;AW251&amp;EC$1)</f>
        <v/>
      </c>
      <c r="ED251" s="72" t="str">
        <f t="shared" ref="ED251" si="3933">IF(AX251="","","|n"&amp;ED$2&amp;"+"&amp;AX251&amp;ED$1)</f>
        <v/>
      </c>
      <c r="EE251" s="72" t="str">
        <f t="shared" ref="EE251" si="3934">IF(AY251="","","|n"&amp;EE$2&amp;"+"&amp;AY251&amp;EE$1)</f>
        <v/>
      </c>
      <c r="EF251" s="72" t="str">
        <f t="shared" ref="EF251" si="3935">IF(AZ251="","","|n"&amp;EF$2&amp;"+"&amp;AZ251&amp;EF$1)</f>
        <v/>
      </c>
      <c r="EG251" s="72" t="str">
        <f t="shared" ref="EG251" si="3936">IF(BA251="","","|n"&amp;EG$2&amp;"+"&amp;BA251&amp;EG$1)</f>
        <v/>
      </c>
      <c r="EH251" s="72" t="str">
        <f t="shared" ref="EH251" si="3937">IF(BB251="","","|n"&amp;EH$2&amp;"+"&amp;BB251&amp;EH$1)</f>
        <v/>
      </c>
      <c r="EI251" s="72" t="str">
        <f t="shared" ref="EI251" si="3938">IF(BC251="","","|n"&amp;EI$2&amp;"+"&amp;BC251&amp;EI$1)</f>
        <v/>
      </c>
      <c r="EJ251" s="72" t="str">
        <f t="shared" ref="EJ251" si="3939">IF(BD251="","","|n"&amp;EJ$2&amp;"+"&amp;BD251&amp;EJ$1)</f>
        <v/>
      </c>
      <c r="EK251" s="72" t="str">
        <f t="shared" ref="EK251" si="3940">IF(BE251="","","|n"&amp;EK$2&amp;"+"&amp;BE251&amp;EK$1)</f>
        <v/>
      </c>
      <c r="EL251" s="72" t="str">
        <f t="shared" ref="EL251" si="3941">IF(BF251="","","|n"&amp;EL$2&amp;"+"&amp;BF251&amp;EL$1)</f>
        <v/>
      </c>
      <c r="EM251" s="72" t="str">
        <f t="shared" ref="EM251" si="3942">IF(BG251="","","|n"&amp;EM$2&amp;"+"&amp;BG251&amp;EM$1)</f>
        <v/>
      </c>
      <c r="EN251" s="72" t="str">
        <f t="shared" ref="EN251" si="3943">IF(BH251="","","|n"&amp;EN$2&amp;"+"&amp;BH251&amp;EN$1)</f>
        <v/>
      </c>
      <c r="EO251" s="72" t="str">
        <f t="shared" ref="EO251" si="3944">IF(BI251="","","|n"&amp;EO$2&amp;"+"&amp;BI251&amp;EO$1)</f>
        <v/>
      </c>
      <c r="EP251" s="72" t="str">
        <f t="shared" ref="EP251" si="3945">IF(BJ251="","","|n"&amp;EP$2&amp;"+"&amp;BJ251&amp;EP$1)</f>
        <v/>
      </c>
      <c r="EQ251" s="72" t="str">
        <f t="shared" ref="EQ251" si="3946">IF(BK251="","","|n"&amp;EQ$2&amp;"+"&amp;BK251&amp;EQ$1)</f>
        <v/>
      </c>
      <c r="ER251" s="72" t="str">
        <f t="shared" ref="ER251" si="3947">IF(BL251="","","|n"&amp;ER$2&amp;"+"&amp;BL251&amp;ER$1)</f>
        <v/>
      </c>
      <c r="ES251" s="72" t="str">
        <f t="shared" ref="ES251" si="3948">IF(BM251="","","|n"&amp;ES$2&amp;"+"&amp;BM251&amp;ES$1)</f>
        <v/>
      </c>
      <c r="ET251" s="72" t="str">
        <f t="shared" ref="ET251" si="3949">IF(BN251="","","|n"&amp;ET$2&amp;"+"&amp;BN251&amp;ET$1)</f>
        <v/>
      </c>
      <c r="EU251" s="72" t="str">
        <f t="shared" ref="EU251" si="3950">IF(BO251="","","|n"&amp;EU$2&amp;"+"&amp;BO251&amp;EU$1)</f>
        <v/>
      </c>
      <c r="EV251" s="72" t="str">
        <f t="shared" ref="EV251" si="3951">IF(BP251="","","|n"&amp;EV$2&amp;"+"&amp;BP251&amp;EV$1)</f>
        <v/>
      </c>
      <c r="EW251" s="72" t="str">
        <f t="shared" ref="EW251" si="3952">IF(BQ251="","","|n"&amp;EW$2&amp;"+"&amp;BQ251&amp;EW$1)</f>
        <v/>
      </c>
      <c r="EX251" s="72" t="str">
        <f t="shared" ref="EX251" si="3953">IF(BR251="","","|n"&amp;EX$2&amp;"+"&amp;BR251&amp;EX$1)</f>
        <v/>
      </c>
      <c r="EY251" s="72" t="str">
        <f t="shared" ref="EY251" si="3954">IF(BS251="","","|n"&amp;EY$2&amp;"+"&amp;BS251&amp;EY$1)</f>
        <v/>
      </c>
      <c r="EZ251" s="72" t="str">
        <f t="shared" ref="EZ251" si="3955">IF(BT251="","","|n"&amp;EZ$2&amp;"+"&amp;BT251&amp;EZ$1)</f>
        <v/>
      </c>
      <c r="FA251" s="72" t="str">
        <f t="shared" ref="FA251" si="3956">IF(BU251="","","|n"&amp;FA$2&amp;"+"&amp;BU251&amp;FA$1)</f>
        <v/>
      </c>
      <c r="FB251" s="72" t="str">
        <f t="shared" ref="FB251" si="3957">IF(BV251="","","|n"&amp;FB$2&amp;"+"&amp;BV251&amp;FB$1)</f>
        <v/>
      </c>
      <c r="FC251" s="72" t="str">
        <f t="shared" ref="FC251" si="3958">IF(BW251="","","|n"&amp;FC$2&amp;"+"&amp;BW251&amp;FC$1)</f>
        <v/>
      </c>
      <c r="FD251" s="72" t="str">
        <f t="shared" ref="FD251" si="3959">IF(BX251="","","|n"&amp;FD$2&amp;"+"&amp;BX251&amp;FD$1)</f>
        <v/>
      </c>
      <c r="FE251" s="72" t="str">
        <f t="shared" ref="FE251" si="3960">IF(BY251="","","|n"&amp;FE$2&amp;"+"&amp;BY251&amp;FE$1)</f>
        <v/>
      </c>
      <c r="FF251" s="72" t="str">
        <f t="shared" ref="FF251" si="3961">IF(BZ251="","","|n"&amp;FF$2&amp;"+"&amp;BZ251&amp;FF$1)</f>
        <v/>
      </c>
      <c r="FG251" s="72" t="str">
        <f t="shared" ref="FG251" si="3962">IF(CA251="","","|n"&amp;FG$2&amp;"+"&amp;CA251&amp;FG$1)</f>
        <v/>
      </c>
      <c r="FH251" s="72" t="str">
        <f t="shared" ref="FH251" si="3963">IF(CB251="","","|n"&amp;FH$2&amp;"+"&amp;CB251&amp;FH$1)</f>
        <v/>
      </c>
      <c r="FI251" s="72" t="str">
        <f t="shared" ref="FI251" si="3964">IF(CC251="","","|n"&amp;FI$2&amp;"+"&amp;CC251&amp;FI$1)</f>
        <v/>
      </c>
      <c r="FJ251" s="72" t="str">
        <f t="shared" ref="FJ251" si="3965">IF(CD251="","","|n"&amp;FJ$2&amp;"+"&amp;CD251&amp;FJ$1)</f>
        <v/>
      </c>
      <c r="FK251" s="72" t="str">
        <f t="shared" ref="FK251" si="3966">IF(CE251="","","|n"&amp;FK$2&amp;"+"&amp;CE251&amp;FK$1)</f>
        <v/>
      </c>
      <c r="FL251" s="72" t="str">
        <f t="shared" ref="FL251" si="3967">IF(CF251="","","|n"&amp;FL$2&amp;"+"&amp;CF251&amp;FL$1)</f>
        <v/>
      </c>
      <c r="FM251" s="72" t="str">
        <f t="shared" ref="FM251" si="3968">IF(CG251="","","|n"&amp;FM$2&amp;"+"&amp;CG251&amp;FM$1)</f>
        <v/>
      </c>
      <c r="FN251" s="72" t="str">
        <f t="shared" ref="FN251" si="3969">IF(CH251="","","|n"&amp;FN$2&amp;"+"&amp;CH251&amp;FN$1)</f>
        <v/>
      </c>
      <c r="FO251" s="72" t="str">
        <f t="shared" ref="FO251" si="3970">IF(CI251="","","|n"&amp;FO$2&amp;"+"&amp;CI251&amp;FO$1)</f>
        <v/>
      </c>
      <c r="FP251" s="72" t="str">
        <f t="shared" ref="FP251" si="3971">IF(CJ251="","","|n"&amp;FP$2&amp;"+"&amp;CJ251&amp;FP$1)</f>
        <v/>
      </c>
      <c r="FQ251" s="72" t="str">
        <f t="shared" ref="FQ251" si="3972">IF(CK251="","","|n"&amp;FQ$2&amp;"+"&amp;CK251&amp;FQ$1)</f>
        <v/>
      </c>
      <c r="FR251" s="72" t="str">
        <f t="shared" ref="FR251" si="3973">IF(CL251="","","|n"&amp;FR$2&amp;"+"&amp;CL251&amp;FR$1)</f>
        <v/>
      </c>
      <c r="FS251" s="72" t="str">
        <f t="shared" ref="FS251" si="3974">IF(CM251="","","|n"&amp;FS$2&amp;"+"&amp;CM251&amp;FS$1)</f>
        <v/>
      </c>
    </row>
    <row r="252" spans="1:175" ht="16.5">
      <c r="A252" s="73"/>
      <c r="B252" s="132" t="s">
        <v>836</v>
      </c>
      <c r="C252" s="132" t="s">
        <v>837</v>
      </c>
      <c r="E252" s="103"/>
      <c r="F252" s="102"/>
      <c r="S252" s="110"/>
      <c r="T252" s="71" t="s">
        <v>833</v>
      </c>
      <c r="U252" s="88" t="str">
        <f t="shared" si="3902"/>
        <v>ReplaceableTextures\\CommandButtons\\BTNRY3C.blp</v>
      </c>
      <c r="V252" s="81"/>
      <c r="Z252" s="81"/>
      <c r="AG252" s="113"/>
      <c r="AL252" s="113"/>
      <c r="BC252" s="114"/>
      <c r="BD252" s="114"/>
      <c r="CU252" s="98" t="str">
        <f t="shared" si="3903"/>
        <v>|n</v>
      </c>
      <c r="CV252" s="71" t="str">
        <f t="shared" si="3749"/>
        <v>代码生成</v>
      </c>
      <c r="CW252" s="61"/>
      <c r="CX252" s="61"/>
      <c r="CY252" s="61"/>
      <c r="CZ252" s="61"/>
      <c r="DA252" s="61"/>
      <c r="DB252" s="72" t="str">
        <f t="shared" si="3828"/>
        <v/>
      </c>
      <c r="DC252" s="72" t="str">
        <f t="shared" si="3828"/>
        <v/>
      </c>
      <c r="DD252" s="72" t="str">
        <f t="shared" si="3828"/>
        <v/>
      </c>
      <c r="DE252" s="72" t="str">
        <f t="shared" si="3828"/>
        <v/>
      </c>
      <c r="DF252" s="72" t="str">
        <f t="shared" si="3828"/>
        <v/>
      </c>
      <c r="DG252" s="72" t="str">
        <f t="shared" si="3828"/>
        <v/>
      </c>
      <c r="DH252" s="72" t="str">
        <f t="shared" si="3828"/>
        <v/>
      </c>
      <c r="DI252" s="72" t="str">
        <f t="shared" si="3828"/>
        <v/>
      </c>
      <c r="DJ252" s="72" t="str">
        <f t="shared" si="3828"/>
        <v/>
      </c>
      <c r="DK252" s="72" t="str">
        <f t="shared" si="3828"/>
        <v/>
      </c>
      <c r="DL252" s="72" t="str">
        <f t="shared" si="3828"/>
        <v/>
      </c>
      <c r="DM252" s="72" t="str">
        <f t="shared" si="3828"/>
        <v/>
      </c>
      <c r="DN252" s="72" t="str">
        <f t="shared" si="3828"/>
        <v/>
      </c>
      <c r="DO252" s="72" t="str">
        <f t="shared" si="3828"/>
        <v/>
      </c>
      <c r="DP252" s="72" t="str">
        <f t="shared" si="3828"/>
        <v/>
      </c>
      <c r="DQ252" s="72" t="str">
        <f t="shared" si="3828"/>
        <v/>
      </c>
      <c r="DR252" s="72" t="str">
        <f t="shared" si="3828"/>
        <v/>
      </c>
      <c r="DS252" s="72" t="str">
        <f t="shared" si="3828"/>
        <v/>
      </c>
      <c r="DT252" s="72" t="str">
        <f t="shared" si="3828"/>
        <v/>
      </c>
      <c r="DU252" s="72" t="str">
        <f t="shared" si="3828"/>
        <v/>
      </c>
      <c r="DV252" s="72" t="str">
        <f t="shared" si="3828"/>
        <v/>
      </c>
      <c r="DW252" s="72" t="str">
        <f t="shared" si="3828"/>
        <v/>
      </c>
      <c r="DX252" s="72" t="str">
        <f t="shared" si="3828"/>
        <v/>
      </c>
      <c r="DY252" s="72" t="str">
        <f t="shared" si="3828"/>
        <v/>
      </c>
      <c r="DZ252" s="72" t="str">
        <f t="shared" si="3828"/>
        <v/>
      </c>
      <c r="EA252" s="72" t="str">
        <f t="shared" si="3828"/>
        <v/>
      </c>
      <c r="EB252" s="72" t="str">
        <f t="shared" si="3828"/>
        <v/>
      </c>
      <c r="EC252" s="72" t="str">
        <f t="shared" si="3828"/>
        <v/>
      </c>
      <c r="ED252" s="72" t="str">
        <f t="shared" si="3828"/>
        <v/>
      </c>
      <c r="EE252" s="72" t="str">
        <f t="shared" si="3828"/>
        <v/>
      </c>
      <c r="EF252" s="72" t="str">
        <f t="shared" si="3828"/>
        <v/>
      </c>
      <c r="EG252" s="72" t="str">
        <f t="shared" si="3828"/>
        <v/>
      </c>
      <c r="EH252" s="72" t="str">
        <f t="shared" si="3828"/>
        <v/>
      </c>
      <c r="EI252" s="72" t="str">
        <f t="shared" si="3828"/>
        <v/>
      </c>
      <c r="EJ252" s="72" t="str">
        <f t="shared" si="3828"/>
        <v/>
      </c>
      <c r="EK252" s="72" t="str">
        <f t="shared" si="3828"/>
        <v/>
      </c>
      <c r="EL252" s="72" t="str">
        <f t="shared" si="3828"/>
        <v/>
      </c>
      <c r="EM252" s="72" t="str">
        <f t="shared" si="3828"/>
        <v/>
      </c>
      <c r="EN252" s="72" t="str">
        <f t="shared" si="3828"/>
        <v/>
      </c>
      <c r="EO252" s="72" t="str">
        <f t="shared" si="3828"/>
        <v/>
      </c>
      <c r="EP252" s="72" t="str">
        <f t="shared" si="3828"/>
        <v/>
      </c>
      <c r="EQ252" s="72" t="str">
        <f t="shared" si="3828"/>
        <v/>
      </c>
      <c r="ER252" s="72" t="str">
        <f t="shared" si="3828"/>
        <v/>
      </c>
      <c r="ES252" s="72" t="str">
        <f t="shared" si="3828"/>
        <v/>
      </c>
      <c r="ET252" s="72" t="str">
        <f t="shared" si="3828"/>
        <v/>
      </c>
      <c r="EU252" s="72" t="str">
        <f t="shared" si="3828"/>
        <v/>
      </c>
      <c r="EV252" s="72" t="str">
        <f t="shared" si="3828"/>
        <v/>
      </c>
      <c r="EW252" s="72" t="str">
        <f t="shared" si="3828"/>
        <v/>
      </c>
      <c r="EX252" s="72" t="str">
        <f t="shared" si="3828"/>
        <v/>
      </c>
      <c r="EY252" s="72" t="str">
        <f t="shared" si="3828"/>
        <v/>
      </c>
      <c r="EZ252" s="72" t="str">
        <f t="shared" si="3828"/>
        <v/>
      </c>
      <c r="FA252" s="72" t="str">
        <f t="shared" si="3828"/>
        <v/>
      </c>
      <c r="FB252" s="72" t="str">
        <f t="shared" si="3828"/>
        <v/>
      </c>
      <c r="FC252" s="72" t="str">
        <f t="shared" si="3828"/>
        <v/>
      </c>
      <c r="FD252" s="72" t="str">
        <f t="shared" si="3828"/>
        <v/>
      </c>
      <c r="FE252" s="72" t="str">
        <f t="shared" si="3828"/>
        <v/>
      </c>
      <c r="FF252" s="72" t="str">
        <f t="shared" si="3828"/>
        <v/>
      </c>
      <c r="FG252" s="72" t="str">
        <f t="shared" si="3828"/>
        <v/>
      </c>
      <c r="FH252" s="72" t="str">
        <f t="shared" si="3828"/>
        <v/>
      </c>
      <c r="FI252" s="72" t="str">
        <f t="shared" si="3828"/>
        <v/>
      </c>
      <c r="FJ252" s="72" t="str">
        <f t="shared" si="3828"/>
        <v/>
      </c>
      <c r="FK252" s="72" t="str">
        <f t="shared" si="3828"/>
        <v/>
      </c>
      <c r="FL252" s="72" t="str">
        <f t="shared" si="3828"/>
        <v/>
      </c>
      <c r="FM252" s="72" t="str">
        <f t="shared" si="3828"/>
        <v/>
      </c>
      <c r="FN252" s="72" t="str">
        <f t="shared" si="3829"/>
        <v/>
      </c>
      <c r="FO252" s="72" t="str">
        <f t="shared" si="3829"/>
        <v/>
      </c>
      <c r="FP252" s="72" t="str">
        <f t="shared" si="3829"/>
        <v/>
      </c>
      <c r="FQ252" s="72" t="str">
        <f t="shared" si="3829"/>
        <v/>
      </c>
      <c r="FR252" s="72" t="str">
        <f t="shared" si="3829"/>
        <v/>
      </c>
      <c r="FS252" s="72" t="str">
        <f t="shared" si="3829"/>
        <v/>
      </c>
    </row>
    <row r="253" spans="1:175" ht="16.5">
      <c r="A253" s="73"/>
      <c r="B253" s="132" t="s">
        <v>838</v>
      </c>
      <c r="C253" s="132" t="s">
        <v>839</v>
      </c>
      <c r="E253" s="103"/>
      <c r="F253" s="102"/>
      <c r="S253" s="110"/>
      <c r="T253" s="71" t="s">
        <v>833</v>
      </c>
      <c r="U253" s="88" t="str">
        <f t="shared" si="3902"/>
        <v>ReplaceableTextures\\CommandButtons\\BTNRY4C.blp</v>
      </c>
      <c r="V253" s="81"/>
      <c r="Z253" s="81"/>
      <c r="AG253" s="113"/>
      <c r="AL253" s="113"/>
      <c r="BC253" s="114"/>
      <c r="BD253" s="114"/>
      <c r="CU253" s="98" t="str">
        <f t="shared" ref="CU253" si="3975">CONCATENATE(DB253,DC253,DD253,DE253,DF253,DG253,DH253,DI253,DJ253,DK253,DL253,DM253,DN253,DO253,DP253,DQ253,DR253,DS253,DT253,DU253,DV253,DW253,DX253,DY253,DZ253,EA253,EB253,EC253,ED253,EE253,EF253,EG253,EH253,EI253,EJ253,EK253,EL253,EM253,EN253,EO253,EP253,EQ253,ER253,ES253,ET253,EU253,EV253,EW253,EX253,EY253,EZ253,FA253,FB253,FC253,FD253,FE253,FF253,FG253,FH253,FI253,FJ253,FK253,FL253,FM253,FN253,FO253,FP253,FQ253,FR253,FS253&amp;"|n")</f>
        <v>|n</v>
      </c>
      <c r="CV253" s="71" t="str">
        <f t="shared" si="3749"/>
        <v>代码生成</v>
      </c>
      <c r="CW253" s="61"/>
      <c r="CX253" s="61"/>
      <c r="CY253" s="61"/>
      <c r="CZ253" s="61"/>
      <c r="DA253" s="61"/>
      <c r="DB253" s="72" t="str">
        <f t="shared" ref="DB253" si="3976">IF(V253="","","|n"&amp;DB$2&amp;"+"&amp;V253&amp;DB$1)</f>
        <v/>
      </c>
      <c r="DC253" s="72" t="str">
        <f t="shared" ref="DC253" si="3977">IF(W253="","","|n"&amp;DC$2&amp;"+"&amp;W253&amp;DC$1)</f>
        <v/>
      </c>
      <c r="DD253" s="72" t="str">
        <f t="shared" ref="DD253" si="3978">IF(X253="","","|n"&amp;DD$2&amp;"+"&amp;X253&amp;DD$1)</f>
        <v/>
      </c>
      <c r="DE253" s="72" t="str">
        <f t="shared" ref="DE253" si="3979">IF(Y253="","","|n"&amp;DE$2&amp;"+"&amp;Y253&amp;DE$1)</f>
        <v/>
      </c>
      <c r="DF253" s="72" t="str">
        <f t="shared" ref="DF253" si="3980">IF(Z253="","","|n"&amp;DF$2&amp;"+"&amp;Z253&amp;DF$1)</f>
        <v/>
      </c>
      <c r="DG253" s="72" t="str">
        <f t="shared" ref="DG253" si="3981">IF(AA253="","","|n"&amp;DG$2&amp;"+"&amp;AA253&amp;DG$1)</f>
        <v/>
      </c>
      <c r="DH253" s="72" t="str">
        <f t="shared" ref="DH253" si="3982">IF(AB253="","","|n"&amp;DH$2&amp;"+"&amp;AB253&amp;DH$1)</f>
        <v/>
      </c>
      <c r="DI253" s="72" t="str">
        <f t="shared" ref="DI253" si="3983">IF(AC253="","","|n"&amp;DI$2&amp;"+"&amp;AC253&amp;DI$1)</f>
        <v/>
      </c>
      <c r="DJ253" s="72" t="str">
        <f t="shared" ref="DJ253" si="3984">IF(AD253="","","|n"&amp;DJ$2&amp;"+"&amp;AD253&amp;DJ$1)</f>
        <v/>
      </c>
      <c r="DK253" s="72" t="str">
        <f t="shared" ref="DK253" si="3985">IF(AE253="","","|n"&amp;DK$2&amp;"+"&amp;AE253&amp;DK$1)</f>
        <v/>
      </c>
      <c r="DL253" s="72" t="str">
        <f t="shared" ref="DL253" si="3986">IF(AF253="","","|n"&amp;DL$2&amp;"+"&amp;AF253&amp;DL$1)</f>
        <v/>
      </c>
      <c r="DM253" s="72" t="str">
        <f t="shared" ref="DM253" si="3987">IF(AG253="","","|n"&amp;DM$2&amp;"+"&amp;AG253&amp;DM$1)</f>
        <v/>
      </c>
      <c r="DN253" s="72" t="str">
        <f t="shared" ref="DN253" si="3988">IF(AH253="","","|n"&amp;DN$2&amp;"+"&amp;AH253&amp;DN$1)</f>
        <v/>
      </c>
      <c r="DO253" s="72" t="str">
        <f t="shared" ref="DO253" si="3989">IF(AI253="","","|n"&amp;DO$2&amp;"+"&amp;AI253&amp;DO$1)</f>
        <v/>
      </c>
      <c r="DP253" s="72" t="str">
        <f t="shared" ref="DP253" si="3990">IF(AJ253="","","|n"&amp;DP$2&amp;"+"&amp;AJ253&amp;DP$1)</f>
        <v/>
      </c>
      <c r="DQ253" s="72" t="str">
        <f t="shared" ref="DQ253" si="3991">IF(AK253="","","|n"&amp;DQ$2&amp;"+"&amp;AK253&amp;DQ$1)</f>
        <v/>
      </c>
      <c r="DR253" s="72" t="str">
        <f t="shared" ref="DR253" si="3992">IF(AL253="","","|n"&amp;DR$2&amp;"+"&amp;AL253&amp;DR$1)</f>
        <v/>
      </c>
      <c r="DS253" s="72" t="str">
        <f t="shared" ref="DS253" si="3993">IF(AM253="","","|n"&amp;DS$2&amp;"+"&amp;AM253&amp;DS$1)</f>
        <v/>
      </c>
      <c r="DT253" s="72" t="str">
        <f t="shared" ref="DT253" si="3994">IF(AN253="","","|n"&amp;DT$2&amp;"+"&amp;AN253&amp;DT$1)</f>
        <v/>
      </c>
      <c r="DU253" s="72" t="str">
        <f t="shared" ref="DU253" si="3995">IF(AO253="","","|n"&amp;DU$2&amp;"+"&amp;AO253&amp;DU$1)</f>
        <v/>
      </c>
      <c r="DV253" s="72" t="str">
        <f t="shared" ref="DV253" si="3996">IF(AP253="","","|n"&amp;DV$2&amp;"+"&amp;AP253&amp;DV$1)</f>
        <v/>
      </c>
      <c r="DW253" s="72" t="str">
        <f t="shared" ref="DW253" si="3997">IF(AQ253="","","|n"&amp;DW$2&amp;"+"&amp;AQ253&amp;DW$1)</f>
        <v/>
      </c>
      <c r="DX253" s="72" t="str">
        <f t="shared" ref="DX253" si="3998">IF(AR253="","","|n"&amp;DX$2&amp;"+"&amp;AR253&amp;DX$1)</f>
        <v/>
      </c>
      <c r="DY253" s="72" t="str">
        <f t="shared" ref="DY253" si="3999">IF(AS253="","","|n"&amp;DY$2&amp;"+"&amp;AS253&amp;DY$1)</f>
        <v/>
      </c>
      <c r="DZ253" s="72" t="str">
        <f t="shared" ref="DZ253" si="4000">IF(AT253="","","|n"&amp;DZ$2&amp;"+"&amp;AT253&amp;DZ$1)</f>
        <v/>
      </c>
      <c r="EA253" s="72" t="str">
        <f t="shared" ref="EA253" si="4001">IF(AU253="","","|n"&amp;EA$2&amp;"+"&amp;AU253&amp;EA$1)</f>
        <v/>
      </c>
      <c r="EB253" s="72" t="str">
        <f t="shared" ref="EB253" si="4002">IF(AV253="","","|n"&amp;EB$2&amp;"+"&amp;AV253&amp;EB$1)</f>
        <v/>
      </c>
      <c r="EC253" s="72" t="str">
        <f t="shared" ref="EC253" si="4003">IF(AW253="","","|n"&amp;EC$2&amp;"+"&amp;AW253&amp;EC$1)</f>
        <v/>
      </c>
      <c r="ED253" s="72" t="str">
        <f t="shared" ref="ED253" si="4004">IF(AX253="","","|n"&amp;ED$2&amp;"+"&amp;AX253&amp;ED$1)</f>
        <v/>
      </c>
      <c r="EE253" s="72" t="str">
        <f t="shared" ref="EE253" si="4005">IF(AY253="","","|n"&amp;EE$2&amp;"+"&amp;AY253&amp;EE$1)</f>
        <v/>
      </c>
      <c r="EF253" s="72" t="str">
        <f t="shared" ref="EF253" si="4006">IF(AZ253="","","|n"&amp;EF$2&amp;"+"&amp;AZ253&amp;EF$1)</f>
        <v/>
      </c>
      <c r="EG253" s="72" t="str">
        <f t="shared" ref="EG253" si="4007">IF(BA253="","","|n"&amp;EG$2&amp;"+"&amp;BA253&amp;EG$1)</f>
        <v/>
      </c>
      <c r="EH253" s="72" t="str">
        <f t="shared" ref="EH253" si="4008">IF(BB253="","","|n"&amp;EH$2&amp;"+"&amp;BB253&amp;EH$1)</f>
        <v/>
      </c>
      <c r="EI253" s="72" t="str">
        <f t="shared" ref="EI253" si="4009">IF(BC253="","","|n"&amp;EI$2&amp;"+"&amp;BC253&amp;EI$1)</f>
        <v/>
      </c>
      <c r="EJ253" s="72" t="str">
        <f t="shared" ref="EJ253" si="4010">IF(BD253="","","|n"&amp;EJ$2&amp;"+"&amp;BD253&amp;EJ$1)</f>
        <v/>
      </c>
      <c r="EK253" s="72" t="str">
        <f t="shared" ref="EK253" si="4011">IF(BE253="","","|n"&amp;EK$2&amp;"+"&amp;BE253&amp;EK$1)</f>
        <v/>
      </c>
      <c r="EL253" s="72" t="str">
        <f t="shared" ref="EL253" si="4012">IF(BF253="","","|n"&amp;EL$2&amp;"+"&amp;BF253&amp;EL$1)</f>
        <v/>
      </c>
      <c r="EM253" s="72" t="str">
        <f t="shared" ref="EM253" si="4013">IF(BG253="","","|n"&amp;EM$2&amp;"+"&amp;BG253&amp;EM$1)</f>
        <v/>
      </c>
      <c r="EN253" s="72" t="str">
        <f t="shared" ref="EN253" si="4014">IF(BH253="","","|n"&amp;EN$2&amp;"+"&amp;BH253&amp;EN$1)</f>
        <v/>
      </c>
      <c r="EO253" s="72" t="str">
        <f t="shared" ref="EO253" si="4015">IF(BI253="","","|n"&amp;EO$2&amp;"+"&amp;BI253&amp;EO$1)</f>
        <v/>
      </c>
      <c r="EP253" s="72" t="str">
        <f t="shared" ref="EP253" si="4016">IF(BJ253="","","|n"&amp;EP$2&amp;"+"&amp;BJ253&amp;EP$1)</f>
        <v/>
      </c>
      <c r="EQ253" s="72" t="str">
        <f t="shared" ref="EQ253" si="4017">IF(BK253="","","|n"&amp;EQ$2&amp;"+"&amp;BK253&amp;EQ$1)</f>
        <v/>
      </c>
      <c r="ER253" s="72" t="str">
        <f t="shared" ref="ER253" si="4018">IF(BL253="","","|n"&amp;ER$2&amp;"+"&amp;BL253&amp;ER$1)</f>
        <v/>
      </c>
      <c r="ES253" s="72" t="str">
        <f t="shared" ref="ES253" si="4019">IF(BM253="","","|n"&amp;ES$2&amp;"+"&amp;BM253&amp;ES$1)</f>
        <v/>
      </c>
      <c r="ET253" s="72" t="str">
        <f t="shared" ref="ET253" si="4020">IF(BN253="","","|n"&amp;ET$2&amp;"+"&amp;BN253&amp;ET$1)</f>
        <v/>
      </c>
      <c r="EU253" s="72" t="str">
        <f t="shared" ref="EU253" si="4021">IF(BO253="","","|n"&amp;EU$2&amp;"+"&amp;BO253&amp;EU$1)</f>
        <v/>
      </c>
      <c r="EV253" s="72" t="str">
        <f t="shared" ref="EV253" si="4022">IF(BP253="","","|n"&amp;EV$2&amp;"+"&amp;BP253&amp;EV$1)</f>
        <v/>
      </c>
      <c r="EW253" s="72" t="str">
        <f t="shared" ref="EW253" si="4023">IF(BQ253="","","|n"&amp;EW$2&amp;"+"&amp;BQ253&amp;EW$1)</f>
        <v/>
      </c>
      <c r="EX253" s="72" t="str">
        <f t="shared" ref="EX253" si="4024">IF(BR253="","","|n"&amp;EX$2&amp;"+"&amp;BR253&amp;EX$1)</f>
        <v/>
      </c>
      <c r="EY253" s="72" t="str">
        <f t="shared" ref="EY253" si="4025">IF(BS253="","","|n"&amp;EY$2&amp;"+"&amp;BS253&amp;EY$1)</f>
        <v/>
      </c>
      <c r="EZ253" s="72" t="str">
        <f t="shared" ref="EZ253" si="4026">IF(BT253="","","|n"&amp;EZ$2&amp;"+"&amp;BT253&amp;EZ$1)</f>
        <v/>
      </c>
      <c r="FA253" s="72" t="str">
        <f t="shared" ref="FA253" si="4027">IF(BU253="","","|n"&amp;FA$2&amp;"+"&amp;BU253&amp;FA$1)</f>
        <v/>
      </c>
      <c r="FB253" s="72" t="str">
        <f t="shared" ref="FB253" si="4028">IF(BV253="","","|n"&amp;FB$2&amp;"+"&amp;BV253&amp;FB$1)</f>
        <v/>
      </c>
      <c r="FC253" s="72" t="str">
        <f t="shared" ref="FC253" si="4029">IF(BW253="","","|n"&amp;FC$2&amp;"+"&amp;BW253&amp;FC$1)</f>
        <v/>
      </c>
      <c r="FD253" s="72" t="str">
        <f t="shared" ref="FD253" si="4030">IF(BX253="","","|n"&amp;FD$2&amp;"+"&amp;BX253&amp;FD$1)</f>
        <v/>
      </c>
      <c r="FE253" s="72" t="str">
        <f t="shared" ref="FE253" si="4031">IF(BY253="","","|n"&amp;FE$2&amp;"+"&amp;BY253&amp;FE$1)</f>
        <v/>
      </c>
      <c r="FF253" s="72" t="str">
        <f t="shared" ref="FF253" si="4032">IF(BZ253="","","|n"&amp;FF$2&amp;"+"&amp;BZ253&amp;FF$1)</f>
        <v/>
      </c>
      <c r="FG253" s="72" t="str">
        <f t="shared" ref="FG253" si="4033">IF(CA253="","","|n"&amp;FG$2&amp;"+"&amp;CA253&amp;FG$1)</f>
        <v/>
      </c>
      <c r="FH253" s="72" t="str">
        <f t="shared" ref="FH253" si="4034">IF(CB253="","","|n"&amp;FH$2&amp;"+"&amp;CB253&amp;FH$1)</f>
        <v/>
      </c>
      <c r="FI253" s="72" t="str">
        <f t="shared" ref="FI253" si="4035">IF(CC253="","","|n"&amp;FI$2&amp;"+"&amp;CC253&amp;FI$1)</f>
        <v/>
      </c>
      <c r="FJ253" s="72" t="str">
        <f t="shared" ref="FJ253" si="4036">IF(CD253="","","|n"&amp;FJ$2&amp;"+"&amp;CD253&amp;FJ$1)</f>
        <v/>
      </c>
      <c r="FK253" s="72" t="str">
        <f t="shared" ref="FK253" si="4037">IF(CE253="","","|n"&amp;FK$2&amp;"+"&amp;CE253&amp;FK$1)</f>
        <v/>
      </c>
      <c r="FL253" s="72" t="str">
        <f t="shared" ref="FL253" si="4038">IF(CF253="","","|n"&amp;FL$2&amp;"+"&amp;CF253&amp;FL$1)</f>
        <v/>
      </c>
      <c r="FM253" s="72" t="str">
        <f t="shared" ref="FM253" si="4039">IF(CG253="","","|n"&amp;FM$2&amp;"+"&amp;CG253&amp;FM$1)</f>
        <v/>
      </c>
      <c r="FN253" s="72" t="str">
        <f t="shared" ref="FN253" si="4040">IF(CH253="","","|n"&amp;FN$2&amp;"+"&amp;CH253&amp;FN$1)</f>
        <v/>
      </c>
      <c r="FO253" s="72" t="str">
        <f t="shared" ref="FO253" si="4041">IF(CI253="","","|n"&amp;FO$2&amp;"+"&amp;CI253&amp;FO$1)</f>
        <v/>
      </c>
      <c r="FP253" s="72" t="str">
        <f t="shared" ref="FP253" si="4042">IF(CJ253="","","|n"&amp;FP$2&amp;"+"&amp;CJ253&amp;FP$1)</f>
        <v/>
      </c>
      <c r="FQ253" s="72" t="str">
        <f t="shared" ref="FQ253" si="4043">IF(CK253="","","|n"&amp;FQ$2&amp;"+"&amp;CK253&amp;FQ$1)</f>
        <v/>
      </c>
      <c r="FR253" s="72" t="str">
        <f t="shared" ref="FR253" si="4044">IF(CL253="","","|n"&amp;FR$2&amp;"+"&amp;CL253&amp;FR$1)</f>
        <v/>
      </c>
      <c r="FS253" s="72" t="str">
        <f t="shared" ref="FS253" si="4045">IF(CM253="","","|n"&amp;FS$2&amp;"+"&amp;CM253&amp;FS$1)</f>
        <v/>
      </c>
    </row>
    <row r="254" spans="1:175" ht="16.5">
      <c r="A254" s="134"/>
      <c r="B254" s="82" t="s">
        <v>840</v>
      </c>
      <c r="C254" s="71" t="s">
        <v>841</v>
      </c>
      <c r="T254" s="141"/>
      <c r="U254" s="88"/>
      <c r="CN254" s="70" t="str">
        <f t="shared" ref="CN254:CN280" si="4046">"InitUnitState('"&amp;B254&amp;"',"&amp;V254&amp;","&amp;W254&amp;","&amp;X254&amp;","&amp;Y254&amp;","&amp;Z254&amp;","&amp;AA254&amp;","&amp;AB254&amp;","&amp;AC254&amp;","&amp;AD254&amp;","&amp;AE254&amp;")"</f>
        <v>InitUnitState('IF01',,,,,,,,,,)</v>
      </c>
      <c r="CO254" s="70" t="str">
        <f t="shared" ref="CO254:CO280" si="4047">"InitUnitNormal('"&amp;B254&amp;"',"&amp;AF254&amp;","&amp;AG254&amp;","&amp;AH254&amp;","&amp;AI254&amp;","&amp;AJ254&amp;","&amp;AK254&amp;","&amp;AL254&amp;","&amp;AM254&amp;","&amp;AN254&amp;","&amp;AO254&amp;")"</f>
        <v>InitUnitNormal('IF01',,,,,,,,,,)</v>
      </c>
      <c r="CP254" s="70" t="str">
        <f t="shared" ref="CP254:CP280" si="4048">"InitUnitMagic('"&amp;B254&amp;"',"&amp;AP254&amp;","&amp;AQ254&amp;","&amp;AR254&amp;","&amp;AS254&amp;","&amp;AT254&amp;","&amp;AU254&amp;","&amp;AV254&amp;","&amp;AW254&amp;","&amp;BI254&amp;","&amp;BJ254&amp;")"</f>
        <v>InitUnitMagic('IF01',,,,,,,,,,)</v>
      </c>
      <c r="CQ254" s="70" t="str">
        <f t="shared" ref="CQ254:CQ280" si="4049">"InitUnitAdd('"&amp;B254&amp;"',"&amp;BK254&amp;","&amp;BL254&amp;","&amp;BM254&amp;","&amp;BN254&amp;","&amp;BO254&amp;","&amp;BP254&amp;","&amp;BQ254&amp;","&amp;BR254&amp;","&amp;BS254&amp;","&amp;BT254&amp;")"</f>
        <v>InitUnitAdd('IF01',,,,,,,,,,)</v>
      </c>
      <c r="CR254" s="70" t="str">
        <f t="shared" ref="CR254:CR296" si="4050"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InitEquipData('IF01',,"",,,,,'','','','','','',"")</v>
      </c>
      <c r="CU254" s="98" t="str">
        <f t="shared" ref="CU254:CU276" si="4051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W254" s="61"/>
      <c r="CX254" s="61"/>
      <c r="CY254" s="61"/>
      <c r="CZ254" s="61"/>
      <c r="DA254" s="61"/>
      <c r="DB254" s="72" t="str">
        <f t="shared" ref="DB254:DB276" si="4052">IF(V254="","","|n"&amp;DB$2&amp;"+"&amp;V254&amp;DB$1)</f>
        <v/>
      </c>
      <c r="DC254" s="72" t="str">
        <f t="shared" ref="DC254:DC276" si="4053">IF(W254="","","|n"&amp;DC$2&amp;"+"&amp;W254&amp;DC$1)</f>
        <v/>
      </c>
      <c r="DD254" s="72" t="str">
        <f t="shared" ref="DD254:DD276" si="4054">IF(X254="","","|n"&amp;DD$2&amp;"+"&amp;X254&amp;DD$1)</f>
        <v/>
      </c>
      <c r="DE254" s="72" t="str">
        <f t="shared" ref="DE254:DE276" si="4055">IF(Y254="","","|n"&amp;DE$2&amp;"+"&amp;Y254&amp;DE$1)</f>
        <v/>
      </c>
      <c r="DF254" s="72" t="str">
        <f t="shared" ref="DF254:DF276" si="4056">IF(Z254="","","|n"&amp;DF$2&amp;"+"&amp;Z254&amp;DF$1)</f>
        <v/>
      </c>
      <c r="DG254" s="72" t="str">
        <f t="shared" ref="DG254:DG276" si="4057">IF(AA254="","","|n"&amp;DG$2&amp;"+"&amp;AA254&amp;DG$1)</f>
        <v/>
      </c>
      <c r="DH254" s="72" t="str">
        <f t="shared" ref="DH254:DH276" si="4058">IF(AB254="","","|n"&amp;DH$2&amp;"+"&amp;AB254&amp;DH$1)</f>
        <v/>
      </c>
      <c r="DI254" s="72" t="str">
        <f t="shared" ref="DI254:DI276" si="4059">IF(AC254="","","|n"&amp;DI$2&amp;"+"&amp;AC254&amp;DI$1)</f>
        <v/>
      </c>
      <c r="DJ254" s="72" t="str">
        <f t="shared" ref="DJ254:DJ276" si="4060">IF(AD254="","","|n"&amp;DJ$2&amp;"+"&amp;AD254&amp;DJ$1)</f>
        <v/>
      </c>
      <c r="DK254" s="72" t="str">
        <f t="shared" ref="DK254:DK276" si="4061">IF(AE254="","","|n"&amp;DK$2&amp;"+"&amp;AE254&amp;DK$1)</f>
        <v/>
      </c>
      <c r="DL254" s="72" t="str">
        <f t="shared" ref="DL254:DL276" si="4062">IF(AF254="","","|n"&amp;DL$2&amp;"+"&amp;AF254&amp;DL$1)</f>
        <v/>
      </c>
      <c r="DM254" s="72" t="str">
        <f t="shared" ref="DM254:DM276" si="4063">IF(AG254="","","|n"&amp;DM$2&amp;"+"&amp;AG254&amp;DM$1)</f>
        <v/>
      </c>
      <c r="DN254" s="72" t="str">
        <f t="shared" ref="DN254:DN276" si="4064">IF(AH254="","","|n"&amp;DN$2&amp;"+"&amp;AH254&amp;DN$1)</f>
        <v/>
      </c>
      <c r="DO254" s="72" t="str">
        <f t="shared" ref="DO254:DO276" si="4065">IF(AI254="","","|n"&amp;DO$2&amp;"+"&amp;AI254&amp;DO$1)</f>
        <v/>
      </c>
      <c r="DP254" s="72" t="str">
        <f t="shared" ref="DP254:DP276" si="4066">IF(AJ254="","","|n"&amp;DP$2&amp;"+"&amp;AJ254&amp;DP$1)</f>
        <v/>
      </c>
      <c r="DQ254" s="72" t="str">
        <f t="shared" ref="DQ254:DQ276" si="4067">IF(AK254="","","|n"&amp;DQ$2&amp;"+"&amp;AK254&amp;DQ$1)</f>
        <v/>
      </c>
      <c r="DR254" s="72" t="str">
        <f t="shared" ref="DR254:DR276" si="4068">IF(AL254="","","|n"&amp;DR$2&amp;"+"&amp;AL254&amp;DR$1)</f>
        <v/>
      </c>
      <c r="DS254" s="72" t="str">
        <f t="shared" ref="DS254:DS276" si="4069">IF(AM254="","","|n"&amp;DS$2&amp;"+"&amp;AM254&amp;DS$1)</f>
        <v/>
      </c>
      <c r="DT254" s="72" t="str">
        <f t="shared" ref="DT254:DT276" si="4070">IF(AN254="","","|n"&amp;DT$2&amp;"+"&amp;AN254&amp;DT$1)</f>
        <v/>
      </c>
      <c r="DU254" s="72" t="str">
        <f t="shared" ref="DU254:DU276" si="4071">IF(AO254="","","|n"&amp;DU$2&amp;"+"&amp;AO254&amp;DU$1)</f>
        <v/>
      </c>
      <c r="DV254" s="72" t="str">
        <f t="shared" ref="DV254:DV276" si="4072">IF(AP254="","","|n"&amp;DV$2&amp;"+"&amp;AP254&amp;DV$1)</f>
        <v/>
      </c>
      <c r="DW254" s="72" t="str">
        <f t="shared" ref="DW254:DW276" si="4073">IF(AQ254="","","|n"&amp;DW$2&amp;"+"&amp;AQ254&amp;DW$1)</f>
        <v/>
      </c>
      <c r="DX254" s="72" t="str">
        <f t="shared" ref="DX254:DX276" si="4074">IF(AR254="","","|n"&amp;DX$2&amp;"+"&amp;AR254&amp;DX$1)</f>
        <v/>
      </c>
      <c r="DY254" s="72" t="str">
        <f t="shared" ref="DY254:DY276" si="4075">IF(AS254="","","|n"&amp;DY$2&amp;"+"&amp;AS254&amp;DY$1)</f>
        <v/>
      </c>
      <c r="DZ254" s="72" t="str">
        <f t="shared" ref="DZ254:DZ276" si="4076">IF(AT254="","","|n"&amp;DZ$2&amp;"+"&amp;AT254&amp;DZ$1)</f>
        <v/>
      </c>
      <c r="EA254" s="72" t="str">
        <f t="shared" ref="EA254:EA276" si="4077">IF(AU254="","","|n"&amp;EA$2&amp;"+"&amp;AU254&amp;EA$1)</f>
        <v/>
      </c>
      <c r="EB254" s="72" t="str">
        <f t="shared" ref="EB254:EB276" si="4078">IF(AV254="","","|n"&amp;EB$2&amp;"+"&amp;AV254&amp;EB$1)</f>
        <v/>
      </c>
      <c r="EC254" s="72" t="str">
        <f t="shared" ref="EC254:EC276" si="4079">IF(AW254="","","|n"&amp;EC$2&amp;"+"&amp;AW254&amp;EC$1)</f>
        <v/>
      </c>
      <c r="ED254" s="72" t="str">
        <f t="shared" ref="ED254:ED276" si="4080">IF(AX254="","","|n"&amp;ED$2&amp;"+"&amp;AX254&amp;ED$1)</f>
        <v/>
      </c>
      <c r="EE254" s="72" t="str">
        <f t="shared" ref="EE254:EE276" si="4081">IF(AY254="","","|n"&amp;EE$2&amp;"+"&amp;AY254&amp;EE$1)</f>
        <v/>
      </c>
      <c r="EF254" s="72" t="str">
        <f t="shared" ref="EF254:EF276" si="4082">IF(AZ254="","","|n"&amp;EF$2&amp;"+"&amp;AZ254&amp;EF$1)</f>
        <v/>
      </c>
      <c r="EG254" s="72" t="str">
        <f t="shared" ref="EG254:EG276" si="4083">IF(BA254="","","|n"&amp;EG$2&amp;"+"&amp;BA254&amp;EG$1)</f>
        <v/>
      </c>
      <c r="EH254" s="72" t="str">
        <f t="shared" ref="EH254:EH276" si="4084">IF(BB254="","","|n"&amp;EH$2&amp;"+"&amp;BB254&amp;EH$1)</f>
        <v/>
      </c>
      <c r="EI254" s="72" t="str">
        <f t="shared" ref="EI254:EI276" si="4085">IF(BC254="","","|n"&amp;EI$2&amp;"+"&amp;BC254&amp;EI$1)</f>
        <v/>
      </c>
      <c r="EJ254" s="72" t="str">
        <f t="shared" ref="EJ254:EJ276" si="4086">IF(BD254="","","|n"&amp;EJ$2&amp;"+"&amp;BD254&amp;EJ$1)</f>
        <v/>
      </c>
      <c r="EK254" s="72" t="str">
        <f t="shared" ref="EK254:EK276" si="4087">IF(BE254="","","|n"&amp;EK$2&amp;"+"&amp;BE254&amp;EK$1)</f>
        <v/>
      </c>
      <c r="EL254" s="72" t="str">
        <f t="shared" ref="EL254:EL276" si="4088">IF(BF254="","","|n"&amp;EL$2&amp;"+"&amp;BF254&amp;EL$1)</f>
        <v/>
      </c>
      <c r="EM254" s="72" t="str">
        <f t="shared" ref="EM254:EM276" si="4089">IF(BG254="","","|n"&amp;EM$2&amp;"+"&amp;BG254&amp;EM$1)</f>
        <v/>
      </c>
      <c r="EN254" s="72" t="str">
        <f t="shared" ref="EN254:EN276" si="4090">IF(BH254="","","|n"&amp;EN$2&amp;"+"&amp;BH254&amp;EN$1)</f>
        <v/>
      </c>
      <c r="EO254" s="72" t="str">
        <f t="shared" ref="EO254:EO276" si="4091">IF(BI254="","","|n"&amp;EO$2&amp;"+"&amp;BI254&amp;EO$1)</f>
        <v/>
      </c>
      <c r="EP254" s="72" t="str">
        <f t="shared" ref="EP254:EP276" si="4092">IF(BJ254="","","|n"&amp;EP$2&amp;"+"&amp;BJ254&amp;EP$1)</f>
        <v/>
      </c>
      <c r="EQ254" s="72" t="str">
        <f t="shared" ref="EQ254:EQ276" si="4093">IF(BK254="","","|n"&amp;EQ$2&amp;"+"&amp;BK254&amp;EQ$1)</f>
        <v/>
      </c>
      <c r="ER254" s="72" t="str">
        <f t="shared" ref="ER254:ER276" si="4094">IF(BL254="","","|n"&amp;ER$2&amp;"+"&amp;BL254&amp;ER$1)</f>
        <v/>
      </c>
      <c r="ES254" s="72" t="str">
        <f t="shared" ref="ES254:ES276" si="4095">IF(BM254="","","|n"&amp;ES$2&amp;"+"&amp;BM254&amp;ES$1)</f>
        <v/>
      </c>
      <c r="ET254" s="72" t="str">
        <f t="shared" ref="ET254:ET276" si="4096">IF(BN254="","","|n"&amp;ET$2&amp;"+"&amp;BN254&amp;ET$1)</f>
        <v/>
      </c>
      <c r="EU254" s="72" t="str">
        <f t="shared" ref="EU254:EU276" si="4097">IF(BO254="","","|n"&amp;EU$2&amp;"+"&amp;BO254&amp;EU$1)</f>
        <v/>
      </c>
      <c r="EV254" s="72" t="str">
        <f t="shared" ref="EV254:EV276" si="4098">IF(BP254="","","|n"&amp;EV$2&amp;"+"&amp;BP254&amp;EV$1)</f>
        <v/>
      </c>
      <c r="EW254" s="72" t="str">
        <f t="shared" ref="EW254:EW276" si="4099">IF(BQ254="","","|n"&amp;EW$2&amp;"+"&amp;BQ254&amp;EW$1)</f>
        <v/>
      </c>
      <c r="EX254" s="72" t="str">
        <f t="shared" ref="EX254:EX276" si="4100">IF(BR254="","","|n"&amp;EX$2&amp;"+"&amp;BR254&amp;EX$1)</f>
        <v/>
      </c>
      <c r="EY254" s="72" t="str">
        <f t="shared" ref="EY254:EY276" si="4101">IF(BS254="","","|n"&amp;EY$2&amp;"+"&amp;BS254&amp;EY$1)</f>
        <v/>
      </c>
      <c r="EZ254" s="72" t="str">
        <f t="shared" ref="EZ254:EZ276" si="4102">IF(BT254="","","|n"&amp;EZ$2&amp;"+"&amp;BT254&amp;EZ$1)</f>
        <v/>
      </c>
      <c r="FA254" s="72" t="str">
        <f t="shared" ref="FA254:FA276" si="4103">IF(BU254="","","|n"&amp;FA$2&amp;"+"&amp;BU254&amp;FA$1)</f>
        <v/>
      </c>
      <c r="FB254" s="72" t="str">
        <f t="shared" ref="FB254:FB276" si="4104">IF(BV254="","","|n"&amp;FB$2&amp;"+"&amp;BV254&amp;FB$1)</f>
        <v/>
      </c>
      <c r="FC254" s="72" t="str">
        <f t="shared" ref="FC254:FC276" si="4105">IF(BW254="","","|n"&amp;FC$2&amp;"+"&amp;BW254&amp;FC$1)</f>
        <v/>
      </c>
      <c r="FD254" s="72" t="str">
        <f t="shared" ref="FD254:FD276" si="4106">IF(BX254="","","|n"&amp;FD$2&amp;"+"&amp;BX254&amp;FD$1)</f>
        <v/>
      </c>
      <c r="FE254" s="72" t="str">
        <f t="shared" ref="FE254:FE276" si="4107">IF(BY254="","","|n"&amp;FE$2&amp;"+"&amp;BY254&amp;FE$1)</f>
        <v/>
      </c>
      <c r="FF254" s="72" t="str">
        <f t="shared" ref="FF254:FF276" si="4108">IF(BZ254="","","|n"&amp;FF$2&amp;"+"&amp;BZ254&amp;FF$1)</f>
        <v/>
      </c>
      <c r="FG254" s="72" t="str">
        <f t="shared" ref="FG254:FG276" si="4109">IF(CA254="","","|n"&amp;FG$2&amp;"+"&amp;CA254&amp;FG$1)</f>
        <v/>
      </c>
      <c r="FH254" s="72" t="str">
        <f t="shared" ref="FH254:FH276" si="4110">IF(CB254="","","|n"&amp;FH$2&amp;"+"&amp;CB254&amp;FH$1)</f>
        <v/>
      </c>
      <c r="FI254" s="72" t="str">
        <f t="shared" ref="FI254:FI276" si="4111">IF(CC254="","","|n"&amp;FI$2&amp;"+"&amp;CC254&amp;FI$1)</f>
        <v/>
      </c>
      <c r="FJ254" s="72" t="str">
        <f t="shared" ref="FJ254:FJ276" si="4112">IF(CD254="","","|n"&amp;FJ$2&amp;"+"&amp;CD254&amp;FJ$1)</f>
        <v/>
      </c>
      <c r="FK254" s="72" t="str">
        <f t="shared" ref="FK254:FK276" si="4113">IF(CE254="","","|n"&amp;FK$2&amp;"+"&amp;CE254&amp;FK$1)</f>
        <v/>
      </c>
      <c r="FL254" s="72" t="str">
        <f t="shared" ref="FL254:FL276" si="4114">IF(CF254="","","|n"&amp;FL$2&amp;"+"&amp;CF254&amp;FL$1)</f>
        <v/>
      </c>
      <c r="FM254" s="72" t="str">
        <f t="shared" ref="FM254:FM276" si="4115">IF(CG254="","","|n"&amp;FM$2&amp;"+"&amp;CG254&amp;FM$1)</f>
        <v/>
      </c>
      <c r="FN254" s="72" t="str">
        <f t="shared" ref="FN254:FN276" si="4116">IF(CH254="","","|n"&amp;FN$2&amp;"+"&amp;CH254&amp;FN$1)</f>
        <v/>
      </c>
      <c r="FO254" s="72" t="str">
        <f t="shared" ref="FO254:FO276" si="4117">IF(CI254="","","|n"&amp;FO$2&amp;"+"&amp;CI254&amp;FO$1)</f>
        <v/>
      </c>
      <c r="FP254" s="72" t="str">
        <f t="shared" ref="FP254:FP276" si="4118">IF(CJ254="","","|n"&amp;FP$2&amp;"+"&amp;CJ254&amp;FP$1)</f>
        <v/>
      </c>
      <c r="FQ254" s="72" t="str">
        <f t="shared" ref="FQ254:FQ276" si="4119">IF(CK254="","","|n"&amp;FQ$2&amp;"+"&amp;CK254&amp;FQ$1)</f>
        <v/>
      </c>
      <c r="FR254" s="72" t="str">
        <f t="shared" ref="FR254:FR276" si="4120">IF(CL254="","","|n"&amp;FR$2&amp;"+"&amp;CL254&amp;FR$1)</f>
        <v/>
      </c>
      <c r="FS254" s="72" t="str">
        <f t="shared" ref="FS254:FS276" si="4121">IF(CM254="","","|n"&amp;FS$2&amp;"+"&amp;CM254&amp;FS$1)</f>
        <v/>
      </c>
    </row>
    <row r="255" spans="1:175" ht="16.5">
      <c r="A255" s="134"/>
      <c r="B255" s="82" t="s">
        <v>842</v>
      </c>
      <c r="C255" s="71" t="s">
        <v>841</v>
      </c>
      <c r="T255" s="141"/>
      <c r="U255" s="88"/>
      <c r="CN255" s="70" t="str">
        <f t="shared" si="4046"/>
        <v>InitUnitState('IF02',,,,,,,,,,)</v>
      </c>
      <c r="CO255" s="70" t="str">
        <f t="shared" si="4047"/>
        <v>InitUnitNormal('IF02',,,,,,,,,,)</v>
      </c>
      <c r="CP255" s="70" t="str">
        <f t="shared" si="4048"/>
        <v>InitUnitMagic('IF02',,,,,,,,,,)</v>
      </c>
      <c r="CQ255" s="70" t="str">
        <f t="shared" si="4049"/>
        <v>InitUnitAdd('IF02',,,,,,,,,,)</v>
      </c>
      <c r="CR255" s="70" t="str">
        <f t="shared" si="4050"/>
        <v>InitEquipData('IF02',,"",,,,,'','','','','','',"")</v>
      </c>
      <c r="CU255" s="98" t="str">
        <f t="shared" si="4051"/>
        <v>|n</v>
      </c>
      <c r="CW255" s="61"/>
      <c r="CX255" s="61"/>
      <c r="CY255" s="61"/>
      <c r="CZ255" s="61"/>
      <c r="DA255" s="61"/>
      <c r="DB255" s="72" t="str">
        <f t="shared" si="4052"/>
        <v/>
      </c>
      <c r="DC255" s="72" t="str">
        <f t="shared" si="4053"/>
        <v/>
      </c>
      <c r="DD255" s="72" t="str">
        <f t="shared" si="4054"/>
        <v/>
      </c>
      <c r="DE255" s="72" t="str">
        <f t="shared" si="4055"/>
        <v/>
      </c>
      <c r="DF255" s="72" t="str">
        <f t="shared" si="4056"/>
        <v/>
      </c>
      <c r="DG255" s="72" t="str">
        <f t="shared" si="4057"/>
        <v/>
      </c>
      <c r="DH255" s="72" t="str">
        <f t="shared" si="4058"/>
        <v/>
      </c>
      <c r="DI255" s="72" t="str">
        <f t="shared" si="4059"/>
        <v/>
      </c>
      <c r="DJ255" s="72" t="str">
        <f t="shared" si="4060"/>
        <v/>
      </c>
      <c r="DK255" s="72" t="str">
        <f t="shared" si="4061"/>
        <v/>
      </c>
      <c r="DL255" s="72" t="str">
        <f t="shared" si="4062"/>
        <v/>
      </c>
      <c r="DM255" s="72" t="str">
        <f t="shared" si="4063"/>
        <v/>
      </c>
      <c r="DN255" s="72" t="str">
        <f t="shared" si="4064"/>
        <v/>
      </c>
      <c r="DO255" s="72" t="str">
        <f t="shared" si="4065"/>
        <v/>
      </c>
      <c r="DP255" s="72" t="str">
        <f t="shared" si="4066"/>
        <v/>
      </c>
      <c r="DQ255" s="72" t="str">
        <f t="shared" si="4067"/>
        <v/>
      </c>
      <c r="DR255" s="72" t="str">
        <f t="shared" si="4068"/>
        <v/>
      </c>
      <c r="DS255" s="72" t="str">
        <f t="shared" si="4069"/>
        <v/>
      </c>
      <c r="DT255" s="72" t="str">
        <f t="shared" si="4070"/>
        <v/>
      </c>
      <c r="DU255" s="72" t="str">
        <f t="shared" si="4071"/>
        <v/>
      </c>
      <c r="DV255" s="72" t="str">
        <f t="shared" si="4072"/>
        <v/>
      </c>
      <c r="DW255" s="72" t="str">
        <f t="shared" si="4073"/>
        <v/>
      </c>
      <c r="DX255" s="72" t="str">
        <f t="shared" si="4074"/>
        <v/>
      </c>
      <c r="DY255" s="72" t="str">
        <f t="shared" si="4075"/>
        <v/>
      </c>
      <c r="DZ255" s="72" t="str">
        <f t="shared" si="4076"/>
        <v/>
      </c>
      <c r="EA255" s="72" t="str">
        <f t="shared" si="4077"/>
        <v/>
      </c>
      <c r="EB255" s="72" t="str">
        <f t="shared" si="4078"/>
        <v/>
      </c>
      <c r="EC255" s="72" t="str">
        <f t="shared" si="4079"/>
        <v/>
      </c>
      <c r="ED255" s="72" t="str">
        <f t="shared" si="4080"/>
        <v/>
      </c>
      <c r="EE255" s="72" t="str">
        <f t="shared" si="4081"/>
        <v/>
      </c>
      <c r="EF255" s="72" t="str">
        <f t="shared" si="4082"/>
        <v/>
      </c>
      <c r="EG255" s="72" t="str">
        <f t="shared" si="4083"/>
        <v/>
      </c>
      <c r="EH255" s="72" t="str">
        <f t="shared" si="4084"/>
        <v/>
      </c>
      <c r="EI255" s="72" t="str">
        <f t="shared" si="4085"/>
        <v/>
      </c>
      <c r="EJ255" s="72" t="str">
        <f t="shared" si="4086"/>
        <v/>
      </c>
      <c r="EK255" s="72" t="str">
        <f t="shared" si="4087"/>
        <v/>
      </c>
      <c r="EL255" s="72" t="str">
        <f t="shared" si="4088"/>
        <v/>
      </c>
      <c r="EM255" s="72" t="str">
        <f t="shared" si="4089"/>
        <v/>
      </c>
      <c r="EN255" s="72" t="str">
        <f t="shared" si="4090"/>
        <v/>
      </c>
      <c r="EO255" s="72" t="str">
        <f t="shared" si="4091"/>
        <v/>
      </c>
      <c r="EP255" s="72" t="str">
        <f t="shared" si="4092"/>
        <v/>
      </c>
      <c r="EQ255" s="72" t="str">
        <f t="shared" si="4093"/>
        <v/>
      </c>
      <c r="ER255" s="72" t="str">
        <f t="shared" si="4094"/>
        <v/>
      </c>
      <c r="ES255" s="72" t="str">
        <f t="shared" si="4095"/>
        <v/>
      </c>
      <c r="ET255" s="72" t="str">
        <f t="shared" si="4096"/>
        <v/>
      </c>
      <c r="EU255" s="72" t="str">
        <f t="shared" si="4097"/>
        <v/>
      </c>
      <c r="EV255" s="72" t="str">
        <f t="shared" si="4098"/>
        <v/>
      </c>
      <c r="EW255" s="72" t="str">
        <f t="shared" si="4099"/>
        <v/>
      </c>
      <c r="EX255" s="72" t="str">
        <f t="shared" si="4100"/>
        <v/>
      </c>
      <c r="EY255" s="72" t="str">
        <f t="shared" si="4101"/>
        <v/>
      </c>
      <c r="EZ255" s="72" t="str">
        <f t="shared" si="4102"/>
        <v/>
      </c>
      <c r="FA255" s="72" t="str">
        <f t="shared" si="4103"/>
        <v/>
      </c>
      <c r="FB255" s="72" t="str">
        <f t="shared" si="4104"/>
        <v/>
      </c>
      <c r="FC255" s="72" t="str">
        <f t="shared" si="4105"/>
        <v/>
      </c>
      <c r="FD255" s="72" t="str">
        <f t="shared" si="4106"/>
        <v/>
      </c>
      <c r="FE255" s="72" t="str">
        <f t="shared" si="4107"/>
        <v/>
      </c>
      <c r="FF255" s="72" t="str">
        <f t="shared" si="4108"/>
        <v/>
      </c>
      <c r="FG255" s="72" t="str">
        <f t="shared" si="4109"/>
        <v/>
      </c>
      <c r="FH255" s="72" t="str">
        <f t="shared" si="4110"/>
        <v/>
      </c>
      <c r="FI255" s="72" t="str">
        <f t="shared" si="4111"/>
        <v/>
      </c>
      <c r="FJ255" s="72" t="str">
        <f t="shared" si="4112"/>
        <v/>
      </c>
      <c r="FK255" s="72" t="str">
        <f t="shared" si="4113"/>
        <v/>
      </c>
      <c r="FL255" s="72" t="str">
        <f t="shared" si="4114"/>
        <v/>
      </c>
      <c r="FM255" s="72" t="str">
        <f t="shared" si="4115"/>
        <v/>
      </c>
      <c r="FN255" s="72" t="str">
        <f t="shared" si="4116"/>
        <v/>
      </c>
      <c r="FO255" s="72" t="str">
        <f t="shared" si="4117"/>
        <v/>
      </c>
      <c r="FP255" s="72" t="str">
        <f t="shared" si="4118"/>
        <v/>
      </c>
      <c r="FQ255" s="72" t="str">
        <f t="shared" si="4119"/>
        <v/>
      </c>
      <c r="FR255" s="72" t="str">
        <f t="shared" si="4120"/>
        <v/>
      </c>
      <c r="FS255" s="72" t="str">
        <f t="shared" si="4121"/>
        <v/>
      </c>
    </row>
    <row r="256" spans="1:175" ht="16.5">
      <c r="A256" s="135"/>
      <c r="B256" s="82" t="s">
        <v>843</v>
      </c>
      <c r="C256" s="71" t="s">
        <v>841</v>
      </c>
      <c r="T256" s="142"/>
      <c r="U256" s="88"/>
      <c r="CN256" s="70" t="str">
        <f t="shared" si="4046"/>
        <v>InitUnitState('IF03',,,,,,,,,,)</v>
      </c>
      <c r="CO256" s="70" t="str">
        <f t="shared" si="4047"/>
        <v>InitUnitNormal('IF03',,,,,,,,,,)</v>
      </c>
      <c r="CP256" s="70" t="str">
        <f t="shared" si="4048"/>
        <v>InitUnitMagic('IF03',,,,,,,,,,)</v>
      </c>
      <c r="CQ256" s="70" t="str">
        <f t="shared" si="4049"/>
        <v>InitUnitAdd('IF03',,,,,,,,,,)</v>
      </c>
      <c r="CR256" s="70" t="str">
        <f t="shared" si="4050"/>
        <v>InitEquipData('IF03',,"",,,,,'','','','','','',"")</v>
      </c>
      <c r="CU256" s="98" t="str">
        <f t="shared" si="4051"/>
        <v>|n</v>
      </c>
      <c r="CW256" s="61"/>
      <c r="CX256" s="61"/>
      <c r="CY256" s="61"/>
      <c r="CZ256" s="61"/>
      <c r="DA256" s="61"/>
      <c r="DB256" s="72" t="str">
        <f t="shared" si="4052"/>
        <v/>
      </c>
      <c r="DC256" s="72" t="str">
        <f t="shared" si="4053"/>
        <v/>
      </c>
      <c r="DD256" s="72" t="str">
        <f t="shared" si="4054"/>
        <v/>
      </c>
      <c r="DE256" s="72" t="str">
        <f t="shared" si="4055"/>
        <v/>
      </c>
      <c r="DF256" s="72" t="str">
        <f t="shared" si="4056"/>
        <v/>
      </c>
      <c r="DG256" s="72" t="str">
        <f t="shared" si="4057"/>
        <v/>
      </c>
      <c r="DH256" s="72" t="str">
        <f t="shared" si="4058"/>
        <v/>
      </c>
      <c r="DI256" s="72" t="str">
        <f t="shared" si="4059"/>
        <v/>
      </c>
      <c r="DJ256" s="72" t="str">
        <f t="shared" si="4060"/>
        <v/>
      </c>
      <c r="DK256" s="72" t="str">
        <f t="shared" si="4061"/>
        <v/>
      </c>
      <c r="DL256" s="72" t="str">
        <f t="shared" si="4062"/>
        <v/>
      </c>
      <c r="DM256" s="72" t="str">
        <f t="shared" si="4063"/>
        <v/>
      </c>
      <c r="DN256" s="72" t="str">
        <f t="shared" si="4064"/>
        <v/>
      </c>
      <c r="DO256" s="72" t="str">
        <f t="shared" si="4065"/>
        <v/>
      </c>
      <c r="DP256" s="72" t="str">
        <f t="shared" si="4066"/>
        <v/>
      </c>
      <c r="DQ256" s="72" t="str">
        <f t="shared" si="4067"/>
        <v/>
      </c>
      <c r="DR256" s="72" t="str">
        <f t="shared" si="4068"/>
        <v/>
      </c>
      <c r="DS256" s="72" t="str">
        <f t="shared" si="4069"/>
        <v/>
      </c>
      <c r="DT256" s="72" t="str">
        <f t="shared" si="4070"/>
        <v/>
      </c>
      <c r="DU256" s="72" t="str">
        <f t="shared" si="4071"/>
        <v/>
      </c>
      <c r="DV256" s="72" t="str">
        <f t="shared" si="4072"/>
        <v/>
      </c>
      <c r="DW256" s="72" t="str">
        <f t="shared" si="4073"/>
        <v/>
      </c>
      <c r="DX256" s="72" t="str">
        <f t="shared" si="4074"/>
        <v/>
      </c>
      <c r="DY256" s="72" t="str">
        <f t="shared" si="4075"/>
        <v/>
      </c>
      <c r="DZ256" s="72" t="str">
        <f t="shared" si="4076"/>
        <v/>
      </c>
      <c r="EA256" s="72" t="str">
        <f t="shared" si="4077"/>
        <v/>
      </c>
      <c r="EB256" s="72" t="str">
        <f t="shared" si="4078"/>
        <v/>
      </c>
      <c r="EC256" s="72" t="str">
        <f t="shared" si="4079"/>
        <v/>
      </c>
      <c r="ED256" s="72" t="str">
        <f t="shared" si="4080"/>
        <v/>
      </c>
      <c r="EE256" s="72" t="str">
        <f t="shared" si="4081"/>
        <v/>
      </c>
      <c r="EF256" s="72" t="str">
        <f t="shared" si="4082"/>
        <v/>
      </c>
      <c r="EG256" s="72" t="str">
        <f t="shared" si="4083"/>
        <v/>
      </c>
      <c r="EH256" s="72" t="str">
        <f t="shared" si="4084"/>
        <v/>
      </c>
      <c r="EI256" s="72" t="str">
        <f t="shared" si="4085"/>
        <v/>
      </c>
      <c r="EJ256" s="72" t="str">
        <f t="shared" si="4086"/>
        <v/>
      </c>
      <c r="EK256" s="72" t="str">
        <f t="shared" si="4087"/>
        <v/>
      </c>
      <c r="EL256" s="72" t="str">
        <f t="shared" si="4088"/>
        <v/>
      </c>
      <c r="EM256" s="72" t="str">
        <f t="shared" si="4089"/>
        <v/>
      </c>
      <c r="EN256" s="72" t="str">
        <f t="shared" si="4090"/>
        <v/>
      </c>
      <c r="EO256" s="72" t="str">
        <f t="shared" si="4091"/>
        <v/>
      </c>
      <c r="EP256" s="72" t="str">
        <f t="shared" si="4092"/>
        <v/>
      </c>
      <c r="EQ256" s="72" t="str">
        <f t="shared" si="4093"/>
        <v/>
      </c>
      <c r="ER256" s="72" t="str">
        <f t="shared" si="4094"/>
        <v/>
      </c>
      <c r="ES256" s="72" t="str">
        <f t="shared" si="4095"/>
        <v/>
      </c>
      <c r="ET256" s="72" t="str">
        <f t="shared" si="4096"/>
        <v/>
      </c>
      <c r="EU256" s="72" t="str">
        <f t="shared" si="4097"/>
        <v/>
      </c>
      <c r="EV256" s="72" t="str">
        <f t="shared" si="4098"/>
        <v/>
      </c>
      <c r="EW256" s="72" t="str">
        <f t="shared" si="4099"/>
        <v/>
      </c>
      <c r="EX256" s="72" t="str">
        <f t="shared" si="4100"/>
        <v/>
      </c>
      <c r="EY256" s="72" t="str">
        <f t="shared" si="4101"/>
        <v/>
      </c>
      <c r="EZ256" s="72" t="str">
        <f t="shared" si="4102"/>
        <v/>
      </c>
      <c r="FA256" s="72" t="str">
        <f t="shared" si="4103"/>
        <v/>
      </c>
      <c r="FB256" s="72" t="str">
        <f t="shared" si="4104"/>
        <v/>
      </c>
      <c r="FC256" s="72" t="str">
        <f t="shared" si="4105"/>
        <v/>
      </c>
      <c r="FD256" s="72" t="str">
        <f t="shared" si="4106"/>
        <v/>
      </c>
      <c r="FE256" s="72" t="str">
        <f t="shared" si="4107"/>
        <v/>
      </c>
      <c r="FF256" s="72" t="str">
        <f t="shared" si="4108"/>
        <v/>
      </c>
      <c r="FG256" s="72" t="str">
        <f t="shared" si="4109"/>
        <v/>
      </c>
      <c r="FH256" s="72" t="str">
        <f t="shared" si="4110"/>
        <v/>
      </c>
      <c r="FI256" s="72" t="str">
        <f t="shared" si="4111"/>
        <v/>
      </c>
      <c r="FJ256" s="72" t="str">
        <f t="shared" si="4112"/>
        <v/>
      </c>
      <c r="FK256" s="72" t="str">
        <f t="shared" si="4113"/>
        <v/>
      </c>
      <c r="FL256" s="72" t="str">
        <f t="shared" si="4114"/>
        <v/>
      </c>
      <c r="FM256" s="72" t="str">
        <f t="shared" si="4115"/>
        <v/>
      </c>
      <c r="FN256" s="72" t="str">
        <f t="shared" si="4116"/>
        <v/>
      </c>
      <c r="FO256" s="72" t="str">
        <f t="shared" si="4117"/>
        <v/>
      </c>
      <c r="FP256" s="72" t="str">
        <f t="shared" si="4118"/>
        <v/>
      </c>
      <c r="FQ256" s="72" t="str">
        <f t="shared" si="4119"/>
        <v/>
      </c>
      <c r="FR256" s="72" t="str">
        <f t="shared" si="4120"/>
        <v/>
      </c>
      <c r="FS256" s="72" t="str">
        <f t="shared" si="4121"/>
        <v/>
      </c>
    </row>
    <row r="257" spans="1:175" ht="16.5">
      <c r="A257" s="135"/>
      <c r="B257" s="82" t="s">
        <v>844</v>
      </c>
      <c r="C257" s="71" t="s">
        <v>841</v>
      </c>
      <c r="T257" s="142"/>
      <c r="U257" s="88"/>
      <c r="CN257" s="70" t="str">
        <f t="shared" si="4046"/>
        <v>InitUnitState('IF04',,,,,,,,,,)</v>
      </c>
      <c r="CO257" s="70" t="str">
        <f t="shared" si="4047"/>
        <v>InitUnitNormal('IF04',,,,,,,,,,)</v>
      </c>
      <c r="CP257" s="70" t="str">
        <f t="shared" si="4048"/>
        <v>InitUnitMagic('IF04',,,,,,,,,,)</v>
      </c>
      <c r="CQ257" s="70" t="str">
        <f t="shared" si="4049"/>
        <v>InitUnitAdd('IF04',,,,,,,,,,)</v>
      </c>
      <c r="CR257" s="70" t="str">
        <f t="shared" si="4050"/>
        <v>InitEquipData('IF04',,"",,,,,'','','','','','',"")</v>
      </c>
      <c r="CU257" s="98" t="str">
        <f t="shared" si="4051"/>
        <v>|n</v>
      </c>
      <c r="CW257" s="61"/>
      <c r="CX257" s="61"/>
      <c r="CY257" s="61"/>
      <c r="CZ257" s="61"/>
      <c r="DA257" s="61"/>
      <c r="DB257" s="72" t="str">
        <f t="shared" si="4052"/>
        <v/>
      </c>
      <c r="DC257" s="72" t="str">
        <f t="shared" si="4053"/>
        <v/>
      </c>
      <c r="DD257" s="72" t="str">
        <f t="shared" si="4054"/>
        <v/>
      </c>
      <c r="DE257" s="72" t="str">
        <f t="shared" si="4055"/>
        <v/>
      </c>
      <c r="DF257" s="72" t="str">
        <f t="shared" si="4056"/>
        <v/>
      </c>
      <c r="DG257" s="72" t="str">
        <f t="shared" si="4057"/>
        <v/>
      </c>
      <c r="DH257" s="72" t="str">
        <f t="shared" si="4058"/>
        <v/>
      </c>
      <c r="DI257" s="72" t="str">
        <f t="shared" si="4059"/>
        <v/>
      </c>
      <c r="DJ257" s="72" t="str">
        <f t="shared" si="4060"/>
        <v/>
      </c>
      <c r="DK257" s="72" t="str">
        <f t="shared" si="4061"/>
        <v/>
      </c>
      <c r="DL257" s="72" t="str">
        <f t="shared" si="4062"/>
        <v/>
      </c>
      <c r="DM257" s="72" t="str">
        <f t="shared" si="4063"/>
        <v/>
      </c>
      <c r="DN257" s="72" t="str">
        <f t="shared" si="4064"/>
        <v/>
      </c>
      <c r="DO257" s="72" t="str">
        <f t="shared" si="4065"/>
        <v/>
      </c>
      <c r="DP257" s="72" t="str">
        <f t="shared" si="4066"/>
        <v/>
      </c>
      <c r="DQ257" s="72" t="str">
        <f t="shared" si="4067"/>
        <v/>
      </c>
      <c r="DR257" s="72" t="str">
        <f t="shared" si="4068"/>
        <v/>
      </c>
      <c r="DS257" s="72" t="str">
        <f t="shared" si="4069"/>
        <v/>
      </c>
      <c r="DT257" s="72" t="str">
        <f t="shared" si="4070"/>
        <v/>
      </c>
      <c r="DU257" s="72" t="str">
        <f t="shared" si="4071"/>
        <v/>
      </c>
      <c r="DV257" s="72" t="str">
        <f t="shared" si="4072"/>
        <v/>
      </c>
      <c r="DW257" s="72" t="str">
        <f t="shared" si="4073"/>
        <v/>
      </c>
      <c r="DX257" s="72" t="str">
        <f t="shared" si="4074"/>
        <v/>
      </c>
      <c r="DY257" s="72" t="str">
        <f t="shared" si="4075"/>
        <v/>
      </c>
      <c r="DZ257" s="72" t="str">
        <f t="shared" si="4076"/>
        <v/>
      </c>
      <c r="EA257" s="72" t="str">
        <f t="shared" si="4077"/>
        <v/>
      </c>
      <c r="EB257" s="72" t="str">
        <f t="shared" si="4078"/>
        <v/>
      </c>
      <c r="EC257" s="72" t="str">
        <f t="shared" si="4079"/>
        <v/>
      </c>
      <c r="ED257" s="72" t="str">
        <f t="shared" si="4080"/>
        <v/>
      </c>
      <c r="EE257" s="72" t="str">
        <f t="shared" si="4081"/>
        <v/>
      </c>
      <c r="EF257" s="72" t="str">
        <f t="shared" si="4082"/>
        <v/>
      </c>
      <c r="EG257" s="72" t="str">
        <f t="shared" si="4083"/>
        <v/>
      </c>
      <c r="EH257" s="72" t="str">
        <f t="shared" si="4084"/>
        <v/>
      </c>
      <c r="EI257" s="72" t="str">
        <f t="shared" si="4085"/>
        <v/>
      </c>
      <c r="EJ257" s="72" t="str">
        <f t="shared" si="4086"/>
        <v/>
      </c>
      <c r="EK257" s="72" t="str">
        <f t="shared" si="4087"/>
        <v/>
      </c>
      <c r="EL257" s="72" t="str">
        <f t="shared" si="4088"/>
        <v/>
      </c>
      <c r="EM257" s="72" t="str">
        <f t="shared" si="4089"/>
        <v/>
      </c>
      <c r="EN257" s="72" t="str">
        <f t="shared" si="4090"/>
        <v/>
      </c>
      <c r="EO257" s="72" t="str">
        <f t="shared" si="4091"/>
        <v/>
      </c>
      <c r="EP257" s="72" t="str">
        <f t="shared" si="4092"/>
        <v/>
      </c>
      <c r="EQ257" s="72" t="str">
        <f t="shared" si="4093"/>
        <v/>
      </c>
      <c r="ER257" s="72" t="str">
        <f t="shared" si="4094"/>
        <v/>
      </c>
      <c r="ES257" s="72" t="str">
        <f t="shared" si="4095"/>
        <v/>
      </c>
      <c r="ET257" s="72" t="str">
        <f t="shared" si="4096"/>
        <v/>
      </c>
      <c r="EU257" s="72" t="str">
        <f t="shared" si="4097"/>
        <v/>
      </c>
      <c r="EV257" s="72" t="str">
        <f t="shared" si="4098"/>
        <v/>
      </c>
      <c r="EW257" s="72" t="str">
        <f t="shared" si="4099"/>
        <v/>
      </c>
      <c r="EX257" s="72" t="str">
        <f t="shared" si="4100"/>
        <v/>
      </c>
      <c r="EY257" s="72" t="str">
        <f t="shared" si="4101"/>
        <v/>
      </c>
      <c r="EZ257" s="72" t="str">
        <f t="shared" si="4102"/>
        <v/>
      </c>
      <c r="FA257" s="72" t="str">
        <f t="shared" si="4103"/>
        <v/>
      </c>
      <c r="FB257" s="72" t="str">
        <f t="shared" si="4104"/>
        <v/>
      </c>
      <c r="FC257" s="72" t="str">
        <f t="shared" si="4105"/>
        <v/>
      </c>
      <c r="FD257" s="72" t="str">
        <f t="shared" si="4106"/>
        <v/>
      </c>
      <c r="FE257" s="72" t="str">
        <f t="shared" si="4107"/>
        <v/>
      </c>
      <c r="FF257" s="72" t="str">
        <f t="shared" si="4108"/>
        <v/>
      </c>
      <c r="FG257" s="72" t="str">
        <f t="shared" si="4109"/>
        <v/>
      </c>
      <c r="FH257" s="72" t="str">
        <f t="shared" si="4110"/>
        <v/>
      </c>
      <c r="FI257" s="72" t="str">
        <f t="shared" si="4111"/>
        <v/>
      </c>
      <c r="FJ257" s="72" t="str">
        <f t="shared" si="4112"/>
        <v/>
      </c>
      <c r="FK257" s="72" t="str">
        <f t="shared" si="4113"/>
        <v/>
      </c>
      <c r="FL257" s="72" t="str">
        <f t="shared" si="4114"/>
        <v/>
      </c>
      <c r="FM257" s="72" t="str">
        <f t="shared" si="4115"/>
        <v/>
      </c>
      <c r="FN257" s="72" t="str">
        <f t="shared" si="4116"/>
        <v/>
      </c>
      <c r="FO257" s="72" t="str">
        <f t="shared" si="4117"/>
        <v/>
      </c>
      <c r="FP257" s="72" t="str">
        <f t="shared" si="4118"/>
        <v/>
      </c>
      <c r="FQ257" s="72" t="str">
        <f t="shared" si="4119"/>
        <v/>
      </c>
      <c r="FR257" s="72" t="str">
        <f t="shared" si="4120"/>
        <v/>
      </c>
      <c r="FS257" s="72" t="str">
        <f t="shared" si="4121"/>
        <v/>
      </c>
    </row>
    <row r="258" spans="1:175" ht="16.5">
      <c r="A258" s="135"/>
      <c r="B258" s="82" t="s">
        <v>845</v>
      </c>
      <c r="C258" s="71" t="s">
        <v>841</v>
      </c>
      <c r="T258" s="142"/>
      <c r="U258" s="88"/>
      <c r="CN258" s="70" t="str">
        <f t="shared" si="4046"/>
        <v>InitUnitState('IF05',,,,,,,,,,)</v>
      </c>
      <c r="CO258" s="70" t="str">
        <f t="shared" si="4047"/>
        <v>InitUnitNormal('IF05',,,,,,,,,,)</v>
      </c>
      <c r="CP258" s="70" t="str">
        <f t="shared" si="4048"/>
        <v>InitUnitMagic('IF05',,,,,,,,,,)</v>
      </c>
      <c r="CQ258" s="70" t="str">
        <f t="shared" si="4049"/>
        <v>InitUnitAdd('IF05',,,,,,,,,,)</v>
      </c>
      <c r="CR258" s="70" t="str">
        <f t="shared" si="4050"/>
        <v>InitEquipData('IF05',,"",,,,,'','','','','','',"")</v>
      </c>
      <c r="CU258" s="98" t="str">
        <f t="shared" si="4051"/>
        <v>|n</v>
      </c>
      <c r="CW258" s="61"/>
      <c r="CX258" s="61"/>
      <c r="CY258" s="61"/>
      <c r="CZ258" s="61"/>
      <c r="DA258" s="61"/>
      <c r="DB258" s="72" t="str">
        <f t="shared" si="4052"/>
        <v/>
      </c>
      <c r="DC258" s="72" t="str">
        <f t="shared" si="4053"/>
        <v/>
      </c>
      <c r="DD258" s="72" t="str">
        <f t="shared" si="4054"/>
        <v/>
      </c>
      <c r="DE258" s="72" t="str">
        <f t="shared" si="4055"/>
        <v/>
      </c>
      <c r="DF258" s="72" t="str">
        <f t="shared" si="4056"/>
        <v/>
      </c>
      <c r="DG258" s="72" t="str">
        <f t="shared" si="4057"/>
        <v/>
      </c>
      <c r="DH258" s="72" t="str">
        <f t="shared" si="4058"/>
        <v/>
      </c>
      <c r="DI258" s="72" t="str">
        <f t="shared" si="4059"/>
        <v/>
      </c>
      <c r="DJ258" s="72" t="str">
        <f t="shared" si="4060"/>
        <v/>
      </c>
      <c r="DK258" s="72" t="str">
        <f t="shared" si="4061"/>
        <v/>
      </c>
      <c r="DL258" s="72" t="str">
        <f t="shared" si="4062"/>
        <v/>
      </c>
      <c r="DM258" s="72" t="str">
        <f t="shared" si="4063"/>
        <v/>
      </c>
      <c r="DN258" s="72" t="str">
        <f t="shared" si="4064"/>
        <v/>
      </c>
      <c r="DO258" s="72" t="str">
        <f t="shared" si="4065"/>
        <v/>
      </c>
      <c r="DP258" s="72" t="str">
        <f t="shared" si="4066"/>
        <v/>
      </c>
      <c r="DQ258" s="72" t="str">
        <f t="shared" si="4067"/>
        <v/>
      </c>
      <c r="DR258" s="72" t="str">
        <f t="shared" si="4068"/>
        <v/>
      </c>
      <c r="DS258" s="72" t="str">
        <f t="shared" si="4069"/>
        <v/>
      </c>
      <c r="DT258" s="72" t="str">
        <f t="shared" si="4070"/>
        <v/>
      </c>
      <c r="DU258" s="72" t="str">
        <f t="shared" si="4071"/>
        <v/>
      </c>
      <c r="DV258" s="72" t="str">
        <f t="shared" si="4072"/>
        <v/>
      </c>
      <c r="DW258" s="72" t="str">
        <f t="shared" si="4073"/>
        <v/>
      </c>
      <c r="DX258" s="72" t="str">
        <f t="shared" si="4074"/>
        <v/>
      </c>
      <c r="DY258" s="72" t="str">
        <f t="shared" si="4075"/>
        <v/>
      </c>
      <c r="DZ258" s="72" t="str">
        <f t="shared" si="4076"/>
        <v/>
      </c>
      <c r="EA258" s="72" t="str">
        <f t="shared" si="4077"/>
        <v/>
      </c>
      <c r="EB258" s="72" t="str">
        <f t="shared" si="4078"/>
        <v/>
      </c>
      <c r="EC258" s="72" t="str">
        <f t="shared" si="4079"/>
        <v/>
      </c>
      <c r="ED258" s="72" t="str">
        <f t="shared" si="4080"/>
        <v/>
      </c>
      <c r="EE258" s="72" t="str">
        <f t="shared" si="4081"/>
        <v/>
      </c>
      <c r="EF258" s="72" t="str">
        <f t="shared" si="4082"/>
        <v/>
      </c>
      <c r="EG258" s="72" t="str">
        <f t="shared" si="4083"/>
        <v/>
      </c>
      <c r="EH258" s="72" t="str">
        <f t="shared" si="4084"/>
        <v/>
      </c>
      <c r="EI258" s="72" t="str">
        <f t="shared" si="4085"/>
        <v/>
      </c>
      <c r="EJ258" s="72" t="str">
        <f t="shared" si="4086"/>
        <v/>
      </c>
      <c r="EK258" s="72" t="str">
        <f t="shared" si="4087"/>
        <v/>
      </c>
      <c r="EL258" s="72" t="str">
        <f t="shared" si="4088"/>
        <v/>
      </c>
      <c r="EM258" s="72" t="str">
        <f t="shared" si="4089"/>
        <v/>
      </c>
      <c r="EN258" s="72" t="str">
        <f t="shared" si="4090"/>
        <v/>
      </c>
      <c r="EO258" s="72" t="str">
        <f t="shared" si="4091"/>
        <v/>
      </c>
      <c r="EP258" s="72" t="str">
        <f t="shared" si="4092"/>
        <v/>
      </c>
      <c r="EQ258" s="72" t="str">
        <f t="shared" si="4093"/>
        <v/>
      </c>
      <c r="ER258" s="72" t="str">
        <f t="shared" si="4094"/>
        <v/>
      </c>
      <c r="ES258" s="72" t="str">
        <f t="shared" si="4095"/>
        <v/>
      </c>
      <c r="ET258" s="72" t="str">
        <f t="shared" si="4096"/>
        <v/>
      </c>
      <c r="EU258" s="72" t="str">
        <f t="shared" si="4097"/>
        <v/>
      </c>
      <c r="EV258" s="72" t="str">
        <f t="shared" si="4098"/>
        <v/>
      </c>
      <c r="EW258" s="72" t="str">
        <f t="shared" si="4099"/>
        <v/>
      </c>
      <c r="EX258" s="72" t="str">
        <f t="shared" si="4100"/>
        <v/>
      </c>
      <c r="EY258" s="72" t="str">
        <f t="shared" si="4101"/>
        <v/>
      </c>
      <c r="EZ258" s="72" t="str">
        <f t="shared" si="4102"/>
        <v/>
      </c>
      <c r="FA258" s="72" t="str">
        <f t="shared" si="4103"/>
        <v/>
      </c>
      <c r="FB258" s="72" t="str">
        <f t="shared" si="4104"/>
        <v/>
      </c>
      <c r="FC258" s="72" t="str">
        <f t="shared" si="4105"/>
        <v/>
      </c>
      <c r="FD258" s="72" t="str">
        <f t="shared" si="4106"/>
        <v/>
      </c>
      <c r="FE258" s="72" t="str">
        <f t="shared" si="4107"/>
        <v/>
      </c>
      <c r="FF258" s="72" t="str">
        <f t="shared" si="4108"/>
        <v/>
      </c>
      <c r="FG258" s="72" t="str">
        <f t="shared" si="4109"/>
        <v/>
      </c>
      <c r="FH258" s="72" t="str">
        <f t="shared" si="4110"/>
        <v/>
      </c>
      <c r="FI258" s="72" t="str">
        <f t="shared" si="4111"/>
        <v/>
      </c>
      <c r="FJ258" s="72" t="str">
        <f t="shared" si="4112"/>
        <v/>
      </c>
      <c r="FK258" s="72" t="str">
        <f t="shared" si="4113"/>
        <v/>
      </c>
      <c r="FL258" s="72" t="str">
        <f t="shared" si="4114"/>
        <v/>
      </c>
      <c r="FM258" s="72" t="str">
        <f t="shared" si="4115"/>
        <v/>
      </c>
      <c r="FN258" s="72" t="str">
        <f t="shared" si="4116"/>
        <v/>
      </c>
      <c r="FO258" s="72" t="str">
        <f t="shared" si="4117"/>
        <v/>
      </c>
      <c r="FP258" s="72" t="str">
        <f t="shared" si="4118"/>
        <v/>
      </c>
      <c r="FQ258" s="72" t="str">
        <f t="shared" si="4119"/>
        <v/>
      </c>
      <c r="FR258" s="72" t="str">
        <f t="shared" si="4120"/>
        <v/>
      </c>
      <c r="FS258" s="72" t="str">
        <f t="shared" si="4121"/>
        <v/>
      </c>
    </row>
    <row r="259" spans="1:175" ht="16.5">
      <c r="A259" s="135"/>
      <c r="B259" s="82" t="s">
        <v>846</v>
      </c>
      <c r="C259" s="71" t="s">
        <v>841</v>
      </c>
      <c r="T259" s="142"/>
      <c r="U259" s="88"/>
      <c r="CN259" s="70" t="str">
        <f t="shared" si="4046"/>
        <v>InitUnitState('IF06',,,,,,,,,,)</v>
      </c>
      <c r="CO259" s="70" t="str">
        <f t="shared" si="4047"/>
        <v>InitUnitNormal('IF06',,,,,,,,,,)</v>
      </c>
      <c r="CP259" s="70" t="str">
        <f t="shared" si="4048"/>
        <v>InitUnitMagic('IF06',,,,,,,,,,)</v>
      </c>
      <c r="CQ259" s="70" t="str">
        <f t="shared" si="4049"/>
        <v>InitUnitAdd('IF06',,,,,,,,,,)</v>
      </c>
      <c r="CR259" s="70" t="str">
        <f t="shared" si="4050"/>
        <v>InitEquipData('IF06',,"",,,,,'','','','','','',"")</v>
      </c>
      <c r="CU259" s="98" t="str">
        <f t="shared" si="4051"/>
        <v>|n</v>
      </c>
      <c r="CW259" s="61"/>
      <c r="CX259" s="61"/>
      <c r="CY259" s="61"/>
      <c r="CZ259" s="61"/>
      <c r="DA259" s="61"/>
      <c r="DB259" s="72" t="str">
        <f t="shared" si="4052"/>
        <v/>
      </c>
      <c r="DC259" s="72" t="str">
        <f t="shared" si="4053"/>
        <v/>
      </c>
      <c r="DD259" s="72" t="str">
        <f t="shared" si="4054"/>
        <v/>
      </c>
      <c r="DE259" s="72" t="str">
        <f t="shared" si="4055"/>
        <v/>
      </c>
      <c r="DF259" s="72" t="str">
        <f t="shared" si="4056"/>
        <v/>
      </c>
      <c r="DG259" s="72" t="str">
        <f t="shared" si="4057"/>
        <v/>
      </c>
      <c r="DH259" s="72" t="str">
        <f t="shared" si="4058"/>
        <v/>
      </c>
      <c r="DI259" s="72" t="str">
        <f t="shared" si="4059"/>
        <v/>
      </c>
      <c r="DJ259" s="72" t="str">
        <f t="shared" si="4060"/>
        <v/>
      </c>
      <c r="DK259" s="72" t="str">
        <f t="shared" si="4061"/>
        <v/>
      </c>
      <c r="DL259" s="72" t="str">
        <f t="shared" si="4062"/>
        <v/>
      </c>
      <c r="DM259" s="72" t="str">
        <f t="shared" si="4063"/>
        <v/>
      </c>
      <c r="DN259" s="72" t="str">
        <f t="shared" si="4064"/>
        <v/>
      </c>
      <c r="DO259" s="72" t="str">
        <f t="shared" si="4065"/>
        <v/>
      </c>
      <c r="DP259" s="72" t="str">
        <f t="shared" si="4066"/>
        <v/>
      </c>
      <c r="DQ259" s="72" t="str">
        <f t="shared" si="4067"/>
        <v/>
      </c>
      <c r="DR259" s="72" t="str">
        <f t="shared" si="4068"/>
        <v/>
      </c>
      <c r="DS259" s="72" t="str">
        <f t="shared" si="4069"/>
        <v/>
      </c>
      <c r="DT259" s="72" t="str">
        <f t="shared" si="4070"/>
        <v/>
      </c>
      <c r="DU259" s="72" t="str">
        <f t="shared" si="4071"/>
        <v/>
      </c>
      <c r="DV259" s="72" t="str">
        <f t="shared" si="4072"/>
        <v/>
      </c>
      <c r="DW259" s="72" t="str">
        <f t="shared" si="4073"/>
        <v/>
      </c>
      <c r="DX259" s="72" t="str">
        <f t="shared" si="4074"/>
        <v/>
      </c>
      <c r="DY259" s="72" t="str">
        <f t="shared" si="4075"/>
        <v/>
      </c>
      <c r="DZ259" s="72" t="str">
        <f t="shared" si="4076"/>
        <v/>
      </c>
      <c r="EA259" s="72" t="str">
        <f t="shared" si="4077"/>
        <v/>
      </c>
      <c r="EB259" s="72" t="str">
        <f t="shared" si="4078"/>
        <v/>
      </c>
      <c r="EC259" s="72" t="str">
        <f t="shared" si="4079"/>
        <v/>
      </c>
      <c r="ED259" s="72" t="str">
        <f t="shared" si="4080"/>
        <v/>
      </c>
      <c r="EE259" s="72" t="str">
        <f t="shared" si="4081"/>
        <v/>
      </c>
      <c r="EF259" s="72" t="str">
        <f t="shared" si="4082"/>
        <v/>
      </c>
      <c r="EG259" s="72" t="str">
        <f t="shared" si="4083"/>
        <v/>
      </c>
      <c r="EH259" s="72" t="str">
        <f t="shared" si="4084"/>
        <v/>
      </c>
      <c r="EI259" s="72" t="str">
        <f t="shared" si="4085"/>
        <v/>
      </c>
      <c r="EJ259" s="72" t="str">
        <f t="shared" si="4086"/>
        <v/>
      </c>
      <c r="EK259" s="72" t="str">
        <f t="shared" si="4087"/>
        <v/>
      </c>
      <c r="EL259" s="72" t="str">
        <f t="shared" si="4088"/>
        <v/>
      </c>
      <c r="EM259" s="72" t="str">
        <f t="shared" si="4089"/>
        <v/>
      </c>
      <c r="EN259" s="72" t="str">
        <f t="shared" si="4090"/>
        <v/>
      </c>
      <c r="EO259" s="72" t="str">
        <f t="shared" si="4091"/>
        <v/>
      </c>
      <c r="EP259" s="72" t="str">
        <f t="shared" si="4092"/>
        <v/>
      </c>
      <c r="EQ259" s="72" t="str">
        <f t="shared" si="4093"/>
        <v/>
      </c>
      <c r="ER259" s="72" t="str">
        <f t="shared" si="4094"/>
        <v/>
      </c>
      <c r="ES259" s="72" t="str">
        <f t="shared" si="4095"/>
        <v/>
      </c>
      <c r="ET259" s="72" t="str">
        <f t="shared" si="4096"/>
        <v/>
      </c>
      <c r="EU259" s="72" t="str">
        <f t="shared" si="4097"/>
        <v/>
      </c>
      <c r="EV259" s="72" t="str">
        <f t="shared" si="4098"/>
        <v/>
      </c>
      <c r="EW259" s="72" t="str">
        <f t="shared" si="4099"/>
        <v/>
      </c>
      <c r="EX259" s="72" t="str">
        <f t="shared" si="4100"/>
        <v/>
      </c>
      <c r="EY259" s="72" t="str">
        <f t="shared" si="4101"/>
        <v/>
      </c>
      <c r="EZ259" s="72" t="str">
        <f t="shared" si="4102"/>
        <v/>
      </c>
      <c r="FA259" s="72" t="str">
        <f t="shared" si="4103"/>
        <v/>
      </c>
      <c r="FB259" s="72" t="str">
        <f t="shared" si="4104"/>
        <v/>
      </c>
      <c r="FC259" s="72" t="str">
        <f t="shared" si="4105"/>
        <v/>
      </c>
      <c r="FD259" s="72" t="str">
        <f t="shared" si="4106"/>
        <v/>
      </c>
      <c r="FE259" s="72" t="str">
        <f t="shared" si="4107"/>
        <v/>
      </c>
      <c r="FF259" s="72" t="str">
        <f t="shared" si="4108"/>
        <v/>
      </c>
      <c r="FG259" s="72" t="str">
        <f t="shared" si="4109"/>
        <v/>
      </c>
      <c r="FH259" s="72" t="str">
        <f t="shared" si="4110"/>
        <v/>
      </c>
      <c r="FI259" s="72" t="str">
        <f t="shared" si="4111"/>
        <v/>
      </c>
      <c r="FJ259" s="72" t="str">
        <f t="shared" si="4112"/>
        <v/>
      </c>
      <c r="FK259" s="72" t="str">
        <f t="shared" si="4113"/>
        <v/>
      </c>
      <c r="FL259" s="72" t="str">
        <f t="shared" si="4114"/>
        <v/>
      </c>
      <c r="FM259" s="72" t="str">
        <f t="shared" si="4115"/>
        <v/>
      </c>
      <c r="FN259" s="72" t="str">
        <f t="shared" si="4116"/>
        <v/>
      </c>
      <c r="FO259" s="72" t="str">
        <f t="shared" si="4117"/>
        <v/>
      </c>
      <c r="FP259" s="72" t="str">
        <f t="shared" si="4118"/>
        <v/>
      </c>
      <c r="FQ259" s="72" t="str">
        <f t="shared" si="4119"/>
        <v/>
      </c>
      <c r="FR259" s="72" t="str">
        <f t="shared" si="4120"/>
        <v/>
      </c>
      <c r="FS259" s="72" t="str">
        <f t="shared" si="4121"/>
        <v/>
      </c>
    </row>
    <row r="260" spans="1:175" ht="16.5">
      <c r="A260" s="135"/>
      <c r="B260" s="82" t="s">
        <v>847</v>
      </c>
      <c r="C260" s="71" t="s">
        <v>841</v>
      </c>
      <c r="T260" s="142"/>
      <c r="U260" s="88"/>
      <c r="CN260" s="70" t="str">
        <f t="shared" si="4046"/>
        <v>InitUnitState('IF07',,,,,,,,,,)</v>
      </c>
      <c r="CO260" s="70" t="str">
        <f t="shared" si="4047"/>
        <v>InitUnitNormal('IF07',,,,,,,,,,)</v>
      </c>
      <c r="CP260" s="70" t="str">
        <f t="shared" si="4048"/>
        <v>InitUnitMagic('IF07',,,,,,,,,,)</v>
      </c>
      <c r="CQ260" s="70" t="str">
        <f t="shared" si="4049"/>
        <v>InitUnitAdd('IF07',,,,,,,,,,)</v>
      </c>
      <c r="CR260" s="70" t="str">
        <f t="shared" si="4050"/>
        <v>InitEquipData('IF07',,"",,,,,'','','','','','',"")</v>
      </c>
      <c r="CU260" s="98" t="str">
        <f t="shared" si="4051"/>
        <v>|n</v>
      </c>
      <c r="CW260" s="61"/>
      <c r="CX260" s="61"/>
      <c r="CY260" s="61"/>
      <c r="CZ260" s="61"/>
      <c r="DA260" s="61"/>
      <c r="DB260" s="72" t="str">
        <f t="shared" si="4052"/>
        <v/>
      </c>
      <c r="DC260" s="72" t="str">
        <f t="shared" si="4053"/>
        <v/>
      </c>
      <c r="DD260" s="72" t="str">
        <f t="shared" si="4054"/>
        <v/>
      </c>
      <c r="DE260" s="72" t="str">
        <f t="shared" si="4055"/>
        <v/>
      </c>
      <c r="DF260" s="72" t="str">
        <f t="shared" si="4056"/>
        <v/>
      </c>
      <c r="DG260" s="72" t="str">
        <f t="shared" si="4057"/>
        <v/>
      </c>
      <c r="DH260" s="72" t="str">
        <f t="shared" si="4058"/>
        <v/>
      </c>
      <c r="DI260" s="72" t="str">
        <f t="shared" si="4059"/>
        <v/>
      </c>
      <c r="DJ260" s="72" t="str">
        <f t="shared" si="4060"/>
        <v/>
      </c>
      <c r="DK260" s="72" t="str">
        <f t="shared" si="4061"/>
        <v/>
      </c>
      <c r="DL260" s="72" t="str">
        <f t="shared" si="4062"/>
        <v/>
      </c>
      <c r="DM260" s="72" t="str">
        <f t="shared" si="4063"/>
        <v/>
      </c>
      <c r="DN260" s="72" t="str">
        <f t="shared" si="4064"/>
        <v/>
      </c>
      <c r="DO260" s="72" t="str">
        <f t="shared" si="4065"/>
        <v/>
      </c>
      <c r="DP260" s="72" t="str">
        <f t="shared" si="4066"/>
        <v/>
      </c>
      <c r="DQ260" s="72" t="str">
        <f t="shared" si="4067"/>
        <v/>
      </c>
      <c r="DR260" s="72" t="str">
        <f t="shared" si="4068"/>
        <v/>
      </c>
      <c r="DS260" s="72" t="str">
        <f t="shared" si="4069"/>
        <v/>
      </c>
      <c r="DT260" s="72" t="str">
        <f t="shared" si="4070"/>
        <v/>
      </c>
      <c r="DU260" s="72" t="str">
        <f t="shared" si="4071"/>
        <v/>
      </c>
      <c r="DV260" s="72" t="str">
        <f t="shared" si="4072"/>
        <v/>
      </c>
      <c r="DW260" s="72" t="str">
        <f t="shared" si="4073"/>
        <v/>
      </c>
      <c r="DX260" s="72" t="str">
        <f t="shared" si="4074"/>
        <v/>
      </c>
      <c r="DY260" s="72" t="str">
        <f t="shared" si="4075"/>
        <v/>
      </c>
      <c r="DZ260" s="72" t="str">
        <f t="shared" si="4076"/>
        <v/>
      </c>
      <c r="EA260" s="72" t="str">
        <f t="shared" si="4077"/>
        <v/>
      </c>
      <c r="EB260" s="72" t="str">
        <f t="shared" si="4078"/>
        <v/>
      </c>
      <c r="EC260" s="72" t="str">
        <f t="shared" si="4079"/>
        <v/>
      </c>
      <c r="ED260" s="72" t="str">
        <f t="shared" si="4080"/>
        <v/>
      </c>
      <c r="EE260" s="72" t="str">
        <f t="shared" si="4081"/>
        <v/>
      </c>
      <c r="EF260" s="72" t="str">
        <f t="shared" si="4082"/>
        <v/>
      </c>
      <c r="EG260" s="72" t="str">
        <f t="shared" si="4083"/>
        <v/>
      </c>
      <c r="EH260" s="72" t="str">
        <f t="shared" si="4084"/>
        <v/>
      </c>
      <c r="EI260" s="72" t="str">
        <f t="shared" si="4085"/>
        <v/>
      </c>
      <c r="EJ260" s="72" t="str">
        <f t="shared" si="4086"/>
        <v/>
      </c>
      <c r="EK260" s="72" t="str">
        <f t="shared" si="4087"/>
        <v/>
      </c>
      <c r="EL260" s="72" t="str">
        <f t="shared" si="4088"/>
        <v/>
      </c>
      <c r="EM260" s="72" t="str">
        <f t="shared" si="4089"/>
        <v/>
      </c>
      <c r="EN260" s="72" t="str">
        <f t="shared" si="4090"/>
        <v/>
      </c>
      <c r="EO260" s="72" t="str">
        <f t="shared" si="4091"/>
        <v/>
      </c>
      <c r="EP260" s="72" t="str">
        <f t="shared" si="4092"/>
        <v/>
      </c>
      <c r="EQ260" s="72" t="str">
        <f t="shared" si="4093"/>
        <v/>
      </c>
      <c r="ER260" s="72" t="str">
        <f t="shared" si="4094"/>
        <v/>
      </c>
      <c r="ES260" s="72" t="str">
        <f t="shared" si="4095"/>
        <v/>
      </c>
      <c r="ET260" s="72" t="str">
        <f t="shared" si="4096"/>
        <v/>
      </c>
      <c r="EU260" s="72" t="str">
        <f t="shared" si="4097"/>
        <v/>
      </c>
      <c r="EV260" s="72" t="str">
        <f t="shared" si="4098"/>
        <v/>
      </c>
      <c r="EW260" s="72" t="str">
        <f t="shared" si="4099"/>
        <v/>
      </c>
      <c r="EX260" s="72" t="str">
        <f t="shared" si="4100"/>
        <v/>
      </c>
      <c r="EY260" s="72" t="str">
        <f t="shared" si="4101"/>
        <v/>
      </c>
      <c r="EZ260" s="72" t="str">
        <f t="shared" si="4102"/>
        <v/>
      </c>
      <c r="FA260" s="72" t="str">
        <f t="shared" si="4103"/>
        <v/>
      </c>
      <c r="FB260" s="72" t="str">
        <f t="shared" si="4104"/>
        <v/>
      </c>
      <c r="FC260" s="72" t="str">
        <f t="shared" si="4105"/>
        <v/>
      </c>
      <c r="FD260" s="72" t="str">
        <f t="shared" si="4106"/>
        <v/>
      </c>
      <c r="FE260" s="72" t="str">
        <f t="shared" si="4107"/>
        <v/>
      </c>
      <c r="FF260" s="72" t="str">
        <f t="shared" si="4108"/>
        <v/>
      </c>
      <c r="FG260" s="72" t="str">
        <f t="shared" si="4109"/>
        <v/>
      </c>
      <c r="FH260" s="72" t="str">
        <f t="shared" si="4110"/>
        <v/>
      </c>
      <c r="FI260" s="72" t="str">
        <f t="shared" si="4111"/>
        <v/>
      </c>
      <c r="FJ260" s="72" t="str">
        <f t="shared" si="4112"/>
        <v/>
      </c>
      <c r="FK260" s="72" t="str">
        <f t="shared" si="4113"/>
        <v/>
      </c>
      <c r="FL260" s="72" t="str">
        <f t="shared" si="4114"/>
        <v/>
      </c>
      <c r="FM260" s="72" t="str">
        <f t="shared" si="4115"/>
        <v/>
      </c>
      <c r="FN260" s="72" t="str">
        <f t="shared" si="4116"/>
        <v/>
      </c>
      <c r="FO260" s="72" t="str">
        <f t="shared" si="4117"/>
        <v/>
      </c>
      <c r="FP260" s="72" t="str">
        <f t="shared" si="4118"/>
        <v/>
      </c>
      <c r="FQ260" s="72" t="str">
        <f t="shared" si="4119"/>
        <v/>
      </c>
      <c r="FR260" s="72" t="str">
        <f t="shared" si="4120"/>
        <v/>
      </c>
      <c r="FS260" s="72" t="str">
        <f t="shared" si="4121"/>
        <v/>
      </c>
    </row>
    <row r="261" spans="1:175" ht="16.5">
      <c r="A261" s="135"/>
      <c r="B261" s="82" t="s">
        <v>848</v>
      </c>
      <c r="C261" s="71" t="s">
        <v>841</v>
      </c>
      <c r="T261" s="142"/>
      <c r="U261" s="88"/>
      <c r="CN261" s="70" t="str">
        <f t="shared" si="4046"/>
        <v>InitUnitState('IF08',,,,,,,,,,)</v>
      </c>
      <c r="CO261" s="70" t="str">
        <f t="shared" si="4047"/>
        <v>InitUnitNormal('IF08',,,,,,,,,,)</v>
      </c>
      <c r="CP261" s="70" t="str">
        <f t="shared" si="4048"/>
        <v>InitUnitMagic('IF08',,,,,,,,,,)</v>
      </c>
      <c r="CQ261" s="70" t="str">
        <f t="shared" si="4049"/>
        <v>InitUnitAdd('IF08',,,,,,,,,,)</v>
      </c>
      <c r="CR261" s="70" t="str">
        <f t="shared" si="4050"/>
        <v>InitEquipData('IF08',,"",,,,,'','','','','','',"")</v>
      </c>
      <c r="CU261" s="98" t="str">
        <f t="shared" si="4051"/>
        <v>|n</v>
      </c>
      <c r="CW261" s="61"/>
      <c r="CX261" s="61"/>
      <c r="CY261" s="61"/>
      <c r="CZ261" s="61"/>
      <c r="DA261" s="61"/>
      <c r="DB261" s="72" t="str">
        <f t="shared" si="4052"/>
        <v/>
      </c>
      <c r="DC261" s="72" t="str">
        <f t="shared" si="4053"/>
        <v/>
      </c>
      <c r="DD261" s="72" t="str">
        <f t="shared" si="4054"/>
        <v/>
      </c>
      <c r="DE261" s="72" t="str">
        <f t="shared" si="4055"/>
        <v/>
      </c>
      <c r="DF261" s="72" t="str">
        <f t="shared" si="4056"/>
        <v/>
      </c>
      <c r="DG261" s="72" t="str">
        <f t="shared" si="4057"/>
        <v/>
      </c>
      <c r="DH261" s="72" t="str">
        <f t="shared" si="4058"/>
        <v/>
      </c>
      <c r="DI261" s="72" t="str">
        <f t="shared" si="4059"/>
        <v/>
      </c>
      <c r="DJ261" s="72" t="str">
        <f t="shared" si="4060"/>
        <v/>
      </c>
      <c r="DK261" s="72" t="str">
        <f t="shared" si="4061"/>
        <v/>
      </c>
      <c r="DL261" s="72" t="str">
        <f t="shared" si="4062"/>
        <v/>
      </c>
      <c r="DM261" s="72" t="str">
        <f t="shared" si="4063"/>
        <v/>
      </c>
      <c r="DN261" s="72" t="str">
        <f t="shared" si="4064"/>
        <v/>
      </c>
      <c r="DO261" s="72" t="str">
        <f t="shared" si="4065"/>
        <v/>
      </c>
      <c r="DP261" s="72" t="str">
        <f t="shared" si="4066"/>
        <v/>
      </c>
      <c r="DQ261" s="72" t="str">
        <f t="shared" si="4067"/>
        <v/>
      </c>
      <c r="DR261" s="72" t="str">
        <f t="shared" si="4068"/>
        <v/>
      </c>
      <c r="DS261" s="72" t="str">
        <f t="shared" si="4069"/>
        <v/>
      </c>
      <c r="DT261" s="72" t="str">
        <f t="shared" si="4070"/>
        <v/>
      </c>
      <c r="DU261" s="72" t="str">
        <f t="shared" si="4071"/>
        <v/>
      </c>
      <c r="DV261" s="72" t="str">
        <f t="shared" si="4072"/>
        <v/>
      </c>
      <c r="DW261" s="72" t="str">
        <f t="shared" si="4073"/>
        <v/>
      </c>
      <c r="DX261" s="72" t="str">
        <f t="shared" si="4074"/>
        <v/>
      </c>
      <c r="DY261" s="72" t="str">
        <f t="shared" si="4075"/>
        <v/>
      </c>
      <c r="DZ261" s="72" t="str">
        <f t="shared" si="4076"/>
        <v/>
      </c>
      <c r="EA261" s="72" t="str">
        <f t="shared" si="4077"/>
        <v/>
      </c>
      <c r="EB261" s="72" t="str">
        <f t="shared" si="4078"/>
        <v/>
      </c>
      <c r="EC261" s="72" t="str">
        <f t="shared" si="4079"/>
        <v/>
      </c>
      <c r="ED261" s="72" t="str">
        <f t="shared" si="4080"/>
        <v/>
      </c>
      <c r="EE261" s="72" t="str">
        <f t="shared" si="4081"/>
        <v/>
      </c>
      <c r="EF261" s="72" t="str">
        <f t="shared" si="4082"/>
        <v/>
      </c>
      <c r="EG261" s="72" t="str">
        <f t="shared" si="4083"/>
        <v/>
      </c>
      <c r="EH261" s="72" t="str">
        <f t="shared" si="4084"/>
        <v/>
      </c>
      <c r="EI261" s="72" t="str">
        <f t="shared" si="4085"/>
        <v/>
      </c>
      <c r="EJ261" s="72" t="str">
        <f t="shared" si="4086"/>
        <v/>
      </c>
      <c r="EK261" s="72" t="str">
        <f t="shared" si="4087"/>
        <v/>
      </c>
      <c r="EL261" s="72" t="str">
        <f t="shared" si="4088"/>
        <v/>
      </c>
      <c r="EM261" s="72" t="str">
        <f t="shared" si="4089"/>
        <v/>
      </c>
      <c r="EN261" s="72" t="str">
        <f t="shared" si="4090"/>
        <v/>
      </c>
      <c r="EO261" s="72" t="str">
        <f t="shared" si="4091"/>
        <v/>
      </c>
      <c r="EP261" s="72" t="str">
        <f t="shared" si="4092"/>
        <v/>
      </c>
      <c r="EQ261" s="72" t="str">
        <f t="shared" si="4093"/>
        <v/>
      </c>
      <c r="ER261" s="72" t="str">
        <f t="shared" si="4094"/>
        <v/>
      </c>
      <c r="ES261" s="72" t="str">
        <f t="shared" si="4095"/>
        <v/>
      </c>
      <c r="ET261" s="72" t="str">
        <f t="shared" si="4096"/>
        <v/>
      </c>
      <c r="EU261" s="72" t="str">
        <f t="shared" si="4097"/>
        <v/>
      </c>
      <c r="EV261" s="72" t="str">
        <f t="shared" si="4098"/>
        <v/>
      </c>
      <c r="EW261" s="72" t="str">
        <f t="shared" si="4099"/>
        <v/>
      </c>
      <c r="EX261" s="72" t="str">
        <f t="shared" si="4100"/>
        <v/>
      </c>
      <c r="EY261" s="72" t="str">
        <f t="shared" si="4101"/>
        <v/>
      </c>
      <c r="EZ261" s="72" t="str">
        <f t="shared" si="4102"/>
        <v/>
      </c>
      <c r="FA261" s="72" t="str">
        <f t="shared" si="4103"/>
        <v/>
      </c>
      <c r="FB261" s="72" t="str">
        <f t="shared" si="4104"/>
        <v/>
      </c>
      <c r="FC261" s="72" t="str">
        <f t="shared" si="4105"/>
        <v/>
      </c>
      <c r="FD261" s="72" t="str">
        <f t="shared" si="4106"/>
        <v/>
      </c>
      <c r="FE261" s="72" t="str">
        <f t="shared" si="4107"/>
        <v/>
      </c>
      <c r="FF261" s="72" t="str">
        <f t="shared" si="4108"/>
        <v/>
      </c>
      <c r="FG261" s="72" t="str">
        <f t="shared" si="4109"/>
        <v/>
      </c>
      <c r="FH261" s="72" t="str">
        <f t="shared" si="4110"/>
        <v/>
      </c>
      <c r="FI261" s="72" t="str">
        <f t="shared" si="4111"/>
        <v/>
      </c>
      <c r="FJ261" s="72" t="str">
        <f t="shared" si="4112"/>
        <v/>
      </c>
      <c r="FK261" s="72" t="str">
        <f t="shared" si="4113"/>
        <v/>
      </c>
      <c r="FL261" s="72" t="str">
        <f t="shared" si="4114"/>
        <v/>
      </c>
      <c r="FM261" s="72" t="str">
        <f t="shared" si="4115"/>
        <v/>
      </c>
      <c r="FN261" s="72" t="str">
        <f t="shared" si="4116"/>
        <v/>
      </c>
      <c r="FO261" s="72" t="str">
        <f t="shared" si="4117"/>
        <v/>
      </c>
      <c r="FP261" s="72" t="str">
        <f t="shared" si="4118"/>
        <v/>
      </c>
      <c r="FQ261" s="72" t="str">
        <f t="shared" si="4119"/>
        <v/>
      </c>
      <c r="FR261" s="72" t="str">
        <f t="shared" si="4120"/>
        <v/>
      </c>
      <c r="FS261" s="72" t="str">
        <f t="shared" si="4121"/>
        <v/>
      </c>
    </row>
    <row r="262" spans="1:175" ht="16.5">
      <c r="A262" s="135"/>
      <c r="B262" s="82" t="s">
        <v>849</v>
      </c>
      <c r="C262" s="71" t="s">
        <v>841</v>
      </c>
      <c r="T262" s="142"/>
      <c r="U262" s="88"/>
      <c r="CN262" s="70" t="str">
        <f t="shared" si="4046"/>
        <v>InitUnitState('IF09',,,,,,,,,,)</v>
      </c>
      <c r="CO262" s="70" t="str">
        <f t="shared" si="4047"/>
        <v>InitUnitNormal('IF09',,,,,,,,,,)</v>
      </c>
      <c r="CP262" s="70" t="str">
        <f t="shared" si="4048"/>
        <v>InitUnitMagic('IF09',,,,,,,,,,)</v>
      </c>
      <c r="CQ262" s="70" t="str">
        <f t="shared" si="4049"/>
        <v>InitUnitAdd('IF09',,,,,,,,,,)</v>
      </c>
      <c r="CR262" s="70" t="str">
        <f t="shared" si="4050"/>
        <v>InitEquipData('IF09',,"",,,,,'','','','','','',"")</v>
      </c>
      <c r="CU262" s="98" t="str">
        <f t="shared" si="4051"/>
        <v>|n</v>
      </c>
      <c r="CW262" s="61"/>
      <c r="CX262" s="61"/>
      <c r="CY262" s="61"/>
      <c r="CZ262" s="61"/>
      <c r="DA262" s="61"/>
      <c r="DB262" s="72" t="str">
        <f t="shared" si="4052"/>
        <v/>
      </c>
      <c r="DC262" s="72" t="str">
        <f t="shared" si="4053"/>
        <v/>
      </c>
      <c r="DD262" s="72" t="str">
        <f t="shared" si="4054"/>
        <v/>
      </c>
      <c r="DE262" s="72" t="str">
        <f t="shared" si="4055"/>
        <v/>
      </c>
      <c r="DF262" s="72" t="str">
        <f t="shared" si="4056"/>
        <v/>
      </c>
      <c r="DG262" s="72" t="str">
        <f t="shared" si="4057"/>
        <v/>
      </c>
      <c r="DH262" s="72" t="str">
        <f t="shared" si="4058"/>
        <v/>
      </c>
      <c r="DI262" s="72" t="str">
        <f t="shared" si="4059"/>
        <v/>
      </c>
      <c r="DJ262" s="72" t="str">
        <f t="shared" si="4060"/>
        <v/>
      </c>
      <c r="DK262" s="72" t="str">
        <f t="shared" si="4061"/>
        <v/>
      </c>
      <c r="DL262" s="72" t="str">
        <f t="shared" si="4062"/>
        <v/>
      </c>
      <c r="DM262" s="72" t="str">
        <f t="shared" si="4063"/>
        <v/>
      </c>
      <c r="DN262" s="72" t="str">
        <f t="shared" si="4064"/>
        <v/>
      </c>
      <c r="DO262" s="72" t="str">
        <f t="shared" si="4065"/>
        <v/>
      </c>
      <c r="DP262" s="72" t="str">
        <f t="shared" si="4066"/>
        <v/>
      </c>
      <c r="DQ262" s="72" t="str">
        <f t="shared" si="4067"/>
        <v/>
      </c>
      <c r="DR262" s="72" t="str">
        <f t="shared" si="4068"/>
        <v/>
      </c>
      <c r="DS262" s="72" t="str">
        <f t="shared" si="4069"/>
        <v/>
      </c>
      <c r="DT262" s="72" t="str">
        <f t="shared" si="4070"/>
        <v/>
      </c>
      <c r="DU262" s="72" t="str">
        <f t="shared" si="4071"/>
        <v/>
      </c>
      <c r="DV262" s="72" t="str">
        <f t="shared" si="4072"/>
        <v/>
      </c>
      <c r="DW262" s="72" t="str">
        <f t="shared" si="4073"/>
        <v/>
      </c>
      <c r="DX262" s="72" t="str">
        <f t="shared" si="4074"/>
        <v/>
      </c>
      <c r="DY262" s="72" t="str">
        <f t="shared" si="4075"/>
        <v/>
      </c>
      <c r="DZ262" s="72" t="str">
        <f t="shared" si="4076"/>
        <v/>
      </c>
      <c r="EA262" s="72" t="str">
        <f t="shared" si="4077"/>
        <v/>
      </c>
      <c r="EB262" s="72" t="str">
        <f t="shared" si="4078"/>
        <v/>
      </c>
      <c r="EC262" s="72" t="str">
        <f t="shared" si="4079"/>
        <v/>
      </c>
      <c r="ED262" s="72" t="str">
        <f t="shared" si="4080"/>
        <v/>
      </c>
      <c r="EE262" s="72" t="str">
        <f t="shared" si="4081"/>
        <v/>
      </c>
      <c r="EF262" s="72" t="str">
        <f t="shared" si="4082"/>
        <v/>
      </c>
      <c r="EG262" s="72" t="str">
        <f t="shared" si="4083"/>
        <v/>
      </c>
      <c r="EH262" s="72" t="str">
        <f t="shared" si="4084"/>
        <v/>
      </c>
      <c r="EI262" s="72" t="str">
        <f t="shared" si="4085"/>
        <v/>
      </c>
      <c r="EJ262" s="72" t="str">
        <f t="shared" si="4086"/>
        <v/>
      </c>
      <c r="EK262" s="72" t="str">
        <f t="shared" si="4087"/>
        <v/>
      </c>
      <c r="EL262" s="72" t="str">
        <f t="shared" si="4088"/>
        <v/>
      </c>
      <c r="EM262" s="72" t="str">
        <f t="shared" si="4089"/>
        <v/>
      </c>
      <c r="EN262" s="72" t="str">
        <f t="shared" si="4090"/>
        <v/>
      </c>
      <c r="EO262" s="72" t="str">
        <f t="shared" si="4091"/>
        <v/>
      </c>
      <c r="EP262" s="72" t="str">
        <f t="shared" si="4092"/>
        <v/>
      </c>
      <c r="EQ262" s="72" t="str">
        <f t="shared" si="4093"/>
        <v/>
      </c>
      <c r="ER262" s="72" t="str">
        <f t="shared" si="4094"/>
        <v/>
      </c>
      <c r="ES262" s="72" t="str">
        <f t="shared" si="4095"/>
        <v/>
      </c>
      <c r="ET262" s="72" t="str">
        <f t="shared" si="4096"/>
        <v/>
      </c>
      <c r="EU262" s="72" t="str">
        <f t="shared" si="4097"/>
        <v/>
      </c>
      <c r="EV262" s="72" t="str">
        <f t="shared" si="4098"/>
        <v/>
      </c>
      <c r="EW262" s="72" t="str">
        <f t="shared" si="4099"/>
        <v/>
      </c>
      <c r="EX262" s="72" t="str">
        <f t="shared" si="4100"/>
        <v/>
      </c>
      <c r="EY262" s="72" t="str">
        <f t="shared" si="4101"/>
        <v/>
      </c>
      <c r="EZ262" s="72" t="str">
        <f t="shared" si="4102"/>
        <v/>
      </c>
      <c r="FA262" s="72" t="str">
        <f t="shared" si="4103"/>
        <v/>
      </c>
      <c r="FB262" s="72" t="str">
        <f t="shared" si="4104"/>
        <v/>
      </c>
      <c r="FC262" s="72" t="str">
        <f t="shared" si="4105"/>
        <v/>
      </c>
      <c r="FD262" s="72" t="str">
        <f t="shared" si="4106"/>
        <v/>
      </c>
      <c r="FE262" s="72" t="str">
        <f t="shared" si="4107"/>
        <v/>
      </c>
      <c r="FF262" s="72" t="str">
        <f t="shared" si="4108"/>
        <v/>
      </c>
      <c r="FG262" s="72" t="str">
        <f t="shared" si="4109"/>
        <v/>
      </c>
      <c r="FH262" s="72" t="str">
        <f t="shared" si="4110"/>
        <v/>
      </c>
      <c r="FI262" s="72" t="str">
        <f t="shared" si="4111"/>
        <v/>
      </c>
      <c r="FJ262" s="72" t="str">
        <f t="shared" si="4112"/>
        <v/>
      </c>
      <c r="FK262" s="72" t="str">
        <f t="shared" si="4113"/>
        <v/>
      </c>
      <c r="FL262" s="72" t="str">
        <f t="shared" si="4114"/>
        <v/>
      </c>
      <c r="FM262" s="72" t="str">
        <f t="shared" si="4115"/>
        <v/>
      </c>
      <c r="FN262" s="72" t="str">
        <f t="shared" si="4116"/>
        <v/>
      </c>
      <c r="FO262" s="72" t="str">
        <f t="shared" si="4117"/>
        <v/>
      </c>
      <c r="FP262" s="72" t="str">
        <f t="shared" si="4118"/>
        <v/>
      </c>
      <c r="FQ262" s="72" t="str">
        <f t="shared" si="4119"/>
        <v/>
      </c>
      <c r="FR262" s="72" t="str">
        <f t="shared" si="4120"/>
        <v/>
      </c>
      <c r="FS262" s="72" t="str">
        <f t="shared" si="4121"/>
        <v/>
      </c>
    </row>
    <row r="263" spans="1:175" ht="16.5">
      <c r="A263" s="135"/>
      <c r="B263" s="82" t="s">
        <v>850</v>
      </c>
      <c r="C263" s="71" t="s">
        <v>841</v>
      </c>
      <c r="T263" s="142"/>
      <c r="U263" s="88"/>
      <c r="CN263" s="70" t="str">
        <f t="shared" si="4046"/>
        <v>InitUnitState('IF10',,,,,,,,,,)</v>
      </c>
      <c r="CO263" s="70" t="str">
        <f t="shared" si="4047"/>
        <v>InitUnitNormal('IF10',,,,,,,,,,)</v>
      </c>
      <c r="CP263" s="70" t="str">
        <f t="shared" si="4048"/>
        <v>InitUnitMagic('IF10',,,,,,,,,,)</v>
      </c>
      <c r="CQ263" s="70" t="str">
        <f t="shared" si="4049"/>
        <v>InitUnitAdd('IF10',,,,,,,,,,)</v>
      </c>
      <c r="CR263" s="70" t="str">
        <f t="shared" si="4050"/>
        <v>InitEquipData('IF10',,"",,,,,'','','','','','',"")</v>
      </c>
      <c r="CU263" s="98" t="str">
        <f t="shared" si="4051"/>
        <v>|n</v>
      </c>
      <c r="CW263" s="61"/>
      <c r="CX263" s="61"/>
      <c r="CY263" s="61"/>
      <c r="CZ263" s="61"/>
      <c r="DA263" s="61"/>
      <c r="DB263" s="72" t="str">
        <f t="shared" si="4052"/>
        <v/>
      </c>
      <c r="DC263" s="72" t="str">
        <f t="shared" si="4053"/>
        <v/>
      </c>
      <c r="DD263" s="72" t="str">
        <f t="shared" si="4054"/>
        <v/>
      </c>
      <c r="DE263" s="72" t="str">
        <f t="shared" si="4055"/>
        <v/>
      </c>
      <c r="DF263" s="72" t="str">
        <f t="shared" si="4056"/>
        <v/>
      </c>
      <c r="DG263" s="72" t="str">
        <f t="shared" si="4057"/>
        <v/>
      </c>
      <c r="DH263" s="72" t="str">
        <f t="shared" si="4058"/>
        <v/>
      </c>
      <c r="DI263" s="72" t="str">
        <f t="shared" si="4059"/>
        <v/>
      </c>
      <c r="DJ263" s="72" t="str">
        <f t="shared" si="4060"/>
        <v/>
      </c>
      <c r="DK263" s="72" t="str">
        <f t="shared" si="4061"/>
        <v/>
      </c>
      <c r="DL263" s="72" t="str">
        <f t="shared" si="4062"/>
        <v/>
      </c>
      <c r="DM263" s="72" t="str">
        <f t="shared" si="4063"/>
        <v/>
      </c>
      <c r="DN263" s="72" t="str">
        <f t="shared" si="4064"/>
        <v/>
      </c>
      <c r="DO263" s="72" t="str">
        <f t="shared" si="4065"/>
        <v/>
      </c>
      <c r="DP263" s="72" t="str">
        <f t="shared" si="4066"/>
        <v/>
      </c>
      <c r="DQ263" s="72" t="str">
        <f t="shared" si="4067"/>
        <v/>
      </c>
      <c r="DR263" s="72" t="str">
        <f t="shared" si="4068"/>
        <v/>
      </c>
      <c r="DS263" s="72" t="str">
        <f t="shared" si="4069"/>
        <v/>
      </c>
      <c r="DT263" s="72" t="str">
        <f t="shared" si="4070"/>
        <v/>
      </c>
      <c r="DU263" s="72" t="str">
        <f t="shared" si="4071"/>
        <v/>
      </c>
      <c r="DV263" s="72" t="str">
        <f t="shared" si="4072"/>
        <v/>
      </c>
      <c r="DW263" s="72" t="str">
        <f t="shared" si="4073"/>
        <v/>
      </c>
      <c r="DX263" s="72" t="str">
        <f t="shared" si="4074"/>
        <v/>
      </c>
      <c r="DY263" s="72" t="str">
        <f t="shared" si="4075"/>
        <v/>
      </c>
      <c r="DZ263" s="72" t="str">
        <f t="shared" si="4076"/>
        <v/>
      </c>
      <c r="EA263" s="72" t="str">
        <f t="shared" si="4077"/>
        <v/>
      </c>
      <c r="EB263" s="72" t="str">
        <f t="shared" si="4078"/>
        <v/>
      </c>
      <c r="EC263" s="72" t="str">
        <f t="shared" si="4079"/>
        <v/>
      </c>
      <c r="ED263" s="72" t="str">
        <f t="shared" si="4080"/>
        <v/>
      </c>
      <c r="EE263" s="72" t="str">
        <f t="shared" si="4081"/>
        <v/>
      </c>
      <c r="EF263" s="72" t="str">
        <f t="shared" si="4082"/>
        <v/>
      </c>
      <c r="EG263" s="72" t="str">
        <f t="shared" si="4083"/>
        <v/>
      </c>
      <c r="EH263" s="72" t="str">
        <f t="shared" si="4084"/>
        <v/>
      </c>
      <c r="EI263" s="72" t="str">
        <f t="shared" si="4085"/>
        <v/>
      </c>
      <c r="EJ263" s="72" t="str">
        <f t="shared" si="4086"/>
        <v/>
      </c>
      <c r="EK263" s="72" t="str">
        <f t="shared" si="4087"/>
        <v/>
      </c>
      <c r="EL263" s="72" t="str">
        <f t="shared" si="4088"/>
        <v/>
      </c>
      <c r="EM263" s="72" t="str">
        <f t="shared" si="4089"/>
        <v/>
      </c>
      <c r="EN263" s="72" t="str">
        <f t="shared" si="4090"/>
        <v/>
      </c>
      <c r="EO263" s="72" t="str">
        <f t="shared" si="4091"/>
        <v/>
      </c>
      <c r="EP263" s="72" t="str">
        <f t="shared" si="4092"/>
        <v/>
      </c>
      <c r="EQ263" s="72" t="str">
        <f t="shared" si="4093"/>
        <v/>
      </c>
      <c r="ER263" s="72" t="str">
        <f t="shared" si="4094"/>
        <v/>
      </c>
      <c r="ES263" s="72" t="str">
        <f t="shared" si="4095"/>
        <v/>
      </c>
      <c r="ET263" s="72" t="str">
        <f t="shared" si="4096"/>
        <v/>
      </c>
      <c r="EU263" s="72" t="str">
        <f t="shared" si="4097"/>
        <v/>
      </c>
      <c r="EV263" s="72" t="str">
        <f t="shared" si="4098"/>
        <v/>
      </c>
      <c r="EW263" s="72" t="str">
        <f t="shared" si="4099"/>
        <v/>
      </c>
      <c r="EX263" s="72" t="str">
        <f t="shared" si="4100"/>
        <v/>
      </c>
      <c r="EY263" s="72" t="str">
        <f t="shared" si="4101"/>
        <v/>
      </c>
      <c r="EZ263" s="72" t="str">
        <f t="shared" si="4102"/>
        <v/>
      </c>
      <c r="FA263" s="72" t="str">
        <f t="shared" si="4103"/>
        <v/>
      </c>
      <c r="FB263" s="72" t="str">
        <f t="shared" si="4104"/>
        <v/>
      </c>
      <c r="FC263" s="72" t="str">
        <f t="shared" si="4105"/>
        <v/>
      </c>
      <c r="FD263" s="72" t="str">
        <f t="shared" si="4106"/>
        <v/>
      </c>
      <c r="FE263" s="72" t="str">
        <f t="shared" si="4107"/>
        <v/>
      </c>
      <c r="FF263" s="72" t="str">
        <f t="shared" si="4108"/>
        <v/>
      </c>
      <c r="FG263" s="72" t="str">
        <f t="shared" si="4109"/>
        <v/>
      </c>
      <c r="FH263" s="72" t="str">
        <f t="shared" si="4110"/>
        <v/>
      </c>
      <c r="FI263" s="72" t="str">
        <f t="shared" si="4111"/>
        <v/>
      </c>
      <c r="FJ263" s="72" t="str">
        <f t="shared" si="4112"/>
        <v/>
      </c>
      <c r="FK263" s="72" t="str">
        <f t="shared" si="4113"/>
        <v/>
      </c>
      <c r="FL263" s="72" t="str">
        <f t="shared" si="4114"/>
        <v/>
      </c>
      <c r="FM263" s="72" t="str">
        <f t="shared" si="4115"/>
        <v/>
      </c>
      <c r="FN263" s="72" t="str">
        <f t="shared" si="4116"/>
        <v/>
      </c>
      <c r="FO263" s="72" t="str">
        <f t="shared" si="4117"/>
        <v/>
      </c>
      <c r="FP263" s="72" t="str">
        <f t="shared" si="4118"/>
        <v/>
      </c>
      <c r="FQ263" s="72" t="str">
        <f t="shared" si="4119"/>
        <v/>
      </c>
      <c r="FR263" s="72" t="str">
        <f t="shared" si="4120"/>
        <v/>
      </c>
      <c r="FS263" s="72" t="str">
        <f t="shared" si="4121"/>
        <v/>
      </c>
    </row>
    <row r="264" spans="1:175" ht="16.5">
      <c r="A264" s="135"/>
      <c r="B264" s="82" t="s">
        <v>851</v>
      </c>
      <c r="C264" s="71" t="s">
        <v>841</v>
      </c>
      <c r="T264" s="142"/>
      <c r="U264" s="88"/>
      <c r="CN264" s="70" t="str">
        <f t="shared" si="4046"/>
        <v>InitUnitState('IF11',,,,,,,,,,)</v>
      </c>
      <c r="CO264" s="70" t="str">
        <f t="shared" si="4047"/>
        <v>InitUnitNormal('IF11',,,,,,,,,,)</v>
      </c>
      <c r="CP264" s="70" t="str">
        <f t="shared" si="4048"/>
        <v>InitUnitMagic('IF11',,,,,,,,,,)</v>
      </c>
      <c r="CQ264" s="70" t="str">
        <f t="shared" si="4049"/>
        <v>InitUnitAdd('IF11',,,,,,,,,,)</v>
      </c>
      <c r="CR264" s="70" t="str">
        <f t="shared" si="4050"/>
        <v>InitEquipData('IF11',,"",,,,,'','','','','','',"")</v>
      </c>
      <c r="CU264" s="98" t="str">
        <f t="shared" si="4051"/>
        <v>|n</v>
      </c>
      <c r="CW264" s="61"/>
      <c r="CX264" s="61"/>
      <c r="CY264" s="61"/>
      <c r="CZ264" s="61"/>
      <c r="DA264" s="61"/>
      <c r="DB264" s="72" t="str">
        <f t="shared" si="4052"/>
        <v/>
      </c>
      <c r="DC264" s="72" t="str">
        <f t="shared" si="4053"/>
        <v/>
      </c>
      <c r="DD264" s="72" t="str">
        <f t="shared" si="4054"/>
        <v/>
      </c>
      <c r="DE264" s="72" t="str">
        <f t="shared" si="4055"/>
        <v/>
      </c>
      <c r="DF264" s="72" t="str">
        <f t="shared" si="4056"/>
        <v/>
      </c>
      <c r="DG264" s="72" t="str">
        <f t="shared" si="4057"/>
        <v/>
      </c>
      <c r="DH264" s="72" t="str">
        <f t="shared" si="4058"/>
        <v/>
      </c>
      <c r="DI264" s="72" t="str">
        <f t="shared" si="4059"/>
        <v/>
      </c>
      <c r="DJ264" s="72" t="str">
        <f t="shared" si="4060"/>
        <v/>
      </c>
      <c r="DK264" s="72" t="str">
        <f t="shared" si="4061"/>
        <v/>
      </c>
      <c r="DL264" s="72" t="str">
        <f t="shared" si="4062"/>
        <v/>
      </c>
      <c r="DM264" s="72" t="str">
        <f t="shared" si="4063"/>
        <v/>
      </c>
      <c r="DN264" s="72" t="str">
        <f t="shared" si="4064"/>
        <v/>
      </c>
      <c r="DO264" s="72" t="str">
        <f t="shared" si="4065"/>
        <v/>
      </c>
      <c r="DP264" s="72" t="str">
        <f t="shared" si="4066"/>
        <v/>
      </c>
      <c r="DQ264" s="72" t="str">
        <f t="shared" si="4067"/>
        <v/>
      </c>
      <c r="DR264" s="72" t="str">
        <f t="shared" si="4068"/>
        <v/>
      </c>
      <c r="DS264" s="72" t="str">
        <f t="shared" si="4069"/>
        <v/>
      </c>
      <c r="DT264" s="72" t="str">
        <f t="shared" si="4070"/>
        <v/>
      </c>
      <c r="DU264" s="72" t="str">
        <f t="shared" si="4071"/>
        <v/>
      </c>
      <c r="DV264" s="72" t="str">
        <f t="shared" si="4072"/>
        <v/>
      </c>
      <c r="DW264" s="72" t="str">
        <f t="shared" si="4073"/>
        <v/>
      </c>
      <c r="DX264" s="72" t="str">
        <f t="shared" si="4074"/>
        <v/>
      </c>
      <c r="DY264" s="72" t="str">
        <f t="shared" si="4075"/>
        <v/>
      </c>
      <c r="DZ264" s="72" t="str">
        <f t="shared" si="4076"/>
        <v/>
      </c>
      <c r="EA264" s="72" t="str">
        <f t="shared" si="4077"/>
        <v/>
      </c>
      <c r="EB264" s="72" t="str">
        <f t="shared" si="4078"/>
        <v/>
      </c>
      <c r="EC264" s="72" t="str">
        <f t="shared" si="4079"/>
        <v/>
      </c>
      <c r="ED264" s="72" t="str">
        <f t="shared" si="4080"/>
        <v/>
      </c>
      <c r="EE264" s="72" t="str">
        <f t="shared" si="4081"/>
        <v/>
      </c>
      <c r="EF264" s="72" t="str">
        <f t="shared" si="4082"/>
        <v/>
      </c>
      <c r="EG264" s="72" t="str">
        <f t="shared" si="4083"/>
        <v/>
      </c>
      <c r="EH264" s="72" t="str">
        <f t="shared" si="4084"/>
        <v/>
      </c>
      <c r="EI264" s="72" t="str">
        <f t="shared" si="4085"/>
        <v/>
      </c>
      <c r="EJ264" s="72" t="str">
        <f t="shared" si="4086"/>
        <v/>
      </c>
      <c r="EK264" s="72" t="str">
        <f t="shared" si="4087"/>
        <v/>
      </c>
      <c r="EL264" s="72" t="str">
        <f t="shared" si="4088"/>
        <v/>
      </c>
      <c r="EM264" s="72" t="str">
        <f t="shared" si="4089"/>
        <v/>
      </c>
      <c r="EN264" s="72" t="str">
        <f t="shared" si="4090"/>
        <v/>
      </c>
      <c r="EO264" s="72" t="str">
        <f t="shared" si="4091"/>
        <v/>
      </c>
      <c r="EP264" s="72" t="str">
        <f t="shared" si="4092"/>
        <v/>
      </c>
      <c r="EQ264" s="72" t="str">
        <f t="shared" si="4093"/>
        <v/>
      </c>
      <c r="ER264" s="72" t="str">
        <f t="shared" si="4094"/>
        <v/>
      </c>
      <c r="ES264" s="72" t="str">
        <f t="shared" si="4095"/>
        <v/>
      </c>
      <c r="ET264" s="72" t="str">
        <f t="shared" si="4096"/>
        <v/>
      </c>
      <c r="EU264" s="72" t="str">
        <f t="shared" si="4097"/>
        <v/>
      </c>
      <c r="EV264" s="72" t="str">
        <f t="shared" si="4098"/>
        <v/>
      </c>
      <c r="EW264" s="72" t="str">
        <f t="shared" si="4099"/>
        <v/>
      </c>
      <c r="EX264" s="72" t="str">
        <f t="shared" si="4100"/>
        <v/>
      </c>
      <c r="EY264" s="72" t="str">
        <f t="shared" si="4101"/>
        <v/>
      </c>
      <c r="EZ264" s="72" t="str">
        <f t="shared" si="4102"/>
        <v/>
      </c>
      <c r="FA264" s="72" t="str">
        <f t="shared" si="4103"/>
        <v/>
      </c>
      <c r="FB264" s="72" t="str">
        <f t="shared" si="4104"/>
        <v/>
      </c>
      <c r="FC264" s="72" t="str">
        <f t="shared" si="4105"/>
        <v/>
      </c>
      <c r="FD264" s="72" t="str">
        <f t="shared" si="4106"/>
        <v/>
      </c>
      <c r="FE264" s="72" t="str">
        <f t="shared" si="4107"/>
        <v/>
      </c>
      <c r="FF264" s="72" t="str">
        <f t="shared" si="4108"/>
        <v/>
      </c>
      <c r="FG264" s="72" t="str">
        <f t="shared" si="4109"/>
        <v/>
      </c>
      <c r="FH264" s="72" t="str">
        <f t="shared" si="4110"/>
        <v/>
      </c>
      <c r="FI264" s="72" t="str">
        <f t="shared" si="4111"/>
        <v/>
      </c>
      <c r="FJ264" s="72" t="str">
        <f t="shared" si="4112"/>
        <v/>
      </c>
      <c r="FK264" s="72" t="str">
        <f t="shared" si="4113"/>
        <v/>
      </c>
      <c r="FL264" s="72" t="str">
        <f t="shared" si="4114"/>
        <v/>
      </c>
      <c r="FM264" s="72" t="str">
        <f t="shared" si="4115"/>
        <v/>
      </c>
      <c r="FN264" s="72" t="str">
        <f t="shared" si="4116"/>
        <v/>
      </c>
      <c r="FO264" s="72" t="str">
        <f t="shared" si="4117"/>
        <v/>
      </c>
      <c r="FP264" s="72" t="str">
        <f t="shared" si="4118"/>
        <v/>
      </c>
      <c r="FQ264" s="72" t="str">
        <f t="shared" si="4119"/>
        <v/>
      </c>
      <c r="FR264" s="72" t="str">
        <f t="shared" si="4120"/>
        <v/>
      </c>
      <c r="FS264" s="72" t="str">
        <f t="shared" si="4121"/>
        <v/>
      </c>
    </row>
    <row r="265" spans="1:175" ht="16.5">
      <c r="A265" s="134"/>
      <c r="B265" s="82" t="s">
        <v>852</v>
      </c>
      <c r="C265" s="71" t="s">
        <v>841</v>
      </c>
      <c r="T265" s="148"/>
      <c r="U265" s="88"/>
      <c r="CN265" s="70" t="str">
        <f t="shared" si="4046"/>
        <v>InitUnitState('IF12',,,,,,,,,,)</v>
      </c>
      <c r="CO265" s="70" t="str">
        <f t="shared" si="4047"/>
        <v>InitUnitNormal('IF12',,,,,,,,,,)</v>
      </c>
      <c r="CP265" s="70" t="str">
        <f t="shared" si="4048"/>
        <v>InitUnitMagic('IF12',,,,,,,,,,)</v>
      </c>
      <c r="CQ265" s="70" t="str">
        <f t="shared" si="4049"/>
        <v>InitUnitAdd('IF12',,,,,,,,,,)</v>
      </c>
      <c r="CR265" s="70" t="str">
        <f t="shared" si="4050"/>
        <v>InitEquipData('IF12',,"",,,,,'','','','','','',"")</v>
      </c>
      <c r="CU265" s="98" t="str">
        <f t="shared" si="4051"/>
        <v>|n</v>
      </c>
      <c r="CW265" s="61"/>
      <c r="CX265" s="61"/>
      <c r="CY265" s="61"/>
      <c r="CZ265" s="61"/>
      <c r="DA265" s="61"/>
      <c r="DB265" s="72" t="str">
        <f t="shared" si="4052"/>
        <v/>
      </c>
      <c r="DC265" s="72" t="str">
        <f t="shared" si="4053"/>
        <v/>
      </c>
      <c r="DD265" s="72" t="str">
        <f t="shared" si="4054"/>
        <v/>
      </c>
      <c r="DE265" s="72" t="str">
        <f t="shared" si="4055"/>
        <v/>
      </c>
      <c r="DF265" s="72" t="str">
        <f t="shared" si="4056"/>
        <v/>
      </c>
      <c r="DG265" s="72" t="str">
        <f t="shared" si="4057"/>
        <v/>
      </c>
      <c r="DH265" s="72" t="str">
        <f t="shared" si="4058"/>
        <v/>
      </c>
      <c r="DI265" s="72" t="str">
        <f t="shared" si="4059"/>
        <v/>
      </c>
      <c r="DJ265" s="72" t="str">
        <f t="shared" si="4060"/>
        <v/>
      </c>
      <c r="DK265" s="72" t="str">
        <f t="shared" si="4061"/>
        <v/>
      </c>
      <c r="DL265" s="72" t="str">
        <f t="shared" si="4062"/>
        <v/>
      </c>
      <c r="DM265" s="72" t="str">
        <f t="shared" si="4063"/>
        <v/>
      </c>
      <c r="DN265" s="72" t="str">
        <f t="shared" si="4064"/>
        <v/>
      </c>
      <c r="DO265" s="72" t="str">
        <f t="shared" si="4065"/>
        <v/>
      </c>
      <c r="DP265" s="72" t="str">
        <f t="shared" si="4066"/>
        <v/>
      </c>
      <c r="DQ265" s="72" t="str">
        <f t="shared" si="4067"/>
        <v/>
      </c>
      <c r="DR265" s="72" t="str">
        <f t="shared" si="4068"/>
        <v/>
      </c>
      <c r="DS265" s="72" t="str">
        <f t="shared" si="4069"/>
        <v/>
      </c>
      <c r="DT265" s="72" t="str">
        <f t="shared" si="4070"/>
        <v/>
      </c>
      <c r="DU265" s="72" t="str">
        <f t="shared" si="4071"/>
        <v/>
      </c>
      <c r="DV265" s="72" t="str">
        <f t="shared" si="4072"/>
        <v/>
      </c>
      <c r="DW265" s="72" t="str">
        <f t="shared" si="4073"/>
        <v/>
      </c>
      <c r="DX265" s="72" t="str">
        <f t="shared" si="4074"/>
        <v/>
      </c>
      <c r="DY265" s="72" t="str">
        <f t="shared" si="4075"/>
        <v/>
      </c>
      <c r="DZ265" s="72" t="str">
        <f t="shared" si="4076"/>
        <v/>
      </c>
      <c r="EA265" s="72" t="str">
        <f t="shared" si="4077"/>
        <v/>
      </c>
      <c r="EB265" s="72" t="str">
        <f t="shared" si="4078"/>
        <v/>
      </c>
      <c r="EC265" s="72" t="str">
        <f t="shared" si="4079"/>
        <v/>
      </c>
      <c r="ED265" s="72" t="str">
        <f t="shared" si="4080"/>
        <v/>
      </c>
      <c r="EE265" s="72" t="str">
        <f t="shared" si="4081"/>
        <v/>
      </c>
      <c r="EF265" s="72" t="str">
        <f t="shared" si="4082"/>
        <v/>
      </c>
      <c r="EG265" s="72" t="str">
        <f t="shared" si="4083"/>
        <v/>
      </c>
      <c r="EH265" s="72" t="str">
        <f t="shared" si="4084"/>
        <v/>
      </c>
      <c r="EI265" s="72" t="str">
        <f t="shared" si="4085"/>
        <v/>
      </c>
      <c r="EJ265" s="72" t="str">
        <f t="shared" si="4086"/>
        <v/>
      </c>
      <c r="EK265" s="72" t="str">
        <f t="shared" si="4087"/>
        <v/>
      </c>
      <c r="EL265" s="72" t="str">
        <f t="shared" si="4088"/>
        <v/>
      </c>
      <c r="EM265" s="72" t="str">
        <f t="shared" si="4089"/>
        <v/>
      </c>
      <c r="EN265" s="72" t="str">
        <f t="shared" si="4090"/>
        <v/>
      </c>
      <c r="EO265" s="72" t="str">
        <f t="shared" si="4091"/>
        <v/>
      </c>
      <c r="EP265" s="72" t="str">
        <f t="shared" si="4092"/>
        <v/>
      </c>
      <c r="EQ265" s="72" t="str">
        <f t="shared" si="4093"/>
        <v/>
      </c>
      <c r="ER265" s="72" t="str">
        <f t="shared" si="4094"/>
        <v/>
      </c>
      <c r="ES265" s="72" t="str">
        <f t="shared" si="4095"/>
        <v/>
      </c>
      <c r="ET265" s="72" t="str">
        <f t="shared" si="4096"/>
        <v/>
      </c>
      <c r="EU265" s="72" t="str">
        <f t="shared" si="4097"/>
        <v/>
      </c>
      <c r="EV265" s="72" t="str">
        <f t="shared" si="4098"/>
        <v/>
      </c>
      <c r="EW265" s="72" t="str">
        <f t="shared" si="4099"/>
        <v/>
      </c>
      <c r="EX265" s="72" t="str">
        <f t="shared" si="4100"/>
        <v/>
      </c>
      <c r="EY265" s="72" t="str">
        <f t="shared" si="4101"/>
        <v/>
      </c>
      <c r="EZ265" s="72" t="str">
        <f t="shared" si="4102"/>
        <v/>
      </c>
      <c r="FA265" s="72" t="str">
        <f t="shared" si="4103"/>
        <v/>
      </c>
      <c r="FB265" s="72" t="str">
        <f t="shared" si="4104"/>
        <v/>
      </c>
      <c r="FC265" s="72" t="str">
        <f t="shared" si="4105"/>
        <v/>
      </c>
      <c r="FD265" s="72" t="str">
        <f t="shared" si="4106"/>
        <v/>
      </c>
      <c r="FE265" s="72" t="str">
        <f t="shared" si="4107"/>
        <v/>
      </c>
      <c r="FF265" s="72" t="str">
        <f t="shared" si="4108"/>
        <v/>
      </c>
      <c r="FG265" s="72" t="str">
        <f t="shared" si="4109"/>
        <v/>
      </c>
      <c r="FH265" s="72" t="str">
        <f t="shared" si="4110"/>
        <v/>
      </c>
      <c r="FI265" s="72" t="str">
        <f t="shared" si="4111"/>
        <v/>
      </c>
      <c r="FJ265" s="72" t="str">
        <f t="shared" si="4112"/>
        <v/>
      </c>
      <c r="FK265" s="72" t="str">
        <f t="shared" si="4113"/>
        <v/>
      </c>
      <c r="FL265" s="72" t="str">
        <f t="shared" si="4114"/>
        <v/>
      </c>
      <c r="FM265" s="72" t="str">
        <f t="shared" si="4115"/>
        <v/>
      </c>
      <c r="FN265" s="72" t="str">
        <f t="shared" si="4116"/>
        <v/>
      </c>
      <c r="FO265" s="72" t="str">
        <f t="shared" si="4117"/>
        <v/>
      </c>
      <c r="FP265" s="72" t="str">
        <f t="shared" si="4118"/>
        <v/>
      </c>
      <c r="FQ265" s="72" t="str">
        <f t="shared" si="4119"/>
        <v/>
      </c>
      <c r="FR265" s="72" t="str">
        <f t="shared" si="4120"/>
        <v/>
      </c>
      <c r="FS265" s="72" t="str">
        <f t="shared" si="4121"/>
        <v/>
      </c>
    </row>
    <row r="266" spans="1:175" ht="16.5">
      <c r="A266" s="134"/>
      <c r="B266" s="82" t="s">
        <v>853</v>
      </c>
      <c r="C266" s="71" t="s">
        <v>841</v>
      </c>
      <c r="T266" s="148"/>
      <c r="U266" s="88"/>
      <c r="CN266" s="70" t="str">
        <f t="shared" si="4046"/>
        <v>InitUnitState('IF13',,,,,,,,,,)</v>
      </c>
      <c r="CO266" s="70" t="str">
        <f t="shared" si="4047"/>
        <v>InitUnitNormal('IF13',,,,,,,,,,)</v>
      </c>
      <c r="CP266" s="70" t="str">
        <f t="shared" si="4048"/>
        <v>InitUnitMagic('IF13',,,,,,,,,,)</v>
      </c>
      <c r="CQ266" s="70" t="str">
        <f t="shared" si="4049"/>
        <v>InitUnitAdd('IF13',,,,,,,,,,)</v>
      </c>
      <c r="CR266" s="70" t="str">
        <f t="shared" si="4050"/>
        <v>InitEquipData('IF13',,"",,,,,'','','','','','',"")</v>
      </c>
      <c r="CU266" s="98" t="str">
        <f t="shared" si="4051"/>
        <v>|n</v>
      </c>
      <c r="CW266" s="61"/>
      <c r="CX266" s="61"/>
      <c r="CY266" s="61"/>
      <c r="CZ266" s="61"/>
      <c r="DA266" s="61"/>
      <c r="DB266" s="72" t="str">
        <f t="shared" si="4052"/>
        <v/>
      </c>
      <c r="DC266" s="72" t="str">
        <f t="shared" si="4053"/>
        <v/>
      </c>
      <c r="DD266" s="72" t="str">
        <f t="shared" si="4054"/>
        <v/>
      </c>
      <c r="DE266" s="72" t="str">
        <f t="shared" si="4055"/>
        <v/>
      </c>
      <c r="DF266" s="72" t="str">
        <f t="shared" si="4056"/>
        <v/>
      </c>
      <c r="DG266" s="72" t="str">
        <f t="shared" si="4057"/>
        <v/>
      </c>
      <c r="DH266" s="72" t="str">
        <f t="shared" si="4058"/>
        <v/>
      </c>
      <c r="DI266" s="72" t="str">
        <f t="shared" si="4059"/>
        <v/>
      </c>
      <c r="DJ266" s="72" t="str">
        <f t="shared" si="4060"/>
        <v/>
      </c>
      <c r="DK266" s="72" t="str">
        <f t="shared" si="4061"/>
        <v/>
      </c>
      <c r="DL266" s="72" t="str">
        <f t="shared" si="4062"/>
        <v/>
      </c>
      <c r="DM266" s="72" t="str">
        <f t="shared" si="4063"/>
        <v/>
      </c>
      <c r="DN266" s="72" t="str">
        <f t="shared" si="4064"/>
        <v/>
      </c>
      <c r="DO266" s="72" t="str">
        <f t="shared" si="4065"/>
        <v/>
      </c>
      <c r="DP266" s="72" t="str">
        <f t="shared" si="4066"/>
        <v/>
      </c>
      <c r="DQ266" s="72" t="str">
        <f t="shared" si="4067"/>
        <v/>
      </c>
      <c r="DR266" s="72" t="str">
        <f t="shared" si="4068"/>
        <v/>
      </c>
      <c r="DS266" s="72" t="str">
        <f t="shared" si="4069"/>
        <v/>
      </c>
      <c r="DT266" s="72" t="str">
        <f t="shared" si="4070"/>
        <v/>
      </c>
      <c r="DU266" s="72" t="str">
        <f t="shared" si="4071"/>
        <v/>
      </c>
      <c r="DV266" s="72" t="str">
        <f t="shared" si="4072"/>
        <v/>
      </c>
      <c r="DW266" s="72" t="str">
        <f t="shared" si="4073"/>
        <v/>
      </c>
      <c r="DX266" s="72" t="str">
        <f t="shared" si="4074"/>
        <v/>
      </c>
      <c r="DY266" s="72" t="str">
        <f t="shared" si="4075"/>
        <v/>
      </c>
      <c r="DZ266" s="72" t="str">
        <f t="shared" si="4076"/>
        <v/>
      </c>
      <c r="EA266" s="72" t="str">
        <f t="shared" si="4077"/>
        <v/>
      </c>
      <c r="EB266" s="72" t="str">
        <f t="shared" si="4078"/>
        <v/>
      </c>
      <c r="EC266" s="72" t="str">
        <f t="shared" si="4079"/>
        <v/>
      </c>
      <c r="ED266" s="72" t="str">
        <f t="shared" si="4080"/>
        <v/>
      </c>
      <c r="EE266" s="72" t="str">
        <f t="shared" si="4081"/>
        <v/>
      </c>
      <c r="EF266" s="72" t="str">
        <f t="shared" si="4082"/>
        <v/>
      </c>
      <c r="EG266" s="72" t="str">
        <f t="shared" si="4083"/>
        <v/>
      </c>
      <c r="EH266" s="72" t="str">
        <f t="shared" si="4084"/>
        <v/>
      </c>
      <c r="EI266" s="72" t="str">
        <f t="shared" si="4085"/>
        <v/>
      </c>
      <c r="EJ266" s="72" t="str">
        <f t="shared" si="4086"/>
        <v/>
      </c>
      <c r="EK266" s="72" t="str">
        <f t="shared" si="4087"/>
        <v/>
      </c>
      <c r="EL266" s="72" t="str">
        <f t="shared" si="4088"/>
        <v/>
      </c>
      <c r="EM266" s="72" t="str">
        <f t="shared" si="4089"/>
        <v/>
      </c>
      <c r="EN266" s="72" t="str">
        <f t="shared" si="4090"/>
        <v/>
      </c>
      <c r="EO266" s="72" t="str">
        <f t="shared" si="4091"/>
        <v/>
      </c>
      <c r="EP266" s="72" t="str">
        <f t="shared" si="4092"/>
        <v/>
      </c>
      <c r="EQ266" s="72" t="str">
        <f t="shared" si="4093"/>
        <v/>
      </c>
      <c r="ER266" s="72" t="str">
        <f t="shared" si="4094"/>
        <v/>
      </c>
      <c r="ES266" s="72" t="str">
        <f t="shared" si="4095"/>
        <v/>
      </c>
      <c r="ET266" s="72" t="str">
        <f t="shared" si="4096"/>
        <v/>
      </c>
      <c r="EU266" s="72" t="str">
        <f t="shared" si="4097"/>
        <v/>
      </c>
      <c r="EV266" s="72" t="str">
        <f t="shared" si="4098"/>
        <v/>
      </c>
      <c r="EW266" s="72" t="str">
        <f t="shared" si="4099"/>
        <v/>
      </c>
      <c r="EX266" s="72" t="str">
        <f t="shared" si="4100"/>
        <v/>
      </c>
      <c r="EY266" s="72" t="str">
        <f t="shared" si="4101"/>
        <v/>
      </c>
      <c r="EZ266" s="72" t="str">
        <f t="shared" si="4102"/>
        <v/>
      </c>
      <c r="FA266" s="72" t="str">
        <f t="shared" si="4103"/>
        <v/>
      </c>
      <c r="FB266" s="72" t="str">
        <f t="shared" si="4104"/>
        <v/>
      </c>
      <c r="FC266" s="72" t="str">
        <f t="shared" si="4105"/>
        <v/>
      </c>
      <c r="FD266" s="72" t="str">
        <f t="shared" si="4106"/>
        <v/>
      </c>
      <c r="FE266" s="72" t="str">
        <f t="shared" si="4107"/>
        <v/>
      </c>
      <c r="FF266" s="72" t="str">
        <f t="shared" si="4108"/>
        <v/>
      </c>
      <c r="FG266" s="72" t="str">
        <f t="shared" si="4109"/>
        <v/>
      </c>
      <c r="FH266" s="72" t="str">
        <f t="shared" si="4110"/>
        <v/>
      </c>
      <c r="FI266" s="72" t="str">
        <f t="shared" si="4111"/>
        <v/>
      </c>
      <c r="FJ266" s="72" t="str">
        <f t="shared" si="4112"/>
        <v/>
      </c>
      <c r="FK266" s="72" t="str">
        <f t="shared" si="4113"/>
        <v/>
      </c>
      <c r="FL266" s="72" t="str">
        <f t="shared" si="4114"/>
        <v/>
      </c>
      <c r="FM266" s="72" t="str">
        <f t="shared" si="4115"/>
        <v/>
      </c>
      <c r="FN266" s="72" t="str">
        <f t="shared" si="4116"/>
        <v/>
      </c>
      <c r="FO266" s="72" t="str">
        <f t="shared" si="4117"/>
        <v/>
      </c>
      <c r="FP266" s="72" t="str">
        <f t="shared" si="4118"/>
        <v/>
      </c>
      <c r="FQ266" s="72" t="str">
        <f t="shared" si="4119"/>
        <v/>
      </c>
      <c r="FR266" s="72" t="str">
        <f t="shared" si="4120"/>
        <v/>
      </c>
      <c r="FS266" s="72" t="str">
        <f t="shared" si="4121"/>
        <v/>
      </c>
    </row>
    <row r="267" spans="1:175" ht="16.5">
      <c r="A267" s="134"/>
      <c r="B267" s="82" t="s">
        <v>854</v>
      </c>
      <c r="C267" s="71" t="s">
        <v>841</v>
      </c>
      <c r="T267" s="148"/>
      <c r="U267" s="88"/>
      <c r="CN267" s="70" t="str">
        <f t="shared" si="4046"/>
        <v>InitUnitState('IF14',,,,,,,,,,)</v>
      </c>
      <c r="CO267" s="70" t="str">
        <f t="shared" si="4047"/>
        <v>InitUnitNormal('IF14',,,,,,,,,,)</v>
      </c>
      <c r="CP267" s="70" t="str">
        <f t="shared" si="4048"/>
        <v>InitUnitMagic('IF14',,,,,,,,,,)</v>
      </c>
      <c r="CQ267" s="70" t="str">
        <f t="shared" si="4049"/>
        <v>InitUnitAdd('IF14',,,,,,,,,,)</v>
      </c>
      <c r="CR267" s="70" t="str">
        <f t="shared" si="4050"/>
        <v>InitEquipData('IF14',,"",,,,,'','','','','','',"")</v>
      </c>
      <c r="CU267" s="98" t="str">
        <f t="shared" si="4051"/>
        <v>|n</v>
      </c>
      <c r="CW267" s="61"/>
      <c r="CX267" s="61"/>
      <c r="CY267" s="61"/>
      <c r="CZ267" s="61"/>
      <c r="DA267" s="61"/>
      <c r="DB267" s="72" t="str">
        <f t="shared" si="4052"/>
        <v/>
      </c>
      <c r="DC267" s="72" t="str">
        <f t="shared" si="4053"/>
        <v/>
      </c>
      <c r="DD267" s="72" t="str">
        <f t="shared" si="4054"/>
        <v/>
      </c>
      <c r="DE267" s="72" t="str">
        <f t="shared" si="4055"/>
        <v/>
      </c>
      <c r="DF267" s="72" t="str">
        <f t="shared" si="4056"/>
        <v/>
      </c>
      <c r="DG267" s="72" t="str">
        <f t="shared" si="4057"/>
        <v/>
      </c>
      <c r="DH267" s="72" t="str">
        <f t="shared" si="4058"/>
        <v/>
      </c>
      <c r="DI267" s="72" t="str">
        <f t="shared" si="4059"/>
        <v/>
      </c>
      <c r="DJ267" s="72" t="str">
        <f t="shared" si="4060"/>
        <v/>
      </c>
      <c r="DK267" s="72" t="str">
        <f t="shared" si="4061"/>
        <v/>
      </c>
      <c r="DL267" s="72" t="str">
        <f t="shared" si="4062"/>
        <v/>
      </c>
      <c r="DM267" s="72" t="str">
        <f t="shared" si="4063"/>
        <v/>
      </c>
      <c r="DN267" s="72" t="str">
        <f t="shared" si="4064"/>
        <v/>
      </c>
      <c r="DO267" s="72" t="str">
        <f t="shared" si="4065"/>
        <v/>
      </c>
      <c r="DP267" s="72" t="str">
        <f t="shared" si="4066"/>
        <v/>
      </c>
      <c r="DQ267" s="72" t="str">
        <f t="shared" si="4067"/>
        <v/>
      </c>
      <c r="DR267" s="72" t="str">
        <f t="shared" si="4068"/>
        <v/>
      </c>
      <c r="DS267" s="72" t="str">
        <f t="shared" si="4069"/>
        <v/>
      </c>
      <c r="DT267" s="72" t="str">
        <f t="shared" si="4070"/>
        <v/>
      </c>
      <c r="DU267" s="72" t="str">
        <f t="shared" si="4071"/>
        <v/>
      </c>
      <c r="DV267" s="72" t="str">
        <f t="shared" si="4072"/>
        <v/>
      </c>
      <c r="DW267" s="72" t="str">
        <f t="shared" si="4073"/>
        <v/>
      </c>
      <c r="DX267" s="72" t="str">
        <f t="shared" si="4074"/>
        <v/>
      </c>
      <c r="DY267" s="72" t="str">
        <f t="shared" si="4075"/>
        <v/>
      </c>
      <c r="DZ267" s="72" t="str">
        <f t="shared" si="4076"/>
        <v/>
      </c>
      <c r="EA267" s="72" t="str">
        <f t="shared" si="4077"/>
        <v/>
      </c>
      <c r="EB267" s="72" t="str">
        <f t="shared" si="4078"/>
        <v/>
      </c>
      <c r="EC267" s="72" t="str">
        <f t="shared" si="4079"/>
        <v/>
      </c>
      <c r="ED267" s="72" t="str">
        <f t="shared" si="4080"/>
        <v/>
      </c>
      <c r="EE267" s="72" t="str">
        <f t="shared" si="4081"/>
        <v/>
      </c>
      <c r="EF267" s="72" t="str">
        <f t="shared" si="4082"/>
        <v/>
      </c>
      <c r="EG267" s="72" t="str">
        <f t="shared" si="4083"/>
        <v/>
      </c>
      <c r="EH267" s="72" t="str">
        <f t="shared" si="4084"/>
        <v/>
      </c>
      <c r="EI267" s="72" t="str">
        <f t="shared" si="4085"/>
        <v/>
      </c>
      <c r="EJ267" s="72" t="str">
        <f t="shared" si="4086"/>
        <v/>
      </c>
      <c r="EK267" s="72" t="str">
        <f t="shared" si="4087"/>
        <v/>
      </c>
      <c r="EL267" s="72" t="str">
        <f t="shared" si="4088"/>
        <v/>
      </c>
      <c r="EM267" s="72" t="str">
        <f t="shared" si="4089"/>
        <v/>
      </c>
      <c r="EN267" s="72" t="str">
        <f t="shared" si="4090"/>
        <v/>
      </c>
      <c r="EO267" s="72" t="str">
        <f t="shared" si="4091"/>
        <v/>
      </c>
      <c r="EP267" s="72" t="str">
        <f t="shared" si="4092"/>
        <v/>
      </c>
      <c r="EQ267" s="72" t="str">
        <f t="shared" si="4093"/>
        <v/>
      </c>
      <c r="ER267" s="72" t="str">
        <f t="shared" si="4094"/>
        <v/>
      </c>
      <c r="ES267" s="72" t="str">
        <f t="shared" si="4095"/>
        <v/>
      </c>
      <c r="ET267" s="72" t="str">
        <f t="shared" si="4096"/>
        <v/>
      </c>
      <c r="EU267" s="72" t="str">
        <f t="shared" si="4097"/>
        <v/>
      </c>
      <c r="EV267" s="72" t="str">
        <f t="shared" si="4098"/>
        <v/>
      </c>
      <c r="EW267" s="72" t="str">
        <f t="shared" si="4099"/>
        <v/>
      </c>
      <c r="EX267" s="72" t="str">
        <f t="shared" si="4100"/>
        <v/>
      </c>
      <c r="EY267" s="72" t="str">
        <f t="shared" si="4101"/>
        <v/>
      </c>
      <c r="EZ267" s="72" t="str">
        <f t="shared" si="4102"/>
        <v/>
      </c>
      <c r="FA267" s="72" t="str">
        <f t="shared" si="4103"/>
        <v/>
      </c>
      <c r="FB267" s="72" t="str">
        <f t="shared" si="4104"/>
        <v/>
      </c>
      <c r="FC267" s="72" t="str">
        <f t="shared" si="4105"/>
        <v/>
      </c>
      <c r="FD267" s="72" t="str">
        <f t="shared" si="4106"/>
        <v/>
      </c>
      <c r="FE267" s="72" t="str">
        <f t="shared" si="4107"/>
        <v/>
      </c>
      <c r="FF267" s="72" t="str">
        <f t="shared" si="4108"/>
        <v/>
      </c>
      <c r="FG267" s="72" t="str">
        <f t="shared" si="4109"/>
        <v/>
      </c>
      <c r="FH267" s="72" t="str">
        <f t="shared" si="4110"/>
        <v/>
      </c>
      <c r="FI267" s="72" t="str">
        <f t="shared" si="4111"/>
        <v/>
      </c>
      <c r="FJ267" s="72" t="str">
        <f t="shared" si="4112"/>
        <v/>
      </c>
      <c r="FK267" s="72" t="str">
        <f t="shared" si="4113"/>
        <v/>
      </c>
      <c r="FL267" s="72" t="str">
        <f t="shared" si="4114"/>
        <v/>
      </c>
      <c r="FM267" s="72" t="str">
        <f t="shared" si="4115"/>
        <v/>
      </c>
      <c r="FN267" s="72" t="str">
        <f t="shared" si="4116"/>
        <v/>
      </c>
      <c r="FO267" s="72" t="str">
        <f t="shared" si="4117"/>
        <v/>
      </c>
      <c r="FP267" s="72" t="str">
        <f t="shared" si="4118"/>
        <v/>
      </c>
      <c r="FQ267" s="72" t="str">
        <f t="shared" si="4119"/>
        <v/>
      </c>
      <c r="FR267" s="72" t="str">
        <f t="shared" si="4120"/>
        <v/>
      </c>
      <c r="FS267" s="72" t="str">
        <f t="shared" si="4121"/>
        <v/>
      </c>
    </row>
    <row r="268" spans="1:175" ht="16.5">
      <c r="A268" s="134"/>
      <c r="B268" s="82" t="s">
        <v>855</v>
      </c>
      <c r="C268" s="71" t="s">
        <v>841</v>
      </c>
      <c r="T268" s="148"/>
      <c r="U268" s="88"/>
      <c r="CN268" s="70" t="str">
        <f t="shared" si="4046"/>
        <v>InitUnitState('IF15',,,,,,,,,,)</v>
      </c>
      <c r="CO268" s="70" t="str">
        <f t="shared" si="4047"/>
        <v>InitUnitNormal('IF15',,,,,,,,,,)</v>
      </c>
      <c r="CP268" s="70" t="str">
        <f t="shared" si="4048"/>
        <v>InitUnitMagic('IF15',,,,,,,,,,)</v>
      </c>
      <c r="CQ268" s="70" t="str">
        <f t="shared" si="4049"/>
        <v>InitUnitAdd('IF15',,,,,,,,,,)</v>
      </c>
      <c r="CR268" s="70" t="str">
        <f t="shared" si="4050"/>
        <v>InitEquipData('IF15',,"",,,,,'','','','','','',"")</v>
      </c>
      <c r="CU268" s="98" t="str">
        <f t="shared" si="4051"/>
        <v>|n</v>
      </c>
      <c r="CW268" s="61"/>
      <c r="CX268" s="61"/>
      <c r="CY268" s="61"/>
      <c r="CZ268" s="61"/>
      <c r="DA268" s="61"/>
      <c r="DB268" s="72" t="str">
        <f t="shared" si="4052"/>
        <v/>
      </c>
      <c r="DC268" s="72" t="str">
        <f t="shared" si="4053"/>
        <v/>
      </c>
      <c r="DD268" s="72" t="str">
        <f t="shared" si="4054"/>
        <v/>
      </c>
      <c r="DE268" s="72" t="str">
        <f t="shared" si="4055"/>
        <v/>
      </c>
      <c r="DF268" s="72" t="str">
        <f t="shared" si="4056"/>
        <v/>
      </c>
      <c r="DG268" s="72" t="str">
        <f t="shared" si="4057"/>
        <v/>
      </c>
      <c r="DH268" s="72" t="str">
        <f t="shared" si="4058"/>
        <v/>
      </c>
      <c r="DI268" s="72" t="str">
        <f t="shared" si="4059"/>
        <v/>
      </c>
      <c r="DJ268" s="72" t="str">
        <f t="shared" si="4060"/>
        <v/>
      </c>
      <c r="DK268" s="72" t="str">
        <f t="shared" si="4061"/>
        <v/>
      </c>
      <c r="DL268" s="72" t="str">
        <f t="shared" si="4062"/>
        <v/>
      </c>
      <c r="DM268" s="72" t="str">
        <f t="shared" si="4063"/>
        <v/>
      </c>
      <c r="DN268" s="72" t="str">
        <f t="shared" si="4064"/>
        <v/>
      </c>
      <c r="DO268" s="72" t="str">
        <f t="shared" si="4065"/>
        <v/>
      </c>
      <c r="DP268" s="72" t="str">
        <f t="shared" si="4066"/>
        <v/>
      </c>
      <c r="DQ268" s="72" t="str">
        <f t="shared" si="4067"/>
        <v/>
      </c>
      <c r="DR268" s="72" t="str">
        <f t="shared" si="4068"/>
        <v/>
      </c>
      <c r="DS268" s="72" t="str">
        <f t="shared" si="4069"/>
        <v/>
      </c>
      <c r="DT268" s="72" t="str">
        <f t="shared" si="4070"/>
        <v/>
      </c>
      <c r="DU268" s="72" t="str">
        <f t="shared" si="4071"/>
        <v/>
      </c>
      <c r="DV268" s="72" t="str">
        <f t="shared" si="4072"/>
        <v/>
      </c>
      <c r="DW268" s="72" t="str">
        <f t="shared" si="4073"/>
        <v/>
      </c>
      <c r="DX268" s="72" t="str">
        <f t="shared" si="4074"/>
        <v/>
      </c>
      <c r="DY268" s="72" t="str">
        <f t="shared" si="4075"/>
        <v/>
      </c>
      <c r="DZ268" s="72" t="str">
        <f t="shared" si="4076"/>
        <v/>
      </c>
      <c r="EA268" s="72" t="str">
        <f t="shared" si="4077"/>
        <v/>
      </c>
      <c r="EB268" s="72" t="str">
        <f t="shared" si="4078"/>
        <v/>
      </c>
      <c r="EC268" s="72" t="str">
        <f t="shared" si="4079"/>
        <v/>
      </c>
      <c r="ED268" s="72" t="str">
        <f t="shared" si="4080"/>
        <v/>
      </c>
      <c r="EE268" s="72" t="str">
        <f t="shared" si="4081"/>
        <v/>
      </c>
      <c r="EF268" s="72" t="str">
        <f t="shared" si="4082"/>
        <v/>
      </c>
      <c r="EG268" s="72" t="str">
        <f t="shared" si="4083"/>
        <v/>
      </c>
      <c r="EH268" s="72" t="str">
        <f t="shared" si="4084"/>
        <v/>
      </c>
      <c r="EI268" s="72" t="str">
        <f t="shared" si="4085"/>
        <v/>
      </c>
      <c r="EJ268" s="72" t="str">
        <f t="shared" si="4086"/>
        <v/>
      </c>
      <c r="EK268" s="72" t="str">
        <f t="shared" si="4087"/>
        <v/>
      </c>
      <c r="EL268" s="72" t="str">
        <f t="shared" si="4088"/>
        <v/>
      </c>
      <c r="EM268" s="72" t="str">
        <f t="shared" si="4089"/>
        <v/>
      </c>
      <c r="EN268" s="72" t="str">
        <f t="shared" si="4090"/>
        <v/>
      </c>
      <c r="EO268" s="72" t="str">
        <f t="shared" si="4091"/>
        <v/>
      </c>
      <c r="EP268" s="72" t="str">
        <f t="shared" si="4092"/>
        <v/>
      </c>
      <c r="EQ268" s="72" t="str">
        <f t="shared" si="4093"/>
        <v/>
      </c>
      <c r="ER268" s="72" t="str">
        <f t="shared" si="4094"/>
        <v/>
      </c>
      <c r="ES268" s="72" t="str">
        <f t="shared" si="4095"/>
        <v/>
      </c>
      <c r="ET268" s="72" t="str">
        <f t="shared" si="4096"/>
        <v/>
      </c>
      <c r="EU268" s="72" t="str">
        <f t="shared" si="4097"/>
        <v/>
      </c>
      <c r="EV268" s="72" t="str">
        <f t="shared" si="4098"/>
        <v/>
      </c>
      <c r="EW268" s="72" t="str">
        <f t="shared" si="4099"/>
        <v/>
      </c>
      <c r="EX268" s="72" t="str">
        <f t="shared" si="4100"/>
        <v/>
      </c>
      <c r="EY268" s="72" t="str">
        <f t="shared" si="4101"/>
        <v/>
      </c>
      <c r="EZ268" s="72" t="str">
        <f t="shared" si="4102"/>
        <v/>
      </c>
      <c r="FA268" s="72" t="str">
        <f t="shared" si="4103"/>
        <v/>
      </c>
      <c r="FB268" s="72" t="str">
        <f t="shared" si="4104"/>
        <v/>
      </c>
      <c r="FC268" s="72" t="str">
        <f t="shared" si="4105"/>
        <v/>
      </c>
      <c r="FD268" s="72" t="str">
        <f t="shared" si="4106"/>
        <v/>
      </c>
      <c r="FE268" s="72" t="str">
        <f t="shared" si="4107"/>
        <v/>
      </c>
      <c r="FF268" s="72" t="str">
        <f t="shared" si="4108"/>
        <v/>
      </c>
      <c r="FG268" s="72" t="str">
        <f t="shared" si="4109"/>
        <v/>
      </c>
      <c r="FH268" s="72" t="str">
        <f t="shared" si="4110"/>
        <v/>
      </c>
      <c r="FI268" s="72" t="str">
        <f t="shared" si="4111"/>
        <v/>
      </c>
      <c r="FJ268" s="72" t="str">
        <f t="shared" si="4112"/>
        <v/>
      </c>
      <c r="FK268" s="72" t="str">
        <f t="shared" si="4113"/>
        <v/>
      </c>
      <c r="FL268" s="72" t="str">
        <f t="shared" si="4114"/>
        <v/>
      </c>
      <c r="FM268" s="72" t="str">
        <f t="shared" si="4115"/>
        <v/>
      </c>
      <c r="FN268" s="72" t="str">
        <f t="shared" si="4116"/>
        <v/>
      </c>
      <c r="FO268" s="72" t="str">
        <f t="shared" si="4117"/>
        <v/>
      </c>
      <c r="FP268" s="72" t="str">
        <f t="shared" si="4118"/>
        <v/>
      </c>
      <c r="FQ268" s="72" t="str">
        <f t="shared" si="4119"/>
        <v/>
      </c>
      <c r="FR268" s="72" t="str">
        <f t="shared" si="4120"/>
        <v/>
      </c>
      <c r="FS268" s="72" t="str">
        <f t="shared" si="4121"/>
        <v/>
      </c>
    </row>
    <row r="269" spans="1:175" ht="16.5">
      <c r="A269" s="134"/>
      <c r="B269" s="82" t="s">
        <v>856</v>
      </c>
      <c r="C269" s="71" t="s">
        <v>841</v>
      </c>
      <c r="T269" s="148"/>
      <c r="U269" s="88"/>
      <c r="CN269" s="70" t="str">
        <f t="shared" si="4046"/>
        <v>InitUnitState('IF16',,,,,,,,,,)</v>
      </c>
      <c r="CO269" s="70" t="str">
        <f t="shared" si="4047"/>
        <v>InitUnitNormal('IF16',,,,,,,,,,)</v>
      </c>
      <c r="CP269" s="70" t="str">
        <f t="shared" si="4048"/>
        <v>InitUnitMagic('IF16',,,,,,,,,,)</v>
      </c>
      <c r="CQ269" s="70" t="str">
        <f t="shared" si="4049"/>
        <v>InitUnitAdd('IF16',,,,,,,,,,)</v>
      </c>
      <c r="CR269" s="70" t="str">
        <f t="shared" si="4050"/>
        <v>InitEquipData('IF16',,"",,,,,'','','','','','',"")</v>
      </c>
      <c r="CU269" s="98" t="str">
        <f t="shared" si="4051"/>
        <v>|n</v>
      </c>
      <c r="CW269" s="61"/>
      <c r="CX269" s="61"/>
      <c r="CY269" s="61"/>
      <c r="CZ269" s="61"/>
      <c r="DA269" s="61"/>
      <c r="DB269" s="72" t="str">
        <f t="shared" si="4052"/>
        <v/>
      </c>
      <c r="DC269" s="72" t="str">
        <f t="shared" si="4053"/>
        <v/>
      </c>
      <c r="DD269" s="72" t="str">
        <f t="shared" si="4054"/>
        <v/>
      </c>
      <c r="DE269" s="72" t="str">
        <f t="shared" si="4055"/>
        <v/>
      </c>
      <c r="DF269" s="72" t="str">
        <f t="shared" si="4056"/>
        <v/>
      </c>
      <c r="DG269" s="72" t="str">
        <f t="shared" si="4057"/>
        <v/>
      </c>
      <c r="DH269" s="72" t="str">
        <f t="shared" si="4058"/>
        <v/>
      </c>
      <c r="DI269" s="72" t="str">
        <f t="shared" si="4059"/>
        <v/>
      </c>
      <c r="DJ269" s="72" t="str">
        <f t="shared" si="4060"/>
        <v/>
      </c>
      <c r="DK269" s="72" t="str">
        <f t="shared" si="4061"/>
        <v/>
      </c>
      <c r="DL269" s="72" t="str">
        <f t="shared" si="4062"/>
        <v/>
      </c>
      <c r="DM269" s="72" t="str">
        <f t="shared" si="4063"/>
        <v/>
      </c>
      <c r="DN269" s="72" t="str">
        <f t="shared" si="4064"/>
        <v/>
      </c>
      <c r="DO269" s="72" t="str">
        <f t="shared" si="4065"/>
        <v/>
      </c>
      <c r="DP269" s="72" t="str">
        <f t="shared" si="4066"/>
        <v/>
      </c>
      <c r="DQ269" s="72" t="str">
        <f t="shared" si="4067"/>
        <v/>
      </c>
      <c r="DR269" s="72" t="str">
        <f t="shared" si="4068"/>
        <v/>
      </c>
      <c r="DS269" s="72" t="str">
        <f t="shared" si="4069"/>
        <v/>
      </c>
      <c r="DT269" s="72" t="str">
        <f t="shared" si="4070"/>
        <v/>
      </c>
      <c r="DU269" s="72" t="str">
        <f t="shared" si="4071"/>
        <v/>
      </c>
      <c r="DV269" s="72" t="str">
        <f t="shared" si="4072"/>
        <v/>
      </c>
      <c r="DW269" s="72" t="str">
        <f t="shared" si="4073"/>
        <v/>
      </c>
      <c r="DX269" s="72" t="str">
        <f t="shared" si="4074"/>
        <v/>
      </c>
      <c r="DY269" s="72" t="str">
        <f t="shared" si="4075"/>
        <v/>
      </c>
      <c r="DZ269" s="72" t="str">
        <f t="shared" si="4076"/>
        <v/>
      </c>
      <c r="EA269" s="72" t="str">
        <f t="shared" si="4077"/>
        <v/>
      </c>
      <c r="EB269" s="72" t="str">
        <f t="shared" si="4078"/>
        <v/>
      </c>
      <c r="EC269" s="72" t="str">
        <f t="shared" si="4079"/>
        <v/>
      </c>
      <c r="ED269" s="72" t="str">
        <f t="shared" si="4080"/>
        <v/>
      </c>
      <c r="EE269" s="72" t="str">
        <f t="shared" si="4081"/>
        <v/>
      </c>
      <c r="EF269" s="72" t="str">
        <f t="shared" si="4082"/>
        <v/>
      </c>
      <c r="EG269" s="72" t="str">
        <f t="shared" si="4083"/>
        <v/>
      </c>
      <c r="EH269" s="72" t="str">
        <f t="shared" si="4084"/>
        <v/>
      </c>
      <c r="EI269" s="72" t="str">
        <f t="shared" si="4085"/>
        <v/>
      </c>
      <c r="EJ269" s="72" t="str">
        <f t="shared" si="4086"/>
        <v/>
      </c>
      <c r="EK269" s="72" t="str">
        <f t="shared" si="4087"/>
        <v/>
      </c>
      <c r="EL269" s="72" t="str">
        <f t="shared" si="4088"/>
        <v/>
      </c>
      <c r="EM269" s="72" t="str">
        <f t="shared" si="4089"/>
        <v/>
      </c>
      <c r="EN269" s="72" t="str">
        <f t="shared" si="4090"/>
        <v/>
      </c>
      <c r="EO269" s="72" t="str">
        <f t="shared" si="4091"/>
        <v/>
      </c>
      <c r="EP269" s="72" t="str">
        <f t="shared" si="4092"/>
        <v/>
      </c>
      <c r="EQ269" s="72" t="str">
        <f t="shared" si="4093"/>
        <v/>
      </c>
      <c r="ER269" s="72" t="str">
        <f t="shared" si="4094"/>
        <v/>
      </c>
      <c r="ES269" s="72" t="str">
        <f t="shared" si="4095"/>
        <v/>
      </c>
      <c r="ET269" s="72" t="str">
        <f t="shared" si="4096"/>
        <v/>
      </c>
      <c r="EU269" s="72" t="str">
        <f t="shared" si="4097"/>
        <v/>
      </c>
      <c r="EV269" s="72" t="str">
        <f t="shared" si="4098"/>
        <v/>
      </c>
      <c r="EW269" s="72" t="str">
        <f t="shared" si="4099"/>
        <v/>
      </c>
      <c r="EX269" s="72" t="str">
        <f t="shared" si="4100"/>
        <v/>
      </c>
      <c r="EY269" s="72" t="str">
        <f t="shared" si="4101"/>
        <v/>
      </c>
      <c r="EZ269" s="72" t="str">
        <f t="shared" si="4102"/>
        <v/>
      </c>
      <c r="FA269" s="72" t="str">
        <f t="shared" si="4103"/>
        <v/>
      </c>
      <c r="FB269" s="72" t="str">
        <f t="shared" si="4104"/>
        <v/>
      </c>
      <c r="FC269" s="72" t="str">
        <f t="shared" si="4105"/>
        <v/>
      </c>
      <c r="FD269" s="72" t="str">
        <f t="shared" si="4106"/>
        <v/>
      </c>
      <c r="FE269" s="72" t="str">
        <f t="shared" si="4107"/>
        <v/>
      </c>
      <c r="FF269" s="72" t="str">
        <f t="shared" si="4108"/>
        <v/>
      </c>
      <c r="FG269" s="72" t="str">
        <f t="shared" si="4109"/>
        <v/>
      </c>
      <c r="FH269" s="72" t="str">
        <f t="shared" si="4110"/>
        <v/>
      </c>
      <c r="FI269" s="72" t="str">
        <f t="shared" si="4111"/>
        <v/>
      </c>
      <c r="FJ269" s="72" t="str">
        <f t="shared" si="4112"/>
        <v/>
      </c>
      <c r="FK269" s="72" t="str">
        <f t="shared" si="4113"/>
        <v/>
      </c>
      <c r="FL269" s="72" t="str">
        <f t="shared" si="4114"/>
        <v/>
      </c>
      <c r="FM269" s="72" t="str">
        <f t="shared" si="4115"/>
        <v/>
      </c>
      <c r="FN269" s="72" t="str">
        <f t="shared" si="4116"/>
        <v/>
      </c>
      <c r="FO269" s="72" t="str">
        <f t="shared" si="4117"/>
        <v/>
      </c>
      <c r="FP269" s="72" t="str">
        <f t="shared" si="4118"/>
        <v/>
      </c>
      <c r="FQ269" s="72" t="str">
        <f t="shared" si="4119"/>
        <v/>
      </c>
      <c r="FR269" s="72" t="str">
        <f t="shared" si="4120"/>
        <v/>
      </c>
      <c r="FS269" s="72" t="str">
        <f t="shared" si="4121"/>
        <v/>
      </c>
    </row>
    <row r="270" spans="1:175" ht="16.5">
      <c r="A270" s="134"/>
      <c r="B270" s="82" t="s">
        <v>857</v>
      </c>
      <c r="C270" s="71" t="s">
        <v>841</v>
      </c>
      <c r="T270" s="148"/>
      <c r="U270" s="88"/>
      <c r="CN270" s="70" t="str">
        <f t="shared" si="4046"/>
        <v>InitUnitState('IF17',,,,,,,,,,)</v>
      </c>
      <c r="CO270" s="70" t="str">
        <f t="shared" si="4047"/>
        <v>InitUnitNormal('IF17',,,,,,,,,,)</v>
      </c>
      <c r="CP270" s="70" t="str">
        <f t="shared" si="4048"/>
        <v>InitUnitMagic('IF17',,,,,,,,,,)</v>
      </c>
      <c r="CQ270" s="70" t="str">
        <f t="shared" si="4049"/>
        <v>InitUnitAdd('IF17',,,,,,,,,,)</v>
      </c>
      <c r="CR270" s="70" t="str">
        <f t="shared" si="4050"/>
        <v>InitEquipData('IF17',,"",,,,,'','','','','','',"")</v>
      </c>
      <c r="CU270" s="98" t="str">
        <f t="shared" si="4051"/>
        <v>|n</v>
      </c>
      <c r="CW270" s="61"/>
      <c r="CX270" s="61"/>
      <c r="CY270" s="61"/>
      <c r="CZ270" s="61"/>
      <c r="DA270" s="61"/>
      <c r="DB270" s="72" t="str">
        <f t="shared" si="4052"/>
        <v/>
      </c>
      <c r="DC270" s="72" t="str">
        <f t="shared" si="4053"/>
        <v/>
      </c>
      <c r="DD270" s="72" t="str">
        <f t="shared" si="4054"/>
        <v/>
      </c>
      <c r="DE270" s="72" t="str">
        <f t="shared" si="4055"/>
        <v/>
      </c>
      <c r="DF270" s="72" t="str">
        <f t="shared" si="4056"/>
        <v/>
      </c>
      <c r="DG270" s="72" t="str">
        <f t="shared" si="4057"/>
        <v/>
      </c>
      <c r="DH270" s="72" t="str">
        <f t="shared" si="4058"/>
        <v/>
      </c>
      <c r="DI270" s="72" t="str">
        <f t="shared" si="4059"/>
        <v/>
      </c>
      <c r="DJ270" s="72" t="str">
        <f t="shared" si="4060"/>
        <v/>
      </c>
      <c r="DK270" s="72" t="str">
        <f t="shared" si="4061"/>
        <v/>
      </c>
      <c r="DL270" s="72" t="str">
        <f t="shared" si="4062"/>
        <v/>
      </c>
      <c r="DM270" s="72" t="str">
        <f t="shared" si="4063"/>
        <v/>
      </c>
      <c r="DN270" s="72" t="str">
        <f t="shared" si="4064"/>
        <v/>
      </c>
      <c r="DO270" s="72" t="str">
        <f t="shared" si="4065"/>
        <v/>
      </c>
      <c r="DP270" s="72" t="str">
        <f t="shared" si="4066"/>
        <v/>
      </c>
      <c r="DQ270" s="72" t="str">
        <f t="shared" si="4067"/>
        <v/>
      </c>
      <c r="DR270" s="72" t="str">
        <f t="shared" si="4068"/>
        <v/>
      </c>
      <c r="DS270" s="72" t="str">
        <f t="shared" si="4069"/>
        <v/>
      </c>
      <c r="DT270" s="72" t="str">
        <f t="shared" si="4070"/>
        <v/>
      </c>
      <c r="DU270" s="72" t="str">
        <f t="shared" si="4071"/>
        <v/>
      </c>
      <c r="DV270" s="72" t="str">
        <f t="shared" si="4072"/>
        <v/>
      </c>
      <c r="DW270" s="72" t="str">
        <f t="shared" si="4073"/>
        <v/>
      </c>
      <c r="DX270" s="72" t="str">
        <f t="shared" si="4074"/>
        <v/>
      </c>
      <c r="DY270" s="72" t="str">
        <f t="shared" si="4075"/>
        <v/>
      </c>
      <c r="DZ270" s="72" t="str">
        <f t="shared" si="4076"/>
        <v/>
      </c>
      <c r="EA270" s="72" t="str">
        <f t="shared" si="4077"/>
        <v/>
      </c>
      <c r="EB270" s="72" t="str">
        <f t="shared" si="4078"/>
        <v/>
      </c>
      <c r="EC270" s="72" t="str">
        <f t="shared" si="4079"/>
        <v/>
      </c>
      <c r="ED270" s="72" t="str">
        <f t="shared" si="4080"/>
        <v/>
      </c>
      <c r="EE270" s="72" t="str">
        <f t="shared" si="4081"/>
        <v/>
      </c>
      <c r="EF270" s="72" t="str">
        <f t="shared" si="4082"/>
        <v/>
      </c>
      <c r="EG270" s="72" t="str">
        <f t="shared" si="4083"/>
        <v/>
      </c>
      <c r="EH270" s="72" t="str">
        <f t="shared" si="4084"/>
        <v/>
      </c>
      <c r="EI270" s="72" t="str">
        <f t="shared" si="4085"/>
        <v/>
      </c>
      <c r="EJ270" s="72" t="str">
        <f t="shared" si="4086"/>
        <v/>
      </c>
      <c r="EK270" s="72" t="str">
        <f t="shared" si="4087"/>
        <v/>
      </c>
      <c r="EL270" s="72" t="str">
        <f t="shared" si="4088"/>
        <v/>
      </c>
      <c r="EM270" s="72" t="str">
        <f t="shared" si="4089"/>
        <v/>
      </c>
      <c r="EN270" s="72" t="str">
        <f t="shared" si="4090"/>
        <v/>
      </c>
      <c r="EO270" s="72" t="str">
        <f t="shared" si="4091"/>
        <v/>
      </c>
      <c r="EP270" s="72" t="str">
        <f t="shared" si="4092"/>
        <v/>
      </c>
      <c r="EQ270" s="72" t="str">
        <f t="shared" si="4093"/>
        <v/>
      </c>
      <c r="ER270" s="72" t="str">
        <f t="shared" si="4094"/>
        <v/>
      </c>
      <c r="ES270" s="72" t="str">
        <f t="shared" si="4095"/>
        <v/>
      </c>
      <c r="ET270" s="72" t="str">
        <f t="shared" si="4096"/>
        <v/>
      </c>
      <c r="EU270" s="72" t="str">
        <f t="shared" si="4097"/>
        <v/>
      </c>
      <c r="EV270" s="72" t="str">
        <f t="shared" si="4098"/>
        <v/>
      </c>
      <c r="EW270" s="72" t="str">
        <f t="shared" si="4099"/>
        <v/>
      </c>
      <c r="EX270" s="72" t="str">
        <f t="shared" si="4100"/>
        <v/>
      </c>
      <c r="EY270" s="72" t="str">
        <f t="shared" si="4101"/>
        <v/>
      </c>
      <c r="EZ270" s="72" t="str">
        <f t="shared" si="4102"/>
        <v/>
      </c>
      <c r="FA270" s="72" t="str">
        <f t="shared" si="4103"/>
        <v/>
      </c>
      <c r="FB270" s="72" t="str">
        <f t="shared" si="4104"/>
        <v/>
      </c>
      <c r="FC270" s="72" t="str">
        <f t="shared" si="4105"/>
        <v/>
      </c>
      <c r="FD270" s="72" t="str">
        <f t="shared" si="4106"/>
        <v/>
      </c>
      <c r="FE270" s="72" t="str">
        <f t="shared" si="4107"/>
        <v/>
      </c>
      <c r="FF270" s="72" t="str">
        <f t="shared" si="4108"/>
        <v/>
      </c>
      <c r="FG270" s="72" t="str">
        <f t="shared" si="4109"/>
        <v/>
      </c>
      <c r="FH270" s="72" t="str">
        <f t="shared" si="4110"/>
        <v/>
      </c>
      <c r="FI270" s="72" t="str">
        <f t="shared" si="4111"/>
        <v/>
      </c>
      <c r="FJ270" s="72" t="str">
        <f t="shared" si="4112"/>
        <v/>
      </c>
      <c r="FK270" s="72" t="str">
        <f t="shared" si="4113"/>
        <v/>
      </c>
      <c r="FL270" s="72" t="str">
        <f t="shared" si="4114"/>
        <v/>
      </c>
      <c r="FM270" s="72" t="str">
        <f t="shared" si="4115"/>
        <v/>
      </c>
      <c r="FN270" s="72" t="str">
        <f t="shared" si="4116"/>
        <v/>
      </c>
      <c r="FO270" s="72" t="str">
        <f t="shared" si="4117"/>
        <v/>
      </c>
      <c r="FP270" s="72" t="str">
        <f t="shared" si="4118"/>
        <v/>
      </c>
      <c r="FQ270" s="72" t="str">
        <f t="shared" si="4119"/>
        <v/>
      </c>
      <c r="FR270" s="72" t="str">
        <f t="shared" si="4120"/>
        <v/>
      </c>
      <c r="FS270" s="72" t="str">
        <f t="shared" si="4121"/>
        <v/>
      </c>
    </row>
    <row r="271" spans="1:175" ht="16.5">
      <c r="A271" s="134"/>
      <c r="B271" s="82" t="s">
        <v>858</v>
      </c>
      <c r="C271" s="71" t="s">
        <v>841</v>
      </c>
      <c r="T271" s="149"/>
      <c r="U271" s="88"/>
      <c r="CN271" s="70" t="str">
        <f t="shared" si="4046"/>
        <v>InitUnitState('IF18',,,,,,,,,,)</v>
      </c>
      <c r="CO271" s="70" t="str">
        <f t="shared" si="4047"/>
        <v>InitUnitNormal('IF18',,,,,,,,,,)</v>
      </c>
      <c r="CP271" s="70" t="str">
        <f t="shared" si="4048"/>
        <v>InitUnitMagic('IF18',,,,,,,,,,)</v>
      </c>
      <c r="CQ271" s="70" t="str">
        <f t="shared" si="4049"/>
        <v>InitUnitAdd('IF18',,,,,,,,,,)</v>
      </c>
      <c r="CR271" s="70" t="str">
        <f t="shared" si="4050"/>
        <v>InitEquipData('IF18',,"",,,,,'','','','','','',"")</v>
      </c>
      <c r="CU271" s="98" t="str">
        <f t="shared" si="4051"/>
        <v>|n</v>
      </c>
      <c r="CW271" s="61"/>
      <c r="CX271" s="61"/>
      <c r="CY271" s="61"/>
      <c r="CZ271" s="61"/>
      <c r="DA271" s="61"/>
      <c r="DB271" s="72" t="str">
        <f t="shared" si="4052"/>
        <v/>
      </c>
      <c r="DC271" s="72" t="str">
        <f t="shared" si="4053"/>
        <v/>
      </c>
      <c r="DD271" s="72" t="str">
        <f t="shared" si="4054"/>
        <v/>
      </c>
      <c r="DE271" s="72" t="str">
        <f t="shared" si="4055"/>
        <v/>
      </c>
      <c r="DF271" s="72" t="str">
        <f t="shared" si="4056"/>
        <v/>
      </c>
      <c r="DG271" s="72" t="str">
        <f t="shared" si="4057"/>
        <v/>
      </c>
      <c r="DH271" s="72" t="str">
        <f t="shared" si="4058"/>
        <v/>
      </c>
      <c r="DI271" s="72" t="str">
        <f t="shared" si="4059"/>
        <v/>
      </c>
      <c r="DJ271" s="72" t="str">
        <f t="shared" si="4060"/>
        <v/>
      </c>
      <c r="DK271" s="72" t="str">
        <f t="shared" si="4061"/>
        <v/>
      </c>
      <c r="DL271" s="72" t="str">
        <f t="shared" si="4062"/>
        <v/>
      </c>
      <c r="DM271" s="72" t="str">
        <f t="shared" si="4063"/>
        <v/>
      </c>
      <c r="DN271" s="72" t="str">
        <f t="shared" si="4064"/>
        <v/>
      </c>
      <c r="DO271" s="72" t="str">
        <f t="shared" si="4065"/>
        <v/>
      </c>
      <c r="DP271" s="72" t="str">
        <f t="shared" si="4066"/>
        <v/>
      </c>
      <c r="DQ271" s="72" t="str">
        <f t="shared" si="4067"/>
        <v/>
      </c>
      <c r="DR271" s="72" t="str">
        <f t="shared" si="4068"/>
        <v/>
      </c>
      <c r="DS271" s="72" t="str">
        <f t="shared" si="4069"/>
        <v/>
      </c>
      <c r="DT271" s="72" t="str">
        <f t="shared" si="4070"/>
        <v/>
      </c>
      <c r="DU271" s="72" t="str">
        <f t="shared" si="4071"/>
        <v/>
      </c>
      <c r="DV271" s="72" t="str">
        <f t="shared" si="4072"/>
        <v/>
      </c>
      <c r="DW271" s="72" t="str">
        <f t="shared" si="4073"/>
        <v/>
      </c>
      <c r="DX271" s="72" t="str">
        <f t="shared" si="4074"/>
        <v/>
      </c>
      <c r="DY271" s="72" t="str">
        <f t="shared" si="4075"/>
        <v/>
      </c>
      <c r="DZ271" s="72" t="str">
        <f t="shared" si="4076"/>
        <v/>
      </c>
      <c r="EA271" s="72" t="str">
        <f t="shared" si="4077"/>
        <v/>
      </c>
      <c r="EB271" s="72" t="str">
        <f t="shared" si="4078"/>
        <v/>
      </c>
      <c r="EC271" s="72" t="str">
        <f t="shared" si="4079"/>
        <v/>
      </c>
      <c r="ED271" s="72" t="str">
        <f t="shared" si="4080"/>
        <v/>
      </c>
      <c r="EE271" s="72" t="str">
        <f t="shared" si="4081"/>
        <v/>
      </c>
      <c r="EF271" s="72" t="str">
        <f t="shared" si="4082"/>
        <v/>
      </c>
      <c r="EG271" s="72" t="str">
        <f t="shared" si="4083"/>
        <v/>
      </c>
      <c r="EH271" s="72" t="str">
        <f t="shared" si="4084"/>
        <v/>
      </c>
      <c r="EI271" s="72" t="str">
        <f t="shared" si="4085"/>
        <v/>
      </c>
      <c r="EJ271" s="72" t="str">
        <f t="shared" si="4086"/>
        <v/>
      </c>
      <c r="EK271" s="72" t="str">
        <f t="shared" si="4087"/>
        <v/>
      </c>
      <c r="EL271" s="72" t="str">
        <f t="shared" si="4088"/>
        <v/>
      </c>
      <c r="EM271" s="72" t="str">
        <f t="shared" si="4089"/>
        <v/>
      </c>
      <c r="EN271" s="72" t="str">
        <f t="shared" si="4090"/>
        <v/>
      </c>
      <c r="EO271" s="72" t="str">
        <f t="shared" si="4091"/>
        <v/>
      </c>
      <c r="EP271" s="72" t="str">
        <f t="shared" si="4092"/>
        <v/>
      </c>
      <c r="EQ271" s="72" t="str">
        <f t="shared" si="4093"/>
        <v/>
      </c>
      <c r="ER271" s="72" t="str">
        <f t="shared" si="4094"/>
        <v/>
      </c>
      <c r="ES271" s="72" t="str">
        <f t="shared" si="4095"/>
        <v/>
      </c>
      <c r="ET271" s="72" t="str">
        <f t="shared" si="4096"/>
        <v/>
      </c>
      <c r="EU271" s="72" t="str">
        <f t="shared" si="4097"/>
        <v/>
      </c>
      <c r="EV271" s="72" t="str">
        <f t="shared" si="4098"/>
        <v/>
      </c>
      <c r="EW271" s="72" t="str">
        <f t="shared" si="4099"/>
        <v/>
      </c>
      <c r="EX271" s="72" t="str">
        <f t="shared" si="4100"/>
        <v/>
      </c>
      <c r="EY271" s="72" t="str">
        <f t="shared" si="4101"/>
        <v/>
      </c>
      <c r="EZ271" s="72" t="str">
        <f t="shared" si="4102"/>
        <v/>
      </c>
      <c r="FA271" s="72" t="str">
        <f t="shared" si="4103"/>
        <v/>
      </c>
      <c r="FB271" s="72" t="str">
        <f t="shared" si="4104"/>
        <v/>
      </c>
      <c r="FC271" s="72" t="str">
        <f t="shared" si="4105"/>
        <v/>
      </c>
      <c r="FD271" s="72" t="str">
        <f t="shared" si="4106"/>
        <v/>
      </c>
      <c r="FE271" s="72" t="str">
        <f t="shared" si="4107"/>
        <v/>
      </c>
      <c r="FF271" s="72" t="str">
        <f t="shared" si="4108"/>
        <v/>
      </c>
      <c r="FG271" s="72" t="str">
        <f t="shared" si="4109"/>
        <v/>
      </c>
      <c r="FH271" s="72" t="str">
        <f t="shared" si="4110"/>
        <v/>
      </c>
      <c r="FI271" s="72" t="str">
        <f t="shared" si="4111"/>
        <v/>
      </c>
      <c r="FJ271" s="72" t="str">
        <f t="shared" si="4112"/>
        <v/>
      </c>
      <c r="FK271" s="72" t="str">
        <f t="shared" si="4113"/>
        <v/>
      </c>
      <c r="FL271" s="72" t="str">
        <f t="shared" si="4114"/>
        <v/>
      </c>
      <c r="FM271" s="72" t="str">
        <f t="shared" si="4115"/>
        <v/>
      </c>
      <c r="FN271" s="72" t="str">
        <f t="shared" si="4116"/>
        <v/>
      </c>
      <c r="FO271" s="72" t="str">
        <f t="shared" si="4117"/>
        <v/>
      </c>
      <c r="FP271" s="72" t="str">
        <f t="shared" si="4118"/>
        <v/>
      </c>
      <c r="FQ271" s="72" t="str">
        <f t="shared" si="4119"/>
        <v/>
      </c>
      <c r="FR271" s="72" t="str">
        <f t="shared" si="4120"/>
        <v/>
      </c>
      <c r="FS271" s="72" t="str">
        <f t="shared" si="4121"/>
        <v/>
      </c>
    </row>
    <row r="272" spans="1:175" ht="16.5">
      <c r="A272" s="134"/>
      <c r="B272" s="82" t="s">
        <v>859</v>
      </c>
      <c r="C272" s="71" t="s">
        <v>841</v>
      </c>
      <c r="T272" s="149"/>
      <c r="U272" s="88"/>
      <c r="CN272" s="70" t="str">
        <f t="shared" si="4046"/>
        <v>InitUnitState('IF19',,,,,,,,,,)</v>
      </c>
      <c r="CO272" s="70" t="str">
        <f t="shared" si="4047"/>
        <v>InitUnitNormal('IF19',,,,,,,,,,)</v>
      </c>
      <c r="CP272" s="70" t="str">
        <f t="shared" si="4048"/>
        <v>InitUnitMagic('IF19',,,,,,,,,,)</v>
      </c>
      <c r="CQ272" s="70" t="str">
        <f t="shared" si="4049"/>
        <v>InitUnitAdd('IF19',,,,,,,,,,)</v>
      </c>
      <c r="CR272" s="70" t="str">
        <f t="shared" si="4050"/>
        <v>InitEquipData('IF19',,"",,,,,'','','','','','',"")</v>
      </c>
      <c r="CU272" s="98" t="str">
        <f t="shared" si="4051"/>
        <v>|n</v>
      </c>
      <c r="CW272" s="61"/>
      <c r="CX272" s="61"/>
      <c r="CY272" s="61"/>
      <c r="CZ272" s="61"/>
      <c r="DA272" s="61"/>
      <c r="DB272" s="72" t="str">
        <f t="shared" si="4052"/>
        <v/>
      </c>
      <c r="DC272" s="72" t="str">
        <f t="shared" si="4053"/>
        <v/>
      </c>
      <c r="DD272" s="72" t="str">
        <f t="shared" si="4054"/>
        <v/>
      </c>
      <c r="DE272" s="72" t="str">
        <f t="shared" si="4055"/>
        <v/>
      </c>
      <c r="DF272" s="72" t="str">
        <f t="shared" si="4056"/>
        <v/>
      </c>
      <c r="DG272" s="72" t="str">
        <f t="shared" si="4057"/>
        <v/>
      </c>
      <c r="DH272" s="72" t="str">
        <f t="shared" si="4058"/>
        <v/>
      </c>
      <c r="DI272" s="72" t="str">
        <f t="shared" si="4059"/>
        <v/>
      </c>
      <c r="DJ272" s="72" t="str">
        <f t="shared" si="4060"/>
        <v/>
      </c>
      <c r="DK272" s="72" t="str">
        <f t="shared" si="4061"/>
        <v/>
      </c>
      <c r="DL272" s="72" t="str">
        <f t="shared" si="4062"/>
        <v/>
      </c>
      <c r="DM272" s="72" t="str">
        <f t="shared" si="4063"/>
        <v/>
      </c>
      <c r="DN272" s="72" t="str">
        <f t="shared" si="4064"/>
        <v/>
      </c>
      <c r="DO272" s="72" t="str">
        <f t="shared" si="4065"/>
        <v/>
      </c>
      <c r="DP272" s="72" t="str">
        <f t="shared" si="4066"/>
        <v/>
      </c>
      <c r="DQ272" s="72" t="str">
        <f t="shared" si="4067"/>
        <v/>
      </c>
      <c r="DR272" s="72" t="str">
        <f t="shared" si="4068"/>
        <v/>
      </c>
      <c r="DS272" s="72" t="str">
        <f t="shared" si="4069"/>
        <v/>
      </c>
      <c r="DT272" s="72" t="str">
        <f t="shared" si="4070"/>
        <v/>
      </c>
      <c r="DU272" s="72" t="str">
        <f t="shared" si="4071"/>
        <v/>
      </c>
      <c r="DV272" s="72" t="str">
        <f t="shared" si="4072"/>
        <v/>
      </c>
      <c r="DW272" s="72" t="str">
        <f t="shared" si="4073"/>
        <v/>
      </c>
      <c r="DX272" s="72" t="str">
        <f t="shared" si="4074"/>
        <v/>
      </c>
      <c r="DY272" s="72" t="str">
        <f t="shared" si="4075"/>
        <v/>
      </c>
      <c r="DZ272" s="72" t="str">
        <f t="shared" si="4076"/>
        <v/>
      </c>
      <c r="EA272" s="72" t="str">
        <f t="shared" si="4077"/>
        <v/>
      </c>
      <c r="EB272" s="72" t="str">
        <f t="shared" si="4078"/>
        <v/>
      </c>
      <c r="EC272" s="72" t="str">
        <f t="shared" si="4079"/>
        <v/>
      </c>
      <c r="ED272" s="72" t="str">
        <f t="shared" si="4080"/>
        <v/>
      </c>
      <c r="EE272" s="72" t="str">
        <f t="shared" si="4081"/>
        <v/>
      </c>
      <c r="EF272" s="72" t="str">
        <f t="shared" si="4082"/>
        <v/>
      </c>
      <c r="EG272" s="72" t="str">
        <f t="shared" si="4083"/>
        <v/>
      </c>
      <c r="EH272" s="72" t="str">
        <f t="shared" si="4084"/>
        <v/>
      </c>
      <c r="EI272" s="72" t="str">
        <f t="shared" si="4085"/>
        <v/>
      </c>
      <c r="EJ272" s="72" t="str">
        <f t="shared" si="4086"/>
        <v/>
      </c>
      <c r="EK272" s="72" t="str">
        <f t="shared" si="4087"/>
        <v/>
      </c>
      <c r="EL272" s="72" t="str">
        <f t="shared" si="4088"/>
        <v/>
      </c>
      <c r="EM272" s="72" t="str">
        <f t="shared" si="4089"/>
        <v/>
      </c>
      <c r="EN272" s="72" t="str">
        <f t="shared" si="4090"/>
        <v/>
      </c>
      <c r="EO272" s="72" t="str">
        <f t="shared" si="4091"/>
        <v/>
      </c>
      <c r="EP272" s="72" t="str">
        <f t="shared" si="4092"/>
        <v/>
      </c>
      <c r="EQ272" s="72" t="str">
        <f t="shared" si="4093"/>
        <v/>
      </c>
      <c r="ER272" s="72" t="str">
        <f t="shared" si="4094"/>
        <v/>
      </c>
      <c r="ES272" s="72" t="str">
        <f t="shared" si="4095"/>
        <v/>
      </c>
      <c r="ET272" s="72" t="str">
        <f t="shared" si="4096"/>
        <v/>
      </c>
      <c r="EU272" s="72" t="str">
        <f t="shared" si="4097"/>
        <v/>
      </c>
      <c r="EV272" s="72" t="str">
        <f t="shared" si="4098"/>
        <v/>
      </c>
      <c r="EW272" s="72" t="str">
        <f t="shared" si="4099"/>
        <v/>
      </c>
      <c r="EX272" s="72" t="str">
        <f t="shared" si="4100"/>
        <v/>
      </c>
      <c r="EY272" s="72" t="str">
        <f t="shared" si="4101"/>
        <v/>
      </c>
      <c r="EZ272" s="72" t="str">
        <f t="shared" si="4102"/>
        <v/>
      </c>
      <c r="FA272" s="72" t="str">
        <f t="shared" si="4103"/>
        <v/>
      </c>
      <c r="FB272" s="72" t="str">
        <f t="shared" si="4104"/>
        <v/>
      </c>
      <c r="FC272" s="72" t="str">
        <f t="shared" si="4105"/>
        <v/>
      </c>
      <c r="FD272" s="72" t="str">
        <f t="shared" si="4106"/>
        <v/>
      </c>
      <c r="FE272" s="72" t="str">
        <f t="shared" si="4107"/>
        <v/>
      </c>
      <c r="FF272" s="72" t="str">
        <f t="shared" si="4108"/>
        <v/>
      </c>
      <c r="FG272" s="72" t="str">
        <f t="shared" si="4109"/>
        <v/>
      </c>
      <c r="FH272" s="72" t="str">
        <f t="shared" si="4110"/>
        <v/>
      </c>
      <c r="FI272" s="72" t="str">
        <f t="shared" si="4111"/>
        <v/>
      </c>
      <c r="FJ272" s="72" t="str">
        <f t="shared" si="4112"/>
        <v/>
      </c>
      <c r="FK272" s="72" t="str">
        <f t="shared" si="4113"/>
        <v/>
      </c>
      <c r="FL272" s="72" t="str">
        <f t="shared" si="4114"/>
        <v/>
      </c>
      <c r="FM272" s="72" t="str">
        <f t="shared" si="4115"/>
        <v/>
      </c>
      <c r="FN272" s="72" t="str">
        <f t="shared" si="4116"/>
        <v/>
      </c>
      <c r="FO272" s="72" t="str">
        <f t="shared" si="4117"/>
        <v/>
      </c>
      <c r="FP272" s="72" t="str">
        <f t="shared" si="4118"/>
        <v/>
      </c>
      <c r="FQ272" s="72" t="str">
        <f t="shared" si="4119"/>
        <v/>
      </c>
      <c r="FR272" s="72" t="str">
        <f t="shared" si="4120"/>
        <v/>
      </c>
      <c r="FS272" s="72" t="str">
        <f t="shared" si="4121"/>
        <v/>
      </c>
    </row>
    <row r="273" spans="1:175" ht="16.5">
      <c r="A273" s="134"/>
      <c r="B273" s="82" t="s">
        <v>860</v>
      </c>
      <c r="C273" s="71" t="s">
        <v>841</v>
      </c>
      <c r="T273" s="149"/>
      <c r="U273" s="88"/>
      <c r="CN273" s="70" t="str">
        <f t="shared" si="4046"/>
        <v>InitUnitState('IF20',,,,,,,,,,)</v>
      </c>
      <c r="CO273" s="70" t="str">
        <f t="shared" si="4047"/>
        <v>InitUnitNormal('IF20',,,,,,,,,,)</v>
      </c>
      <c r="CP273" s="70" t="str">
        <f t="shared" si="4048"/>
        <v>InitUnitMagic('IF20',,,,,,,,,,)</v>
      </c>
      <c r="CQ273" s="70" t="str">
        <f t="shared" si="4049"/>
        <v>InitUnitAdd('IF20',,,,,,,,,,)</v>
      </c>
      <c r="CR273" s="70" t="str">
        <f t="shared" si="4050"/>
        <v>InitEquipData('IF20',,"",,,,,'','','','','','',"")</v>
      </c>
      <c r="CU273" s="98" t="str">
        <f t="shared" si="4051"/>
        <v>|n</v>
      </c>
      <c r="CW273" s="61"/>
      <c r="CX273" s="61"/>
      <c r="CY273" s="61"/>
      <c r="CZ273" s="61"/>
      <c r="DA273" s="61"/>
      <c r="DB273" s="72" t="str">
        <f t="shared" si="4052"/>
        <v/>
      </c>
      <c r="DC273" s="72" t="str">
        <f t="shared" si="4053"/>
        <v/>
      </c>
      <c r="DD273" s="72" t="str">
        <f t="shared" si="4054"/>
        <v/>
      </c>
      <c r="DE273" s="72" t="str">
        <f t="shared" si="4055"/>
        <v/>
      </c>
      <c r="DF273" s="72" t="str">
        <f t="shared" si="4056"/>
        <v/>
      </c>
      <c r="DG273" s="72" t="str">
        <f t="shared" si="4057"/>
        <v/>
      </c>
      <c r="DH273" s="72" t="str">
        <f t="shared" si="4058"/>
        <v/>
      </c>
      <c r="DI273" s="72" t="str">
        <f t="shared" si="4059"/>
        <v/>
      </c>
      <c r="DJ273" s="72" t="str">
        <f t="shared" si="4060"/>
        <v/>
      </c>
      <c r="DK273" s="72" t="str">
        <f t="shared" si="4061"/>
        <v/>
      </c>
      <c r="DL273" s="72" t="str">
        <f t="shared" si="4062"/>
        <v/>
      </c>
      <c r="DM273" s="72" t="str">
        <f t="shared" si="4063"/>
        <v/>
      </c>
      <c r="DN273" s="72" t="str">
        <f t="shared" si="4064"/>
        <v/>
      </c>
      <c r="DO273" s="72" t="str">
        <f t="shared" si="4065"/>
        <v/>
      </c>
      <c r="DP273" s="72" t="str">
        <f t="shared" si="4066"/>
        <v/>
      </c>
      <c r="DQ273" s="72" t="str">
        <f t="shared" si="4067"/>
        <v/>
      </c>
      <c r="DR273" s="72" t="str">
        <f t="shared" si="4068"/>
        <v/>
      </c>
      <c r="DS273" s="72" t="str">
        <f t="shared" si="4069"/>
        <v/>
      </c>
      <c r="DT273" s="72" t="str">
        <f t="shared" si="4070"/>
        <v/>
      </c>
      <c r="DU273" s="72" t="str">
        <f t="shared" si="4071"/>
        <v/>
      </c>
      <c r="DV273" s="72" t="str">
        <f t="shared" si="4072"/>
        <v/>
      </c>
      <c r="DW273" s="72" t="str">
        <f t="shared" si="4073"/>
        <v/>
      </c>
      <c r="DX273" s="72" t="str">
        <f t="shared" si="4074"/>
        <v/>
      </c>
      <c r="DY273" s="72" t="str">
        <f t="shared" si="4075"/>
        <v/>
      </c>
      <c r="DZ273" s="72" t="str">
        <f t="shared" si="4076"/>
        <v/>
      </c>
      <c r="EA273" s="72" t="str">
        <f t="shared" si="4077"/>
        <v/>
      </c>
      <c r="EB273" s="72" t="str">
        <f t="shared" si="4078"/>
        <v/>
      </c>
      <c r="EC273" s="72" t="str">
        <f t="shared" si="4079"/>
        <v/>
      </c>
      <c r="ED273" s="72" t="str">
        <f t="shared" si="4080"/>
        <v/>
      </c>
      <c r="EE273" s="72" t="str">
        <f t="shared" si="4081"/>
        <v/>
      </c>
      <c r="EF273" s="72" t="str">
        <f t="shared" si="4082"/>
        <v/>
      </c>
      <c r="EG273" s="72" t="str">
        <f t="shared" si="4083"/>
        <v/>
      </c>
      <c r="EH273" s="72" t="str">
        <f t="shared" si="4084"/>
        <v/>
      </c>
      <c r="EI273" s="72" t="str">
        <f t="shared" si="4085"/>
        <v/>
      </c>
      <c r="EJ273" s="72" t="str">
        <f t="shared" si="4086"/>
        <v/>
      </c>
      <c r="EK273" s="72" t="str">
        <f t="shared" si="4087"/>
        <v/>
      </c>
      <c r="EL273" s="72" t="str">
        <f t="shared" si="4088"/>
        <v/>
      </c>
      <c r="EM273" s="72" t="str">
        <f t="shared" si="4089"/>
        <v/>
      </c>
      <c r="EN273" s="72" t="str">
        <f t="shared" si="4090"/>
        <v/>
      </c>
      <c r="EO273" s="72" t="str">
        <f t="shared" si="4091"/>
        <v/>
      </c>
      <c r="EP273" s="72" t="str">
        <f t="shared" si="4092"/>
        <v/>
      </c>
      <c r="EQ273" s="72" t="str">
        <f t="shared" si="4093"/>
        <v/>
      </c>
      <c r="ER273" s="72" t="str">
        <f t="shared" si="4094"/>
        <v/>
      </c>
      <c r="ES273" s="72" t="str">
        <f t="shared" si="4095"/>
        <v/>
      </c>
      <c r="ET273" s="72" t="str">
        <f t="shared" si="4096"/>
        <v/>
      </c>
      <c r="EU273" s="72" t="str">
        <f t="shared" si="4097"/>
        <v/>
      </c>
      <c r="EV273" s="72" t="str">
        <f t="shared" si="4098"/>
        <v/>
      </c>
      <c r="EW273" s="72" t="str">
        <f t="shared" si="4099"/>
        <v/>
      </c>
      <c r="EX273" s="72" t="str">
        <f t="shared" si="4100"/>
        <v/>
      </c>
      <c r="EY273" s="72" t="str">
        <f t="shared" si="4101"/>
        <v/>
      </c>
      <c r="EZ273" s="72" t="str">
        <f t="shared" si="4102"/>
        <v/>
      </c>
      <c r="FA273" s="72" t="str">
        <f t="shared" si="4103"/>
        <v/>
      </c>
      <c r="FB273" s="72" t="str">
        <f t="shared" si="4104"/>
        <v/>
      </c>
      <c r="FC273" s="72" t="str">
        <f t="shared" si="4105"/>
        <v/>
      </c>
      <c r="FD273" s="72" t="str">
        <f t="shared" si="4106"/>
        <v/>
      </c>
      <c r="FE273" s="72" t="str">
        <f t="shared" si="4107"/>
        <v/>
      </c>
      <c r="FF273" s="72" t="str">
        <f t="shared" si="4108"/>
        <v/>
      </c>
      <c r="FG273" s="72" t="str">
        <f t="shared" si="4109"/>
        <v/>
      </c>
      <c r="FH273" s="72" t="str">
        <f t="shared" si="4110"/>
        <v/>
      </c>
      <c r="FI273" s="72" t="str">
        <f t="shared" si="4111"/>
        <v/>
      </c>
      <c r="FJ273" s="72" t="str">
        <f t="shared" si="4112"/>
        <v/>
      </c>
      <c r="FK273" s="72" t="str">
        <f t="shared" si="4113"/>
        <v/>
      </c>
      <c r="FL273" s="72" t="str">
        <f t="shared" si="4114"/>
        <v/>
      </c>
      <c r="FM273" s="72" t="str">
        <f t="shared" si="4115"/>
        <v/>
      </c>
      <c r="FN273" s="72" t="str">
        <f t="shared" si="4116"/>
        <v/>
      </c>
      <c r="FO273" s="72" t="str">
        <f t="shared" si="4117"/>
        <v/>
      </c>
      <c r="FP273" s="72" t="str">
        <f t="shared" si="4118"/>
        <v/>
      </c>
      <c r="FQ273" s="72" t="str">
        <f t="shared" si="4119"/>
        <v/>
      </c>
      <c r="FR273" s="72" t="str">
        <f t="shared" si="4120"/>
        <v/>
      </c>
      <c r="FS273" s="72" t="str">
        <f t="shared" si="4121"/>
        <v/>
      </c>
    </row>
    <row r="274" spans="1:175">
      <c r="A274" s="82"/>
      <c r="B274" s="82" t="s">
        <v>861</v>
      </c>
      <c r="C274" s="71" t="s">
        <v>841</v>
      </c>
      <c r="T274" s="150"/>
      <c r="U274" s="88"/>
      <c r="CN274" s="70" t="str">
        <f t="shared" si="4046"/>
        <v>InitUnitState('IF21',,,,,,,,,,)</v>
      </c>
      <c r="CO274" s="70" t="str">
        <f t="shared" si="4047"/>
        <v>InitUnitNormal('IF21',,,,,,,,,,)</v>
      </c>
      <c r="CP274" s="70" t="str">
        <f t="shared" si="4048"/>
        <v>InitUnitMagic('IF21',,,,,,,,,,)</v>
      </c>
      <c r="CQ274" s="70" t="str">
        <f t="shared" si="4049"/>
        <v>InitUnitAdd('IF21',,,,,,,,,,)</v>
      </c>
      <c r="CR274" s="70" t="str">
        <f t="shared" si="4050"/>
        <v>InitEquipData('IF21',,"",,,,,'','','','','','',"")</v>
      </c>
      <c r="CU274" s="98" t="str">
        <f t="shared" si="4051"/>
        <v>|n</v>
      </c>
      <c r="CW274" s="61"/>
      <c r="CX274" s="61"/>
      <c r="CY274" s="61"/>
      <c r="CZ274" s="61"/>
      <c r="DA274" s="61"/>
      <c r="DB274" s="72" t="str">
        <f t="shared" si="4052"/>
        <v/>
      </c>
      <c r="DC274" s="72" t="str">
        <f t="shared" si="4053"/>
        <v/>
      </c>
      <c r="DD274" s="72" t="str">
        <f t="shared" si="4054"/>
        <v/>
      </c>
      <c r="DE274" s="72" t="str">
        <f t="shared" si="4055"/>
        <v/>
      </c>
      <c r="DF274" s="72" t="str">
        <f t="shared" si="4056"/>
        <v/>
      </c>
      <c r="DG274" s="72" t="str">
        <f t="shared" si="4057"/>
        <v/>
      </c>
      <c r="DH274" s="72" t="str">
        <f t="shared" si="4058"/>
        <v/>
      </c>
      <c r="DI274" s="72" t="str">
        <f t="shared" si="4059"/>
        <v/>
      </c>
      <c r="DJ274" s="72" t="str">
        <f t="shared" si="4060"/>
        <v/>
      </c>
      <c r="DK274" s="72" t="str">
        <f t="shared" si="4061"/>
        <v/>
      </c>
      <c r="DL274" s="72" t="str">
        <f t="shared" si="4062"/>
        <v/>
      </c>
      <c r="DM274" s="72" t="str">
        <f t="shared" si="4063"/>
        <v/>
      </c>
      <c r="DN274" s="72" t="str">
        <f t="shared" si="4064"/>
        <v/>
      </c>
      <c r="DO274" s="72" t="str">
        <f t="shared" si="4065"/>
        <v/>
      </c>
      <c r="DP274" s="72" t="str">
        <f t="shared" si="4066"/>
        <v/>
      </c>
      <c r="DQ274" s="72" t="str">
        <f t="shared" si="4067"/>
        <v/>
      </c>
      <c r="DR274" s="72" t="str">
        <f t="shared" si="4068"/>
        <v/>
      </c>
      <c r="DS274" s="72" t="str">
        <f t="shared" si="4069"/>
        <v/>
      </c>
      <c r="DT274" s="72" t="str">
        <f t="shared" si="4070"/>
        <v/>
      </c>
      <c r="DU274" s="72" t="str">
        <f t="shared" si="4071"/>
        <v/>
      </c>
      <c r="DV274" s="72" t="str">
        <f t="shared" si="4072"/>
        <v/>
      </c>
      <c r="DW274" s="72" t="str">
        <f t="shared" si="4073"/>
        <v/>
      </c>
      <c r="DX274" s="72" t="str">
        <f t="shared" si="4074"/>
        <v/>
      </c>
      <c r="DY274" s="72" t="str">
        <f t="shared" si="4075"/>
        <v/>
      </c>
      <c r="DZ274" s="72" t="str">
        <f t="shared" si="4076"/>
        <v/>
      </c>
      <c r="EA274" s="72" t="str">
        <f t="shared" si="4077"/>
        <v/>
      </c>
      <c r="EB274" s="72" t="str">
        <f t="shared" si="4078"/>
        <v/>
      </c>
      <c r="EC274" s="72" t="str">
        <f t="shared" si="4079"/>
        <v/>
      </c>
      <c r="ED274" s="72" t="str">
        <f t="shared" si="4080"/>
        <v/>
      </c>
      <c r="EE274" s="72" t="str">
        <f t="shared" si="4081"/>
        <v/>
      </c>
      <c r="EF274" s="72" t="str">
        <f t="shared" si="4082"/>
        <v/>
      </c>
      <c r="EG274" s="72" t="str">
        <f t="shared" si="4083"/>
        <v/>
      </c>
      <c r="EH274" s="72" t="str">
        <f t="shared" si="4084"/>
        <v/>
      </c>
      <c r="EI274" s="72" t="str">
        <f t="shared" si="4085"/>
        <v/>
      </c>
      <c r="EJ274" s="72" t="str">
        <f t="shared" si="4086"/>
        <v/>
      </c>
      <c r="EK274" s="72" t="str">
        <f t="shared" si="4087"/>
        <v/>
      </c>
      <c r="EL274" s="72" t="str">
        <f t="shared" si="4088"/>
        <v/>
      </c>
      <c r="EM274" s="72" t="str">
        <f t="shared" si="4089"/>
        <v/>
      </c>
      <c r="EN274" s="72" t="str">
        <f t="shared" si="4090"/>
        <v/>
      </c>
      <c r="EO274" s="72" t="str">
        <f t="shared" si="4091"/>
        <v/>
      </c>
      <c r="EP274" s="72" t="str">
        <f t="shared" si="4092"/>
        <v/>
      </c>
      <c r="EQ274" s="72" t="str">
        <f t="shared" si="4093"/>
        <v/>
      </c>
      <c r="ER274" s="72" t="str">
        <f t="shared" si="4094"/>
        <v/>
      </c>
      <c r="ES274" s="72" t="str">
        <f t="shared" si="4095"/>
        <v/>
      </c>
      <c r="ET274" s="72" t="str">
        <f t="shared" si="4096"/>
        <v/>
      </c>
      <c r="EU274" s="72" t="str">
        <f t="shared" si="4097"/>
        <v/>
      </c>
      <c r="EV274" s="72" t="str">
        <f t="shared" si="4098"/>
        <v/>
      </c>
      <c r="EW274" s="72" t="str">
        <f t="shared" si="4099"/>
        <v/>
      </c>
      <c r="EX274" s="72" t="str">
        <f t="shared" si="4100"/>
        <v/>
      </c>
      <c r="EY274" s="72" t="str">
        <f t="shared" si="4101"/>
        <v/>
      </c>
      <c r="EZ274" s="72" t="str">
        <f t="shared" si="4102"/>
        <v/>
      </c>
      <c r="FA274" s="72" t="str">
        <f t="shared" si="4103"/>
        <v/>
      </c>
      <c r="FB274" s="72" t="str">
        <f t="shared" si="4104"/>
        <v/>
      </c>
      <c r="FC274" s="72" t="str">
        <f t="shared" si="4105"/>
        <v/>
      </c>
      <c r="FD274" s="72" t="str">
        <f t="shared" si="4106"/>
        <v/>
      </c>
      <c r="FE274" s="72" t="str">
        <f t="shared" si="4107"/>
        <v/>
      </c>
      <c r="FF274" s="72" t="str">
        <f t="shared" si="4108"/>
        <v/>
      </c>
      <c r="FG274" s="72" t="str">
        <f t="shared" si="4109"/>
        <v/>
      </c>
      <c r="FH274" s="72" t="str">
        <f t="shared" si="4110"/>
        <v/>
      </c>
      <c r="FI274" s="72" t="str">
        <f t="shared" si="4111"/>
        <v/>
      </c>
      <c r="FJ274" s="72" t="str">
        <f t="shared" si="4112"/>
        <v/>
      </c>
      <c r="FK274" s="72" t="str">
        <f t="shared" si="4113"/>
        <v/>
      </c>
      <c r="FL274" s="72" t="str">
        <f t="shared" si="4114"/>
        <v/>
      </c>
      <c r="FM274" s="72" t="str">
        <f t="shared" si="4115"/>
        <v/>
      </c>
      <c r="FN274" s="72" t="str">
        <f t="shared" si="4116"/>
        <v/>
      </c>
      <c r="FO274" s="72" t="str">
        <f t="shared" si="4117"/>
        <v/>
      </c>
      <c r="FP274" s="72" t="str">
        <f t="shared" si="4118"/>
        <v/>
      </c>
      <c r="FQ274" s="72" t="str">
        <f t="shared" si="4119"/>
        <v/>
      </c>
      <c r="FR274" s="72" t="str">
        <f t="shared" si="4120"/>
        <v/>
      </c>
      <c r="FS274" s="72" t="str">
        <f t="shared" si="4121"/>
        <v/>
      </c>
    </row>
    <row r="275" spans="1:175">
      <c r="A275" s="82"/>
      <c r="B275" s="82" t="s">
        <v>862</v>
      </c>
      <c r="C275" s="71" t="s">
        <v>841</v>
      </c>
      <c r="T275" s="150"/>
      <c r="U275" s="88"/>
      <c r="CN275" s="70" t="str">
        <f t="shared" si="4046"/>
        <v>InitUnitState('IF22',,,,,,,,,,)</v>
      </c>
      <c r="CO275" s="70" t="str">
        <f t="shared" si="4047"/>
        <v>InitUnitNormal('IF22',,,,,,,,,,)</v>
      </c>
      <c r="CP275" s="70" t="str">
        <f t="shared" si="4048"/>
        <v>InitUnitMagic('IF22',,,,,,,,,,)</v>
      </c>
      <c r="CQ275" s="70" t="str">
        <f t="shared" si="4049"/>
        <v>InitUnitAdd('IF22',,,,,,,,,,)</v>
      </c>
      <c r="CR275" s="70" t="str">
        <f t="shared" si="4050"/>
        <v>InitEquipData('IF22',,"",,,,,'','','','','','',"")</v>
      </c>
      <c r="CU275" s="98" t="str">
        <f t="shared" si="4051"/>
        <v>|n</v>
      </c>
      <c r="CW275" s="61"/>
      <c r="CX275" s="61"/>
      <c r="CY275" s="61"/>
      <c r="CZ275" s="61"/>
      <c r="DA275" s="61"/>
      <c r="DB275" s="72" t="str">
        <f t="shared" si="4052"/>
        <v/>
      </c>
      <c r="DC275" s="72" t="str">
        <f t="shared" si="4053"/>
        <v/>
      </c>
      <c r="DD275" s="72" t="str">
        <f t="shared" si="4054"/>
        <v/>
      </c>
      <c r="DE275" s="72" t="str">
        <f t="shared" si="4055"/>
        <v/>
      </c>
      <c r="DF275" s="72" t="str">
        <f t="shared" si="4056"/>
        <v/>
      </c>
      <c r="DG275" s="72" t="str">
        <f t="shared" si="4057"/>
        <v/>
      </c>
      <c r="DH275" s="72" t="str">
        <f t="shared" si="4058"/>
        <v/>
      </c>
      <c r="DI275" s="72" t="str">
        <f t="shared" si="4059"/>
        <v/>
      </c>
      <c r="DJ275" s="72" t="str">
        <f t="shared" si="4060"/>
        <v/>
      </c>
      <c r="DK275" s="72" t="str">
        <f t="shared" si="4061"/>
        <v/>
      </c>
      <c r="DL275" s="72" t="str">
        <f t="shared" si="4062"/>
        <v/>
      </c>
      <c r="DM275" s="72" t="str">
        <f t="shared" si="4063"/>
        <v/>
      </c>
      <c r="DN275" s="72" t="str">
        <f t="shared" si="4064"/>
        <v/>
      </c>
      <c r="DO275" s="72" t="str">
        <f t="shared" si="4065"/>
        <v/>
      </c>
      <c r="DP275" s="72" t="str">
        <f t="shared" si="4066"/>
        <v/>
      </c>
      <c r="DQ275" s="72" t="str">
        <f t="shared" si="4067"/>
        <v/>
      </c>
      <c r="DR275" s="72" t="str">
        <f t="shared" si="4068"/>
        <v/>
      </c>
      <c r="DS275" s="72" t="str">
        <f t="shared" si="4069"/>
        <v/>
      </c>
      <c r="DT275" s="72" t="str">
        <f t="shared" si="4070"/>
        <v/>
      </c>
      <c r="DU275" s="72" t="str">
        <f t="shared" si="4071"/>
        <v/>
      </c>
      <c r="DV275" s="72" t="str">
        <f t="shared" si="4072"/>
        <v/>
      </c>
      <c r="DW275" s="72" t="str">
        <f t="shared" si="4073"/>
        <v/>
      </c>
      <c r="DX275" s="72" t="str">
        <f t="shared" si="4074"/>
        <v/>
      </c>
      <c r="DY275" s="72" t="str">
        <f t="shared" si="4075"/>
        <v/>
      </c>
      <c r="DZ275" s="72" t="str">
        <f t="shared" si="4076"/>
        <v/>
      </c>
      <c r="EA275" s="72" t="str">
        <f t="shared" si="4077"/>
        <v/>
      </c>
      <c r="EB275" s="72" t="str">
        <f t="shared" si="4078"/>
        <v/>
      </c>
      <c r="EC275" s="72" t="str">
        <f t="shared" si="4079"/>
        <v/>
      </c>
      <c r="ED275" s="72" t="str">
        <f t="shared" si="4080"/>
        <v/>
      </c>
      <c r="EE275" s="72" t="str">
        <f t="shared" si="4081"/>
        <v/>
      </c>
      <c r="EF275" s="72" t="str">
        <f t="shared" si="4082"/>
        <v/>
      </c>
      <c r="EG275" s="72" t="str">
        <f t="shared" si="4083"/>
        <v/>
      </c>
      <c r="EH275" s="72" t="str">
        <f t="shared" si="4084"/>
        <v/>
      </c>
      <c r="EI275" s="72" t="str">
        <f t="shared" si="4085"/>
        <v/>
      </c>
      <c r="EJ275" s="72" t="str">
        <f t="shared" si="4086"/>
        <v/>
      </c>
      <c r="EK275" s="72" t="str">
        <f t="shared" si="4087"/>
        <v/>
      </c>
      <c r="EL275" s="72" t="str">
        <f t="shared" si="4088"/>
        <v/>
      </c>
      <c r="EM275" s="72" t="str">
        <f t="shared" si="4089"/>
        <v/>
      </c>
      <c r="EN275" s="72" t="str">
        <f t="shared" si="4090"/>
        <v/>
      </c>
      <c r="EO275" s="72" t="str">
        <f t="shared" si="4091"/>
        <v/>
      </c>
      <c r="EP275" s="72" t="str">
        <f t="shared" si="4092"/>
        <v/>
      </c>
      <c r="EQ275" s="72" t="str">
        <f t="shared" si="4093"/>
        <v/>
      </c>
      <c r="ER275" s="72" t="str">
        <f t="shared" si="4094"/>
        <v/>
      </c>
      <c r="ES275" s="72" t="str">
        <f t="shared" si="4095"/>
        <v/>
      </c>
      <c r="ET275" s="72" t="str">
        <f t="shared" si="4096"/>
        <v/>
      </c>
      <c r="EU275" s="72" t="str">
        <f t="shared" si="4097"/>
        <v/>
      </c>
      <c r="EV275" s="72" t="str">
        <f t="shared" si="4098"/>
        <v/>
      </c>
      <c r="EW275" s="72" t="str">
        <f t="shared" si="4099"/>
        <v/>
      </c>
      <c r="EX275" s="72" t="str">
        <f t="shared" si="4100"/>
        <v/>
      </c>
      <c r="EY275" s="72" t="str">
        <f t="shared" si="4101"/>
        <v/>
      </c>
      <c r="EZ275" s="72" t="str">
        <f t="shared" si="4102"/>
        <v/>
      </c>
      <c r="FA275" s="72" t="str">
        <f t="shared" si="4103"/>
        <v/>
      </c>
      <c r="FB275" s="72" t="str">
        <f t="shared" si="4104"/>
        <v/>
      </c>
      <c r="FC275" s="72" t="str">
        <f t="shared" si="4105"/>
        <v/>
      </c>
      <c r="FD275" s="72" t="str">
        <f t="shared" si="4106"/>
        <v/>
      </c>
      <c r="FE275" s="72" t="str">
        <f t="shared" si="4107"/>
        <v/>
      </c>
      <c r="FF275" s="72" t="str">
        <f t="shared" si="4108"/>
        <v/>
      </c>
      <c r="FG275" s="72" t="str">
        <f t="shared" si="4109"/>
        <v/>
      </c>
      <c r="FH275" s="72" t="str">
        <f t="shared" si="4110"/>
        <v/>
      </c>
      <c r="FI275" s="72" t="str">
        <f t="shared" si="4111"/>
        <v/>
      </c>
      <c r="FJ275" s="72" t="str">
        <f t="shared" si="4112"/>
        <v/>
      </c>
      <c r="FK275" s="72" t="str">
        <f t="shared" si="4113"/>
        <v/>
      </c>
      <c r="FL275" s="72" t="str">
        <f t="shared" si="4114"/>
        <v/>
      </c>
      <c r="FM275" s="72" t="str">
        <f t="shared" si="4115"/>
        <v/>
      </c>
      <c r="FN275" s="72" t="str">
        <f t="shared" si="4116"/>
        <v/>
      </c>
      <c r="FO275" s="72" t="str">
        <f t="shared" si="4117"/>
        <v/>
      </c>
      <c r="FP275" s="72" t="str">
        <f t="shared" si="4118"/>
        <v/>
      </c>
      <c r="FQ275" s="72" t="str">
        <f t="shared" si="4119"/>
        <v/>
      </c>
      <c r="FR275" s="72" t="str">
        <f t="shared" si="4120"/>
        <v/>
      </c>
      <c r="FS275" s="72" t="str">
        <f t="shared" si="4121"/>
        <v/>
      </c>
    </row>
    <row r="276" spans="1:175">
      <c r="A276" s="82"/>
      <c r="B276" s="82" t="s">
        <v>863</v>
      </c>
      <c r="C276" s="71" t="s">
        <v>841</v>
      </c>
      <c r="T276" s="150"/>
      <c r="U276" s="88"/>
      <c r="CN276" s="70" t="str">
        <f t="shared" si="4046"/>
        <v>InitUnitState('IF23',,,,,,,,,,)</v>
      </c>
      <c r="CO276" s="70" t="str">
        <f t="shared" si="4047"/>
        <v>InitUnitNormal('IF23',,,,,,,,,,)</v>
      </c>
      <c r="CP276" s="70" t="str">
        <f t="shared" si="4048"/>
        <v>InitUnitMagic('IF23',,,,,,,,,,)</v>
      </c>
      <c r="CQ276" s="70" t="str">
        <f t="shared" si="4049"/>
        <v>InitUnitAdd('IF23',,,,,,,,,,)</v>
      </c>
      <c r="CR276" s="70" t="str">
        <f t="shared" si="4050"/>
        <v>InitEquipData('IF23',,"",,,,,'','','','','','',"")</v>
      </c>
      <c r="CU276" s="98" t="str">
        <f t="shared" si="4051"/>
        <v>|n</v>
      </c>
      <c r="CW276" s="61"/>
      <c r="CX276" s="61"/>
      <c r="CY276" s="61"/>
      <c r="CZ276" s="61"/>
      <c r="DA276" s="61"/>
      <c r="DB276" s="72" t="str">
        <f t="shared" si="4052"/>
        <v/>
      </c>
      <c r="DC276" s="72" t="str">
        <f t="shared" si="4053"/>
        <v/>
      </c>
      <c r="DD276" s="72" t="str">
        <f t="shared" si="4054"/>
        <v/>
      </c>
      <c r="DE276" s="72" t="str">
        <f t="shared" si="4055"/>
        <v/>
      </c>
      <c r="DF276" s="72" t="str">
        <f t="shared" si="4056"/>
        <v/>
      </c>
      <c r="DG276" s="72" t="str">
        <f t="shared" si="4057"/>
        <v/>
      </c>
      <c r="DH276" s="72" t="str">
        <f t="shared" si="4058"/>
        <v/>
      </c>
      <c r="DI276" s="72" t="str">
        <f t="shared" si="4059"/>
        <v/>
      </c>
      <c r="DJ276" s="72" t="str">
        <f t="shared" si="4060"/>
        <v/>
      </c>
      <c r="DK276" s="72" t="str">
        <f t="shared" si="4061"/>
        <v/>
      </c>
      <c r="DL276" s="72" t="str">
        <f t="shared" si="4062"/>
        <v/>
      </c>
      <c r="DM276" s="72" t="str">
        <f t="shared" si="4063"/>
        <v/>
      </c>
      <c r="DN276" s="72" t="str">
        <f t="shared" si="4064"/>
        <v/>
      </c>
      <c r="DO276" s="72" t="str">
        <f t="shared" si="4065"/>
        <v/>
      </c>
      <c r="DP276" s="72" t="str">
        <f t="shared" si="4066"/>
        <v/>
      </c>
      <c r="DQ276" s="72" t="str">
        <f t="shared" si="4067"/>
        <v/>
      </c>
      <c r="DR276" s="72" t="str">
        <f t="shared" si="4068"/>
        <v/>
      </c>
      <c r="DS276" s="72" t="str">
        <f t="shared" si="4069"/>
        <v/>
      </c>
      <c r="DT276" s="72" t="str">
        <f t="shared" si="4070"/>
        <v/>
      </c>
      <c r="DU276" s="72" t="str">
        <f t="shared" si="4071"/>
        <v/>
      </c>
      <c r="DV276" s="72" t="str">
        <f t="shared" si="4072"/>
        <v/>
      </c>
      <c r="DW276" s="72" t="str">
        <f t="shared" si="4073"/>
        <v/>
      </c>
      <c r="DX276" s="72" t="str">
        <f t="shared" si="4074"/>
        <v/>
      </c>
      <c r="DY276" s="72" t="str">
        <f t="shared" si="4075"/>
        <v/>
      </c>
      <c r="DZ276" s="72" t="str">
        <f t="shared" si="4076"/>
        <v/>
      </c>
      <c r="EA276" s="72" t="str">
        <f t="shared" si="4077"/>
        <v/>
      </c>
      <c r="EB276" s="72" t="str">
        <f t="shared" si="4078"/>
        <v/>
      </c>
      <c r="EC276" s="72" t="str">
        <f t="shared" si="4079"/>
        <v/>
      </c>
      <c r="ED276" s="72" t="str">
        <f t="shared" si="4080"/>
        <v/>
      </c>
      <c r="EE276" s="72" t="str">
        <f t="shared" si="4081"/>
        <v/>
      </c>
      <c r="EF276" s="72" t="str">
        <f t="shared" si="4082"/>
        <v/>
      </c>
      <c r="EG276" s="72" t="str">
        <f t="shared" si="4083"/>
        <v/>
      </c>
      <c r="EH276" s="72" t="str">
        <f t="shared" si="4084"/>
        <v/>
      </c>
      <c r="EI276" s="72" t="str">
        <f t="shared" si="4085"/>
        <v/>
      </c>
      <c r="EJ276" s="72" t="str">
        <f t="shared" si="4086"/>
        <v/>
      </c>
      <c r="EK276" s="72" t="str">
        <f t="shared" si="4087"/>
        <v/>
      </c>
      <c r="EL276" s="72" t="str">
        <f t="shared" si="4088"/>
        <v/>
      </c>
      <c r="EM276" s="72" t="str">
        <f t="shared" si="4089"/>
        <v/>
      </c>
      <c r="EN276" s="72" t="str">
        <f t="shared" si="4090"/>
        <v/>
      </c>
      <c r="EO276" s="72" t="str">
        <f t="shared" si="4091"/>
        <v/>
      </c>
      <c r="EP276" s="72" t="str">
        <f t="shared" si="4092"/>
        <v/>
      </c>
      <c r="EQ276" s="72" t="str">
        <f t="shared" si="4093"/>
        <v/>
      </c>
      <c r="ER276" s="72" t="str">
        <f t="shared" si="4094"/>
        <v/>
      </c>
      <c r="ES276" s="72" t="str">
        <f t="shared" si="4095"/>
        <v/>
      </c>
      <c r="ET276" s="72" t="str">
        <f t="shared" si="4096"/>
        <v/>
      </c>
      <c r="EU276" s="72" t="str">
        <f t="shared" si="4097"/>
        <v/>
      </c>
      <c r="EV276" s="72" t="str">
        <f t="shared" si="4098"/>
        <v/>
      </c>
      <c r="EW276" s="72" t="str">
        <f t="shared" si="4099"/>
        <v/>
      </c>
      <c r="EX276" s="72" t="str">
        <f t="shared" si="4100"/>
        <v/>
      </c>
      <c r="EY276" s="72" t="str">
        <f t="shared" si="4101"/>
        <v/>
      </c>
      <c r="EZ276" s="72" t="str">
        <f t="shared" si="4102"/>
        <v/>
      </c>
      <c r="FA276" s="72" t="str">
        <f t="shared" si="4103"/>
        <v/>
      </c>
      <c r="FB276" s="72" t="str">
        <f t="shared" si="4104"/>
        <v/>
      </c>
      <c r="FC276" s="72" t="str">
        <f t="shared" si="4105"/>
        <v/>
      </c>
      <c r="FD276" s="72" t="str">
        <f t="shared" si="4106"/>
        <v/>
      </c>
      <c r="FE276" s="72" t="str">
        <f t="shared" si="4107"/>
        <v/>
      </c>
      <c r="FF276" s="72" t="str">
        <f t="shared" si="4108"/>
        <v/>
      </c>
      <c r="FG276" s="72" t="str">
        <f t="shared" si="4109"/>
        <v/>
      </c>
      <c r="FH276" s="72" t="str">
        <f t="shared" si="4110"/>
        <v/>
      </c>
      <c r="FI276" s="72" t="str">
        <f t="shared" si="4111"/>
        <v/>
      </c>
      <c r="FJ276" s="72" t="str">
        <f t="shared" si="4112"/>
        <v/>
      </c>
      <c r="FK276" s="72" t="str">
        <f t="shared" si="4113"/>
        <v/>
      </c>
      <c r="FL276" s="72" t="str">
        <f t="shared" si="4114"/>
        <v/>
      </c>
      <c r="FM276" s="72" t="str">
        <f t="shared" si="4115"/>
        <v/>
      </c>
      <c r="FN276" s="72" t="str">
        <f t="shared" si="4116"/>
        <v/>
      </c>
      <c r="FO276" s="72" t="str">
        <f t="shared" si="4117"/>
        <v/>
      </c>
      <c r="FP276" s="72" t="str">
        <f t="shared" si="4118"/>
        <v/>
      </c>
      <c r="FQ276" s="72" t="str">
        <f t="shared" si="4119"/>
        <v/>
      </c>
      <c r="FR276" s="72" t="str">
        <f t="shared" si="4120"/>
        <v/>
      </c>
      <c r="FS276" s="72" t="str">
        <f t="shared" si="4121"/>
        <v/>
      </c>
    </row>
    <row r="277" spans="1:175">
      <c r="A277" s="82"/>
      <c r="B277" s="82" t="s">
        <v>864</v>
      </c>
      <c r="C277" s="71" t="s">
        <v>841</v>
      </c>
      <c r="T277" s="150"/>
      <c r="U277" s="88"/>
      <c r="CN277" s="70" t="str">
        <f t="shared" si="4046"/>
        <v>InitUnitState('IF24',,,,,,,,,,)</v>
      </c>
      <c r="CO277" s="70" t="str">
        <f t="shared" si="4047"/>
        <v>InitUnitNormal('IF24',,,,,,,,,,)</v>
      </c>
      <c r="CP277" s="70" t="str">
        <f t="shared" si="4048"/>
        <v>InitUnitMagic('IF24',,,,,,,,,,)</v>
      </c>
      <c r="CQ277" s="70" t="str">
        <f t="shared" si="4049"/>
        <v>InitUnitAdd('IF24',,,,,,,,,,)</v>
      </c>
      <c r="CR277" s="70" t="str">
        <f t="shared" si="4050"/>
        <v>InitEquipData('IF24',,"",,,,,'','','','','','',"")</v>
      </c>
      <c r="CU277" s="98" t="str">
        <f t="shared" ref="CU277:CU324" si="4122">CONCATENATE(DB277,DC277,DD277,DE277,DF277,DG277,DH277,DI277,DJ277,DK277,DL277,DM277,DN277,DO277,DP277,DQ277,DR277,DS277,DT277,DU277,DV277,DW277,DX277,DY277,DZ277,EA277,EB277,EC277,ED277,EE277,EF277,EG277,EH277,EI277,EJ277,EK277,EL277,EM277,EN277,EO277,EP277&amp;"|n")</f>
        <v>|n</v>
      </c>
      <c r="CW277" s="61"/>
      <c r="CX277" s="61"/>
      <c r="CY277" s="61"/>
      <c r="CZ277" s="61"/>
      <c r="DA277" s="61"/>
      <c r="DB277" s="72" t="str">
        <f t="shared" ref="DB277:DB324" si="4123">IF(V277="","","|n"&amp;DB$2&amp;"+"&amp;V277&amp;DB$1)</f>
        <v/>
      </c>
      <c r="DC277" s="72" t="str">
        <f t="shared" ref="DC277:DC324" si="4124">IF(W277="","","|n"&amp;DC$2&amp;"+"&amp;W277&amp;DC$1)</f>
        <v/>
      </c>
      <c r="DD277" s="72" t="str">
        <f t="shared" ref="DD277:DD324" si="4125">IF(X277="","","|n"&amp;DD$2&amp;"+"&amp;X277&amp;DD$1)</f>
        <v/>
      </c>
      <c r="DE277" s="72" t="str">
        <f t="shared" ref="DE277:DE324" si="4126">IF(Y277="","","|n"&amp;DE$2&amp;"+"&amp;Y277&amp;DE$1)</f>
        <v/>
      </c>
      <c r="DF277" s="72" t="str">
        <f t="shared" ref="DF277:DF324" si="4127">IF(Z277="","","|n"&amp;DF$2&amp;"+"&amp;Z277&amp;DF$1)</f>
        <v/>
      </c>
      <c r="DG277" s="72" t="str">
        <f t="shared" ref="DG277:DG324" si="4128">IF(AA277="","","|n"&amp;DG$2&amp;"+"&amp;AA277&amp;DG$1)</f>
        <v/>
      </c>
      <c r="DH277" s="72" t="str">
        <f t="shared" ref="DH277:DH324" si="4129">IF(AB277="","","|n"&amp;DH$2&amp;"+"&amp;AB277&amp;DH$1)</f>
        <v/>
      </c>
      <c r="DI277" s="72" t="str">
        <f t="shared" ref="DI277:DI324" si="4130">IF(AC277="","","|n"&amp;DI$2&amp;"+"&amp;AC277&amp;DI$1)</f>
        <v/>
      </c>
      <c r="DJ277" s="72" t="str">
        <f t="shared" ref="DJ277:DJ324" si="4131">IF(AD277="","","|n"&amp;DJ$2&amp;"+"&amp;AD277&amp;DJ$1)</f>
        <v/>
      </c>
      <c r="DK277" s="72" t="str">
        <f t="shared" ref="DK277:DK324" si="4132">IF(AE277="","","|n"&amp;DK$2&amp;"+"&amp;AE277&amp;DK$1)</f>
        <v/>
      </c>
      <c r="DL277" s="72" t="str">
        <f t="shared" ref="DL277:DL324" si="4133">IF(AF277="","","|n"&amp;DL$2&amp;"+"&amp;AF277&amp;DL$1)</f>
        <v/>
      </c>
      <c r="DM277" s="72" t="str">
        <f t="shared" ref="DM277:DM324" si="4134">IF(AG277="","","|n"&amp;DM$2&amp;"+"&amp;AG277&amp;DM$1)</f>
        <v/>
      </c>
      <c r="DN277" s="72" t="str">
        <f t="shared" ref="DN277:DN324" si="4135">IF(AH277="","","|n"&amp;DN$2&amp;"+"&amp;AH277&amp;DN$1)</f>
        <v/>
      </c>
      <c r="DO277" s="72" t="str">
        <f t="shared" ref="DO277:DO324" si="4136">IF(AI277="","","|n"&amp;DO$2&amp;"+"&amp;AI277&amp;DO$1)</f>
        <v/>
      </c>
      <c r="DP277" s="72" t="str">
        <f t="shared" ref="DP277:DP324" si="4137">IF(AJ277="","","|n"&amp;DP$2&amp;"+"&amp;AJ277&amp;DP$1)</f>
        <v/>
      </c>
      <c r="DQ277" s="72" t="str">
        <f t="shared" ref="DQ277:DQ324" si="4138">IF(AK277="","","|n"&amp;DQ$2&amp;"+"&amp;AK277&amp;DQ$1)</f>
        <v/>
      </c>
      <c r="DR277" s="72" t="str">
        <f t="shared" ref="DR277:DR324" si="4139">IF(AL277="","","|n"&amp;DR$2&amp;"+"&amp;AL277&amp;DR$1)</f>
        <v/>
      </c>
      <c r="DS277" s="72" t="str">
        <f t="shared" ref="DS277:DS324" si="4140">IF(AM277="","","|n"&amp;DS$2&amp;"+"&amp;AM277&amp;DS$1)</f>
        <v/>
      </c>
      <c r="DT277" s="72" t="str">
        <f t="shared" ref="DT277:DT324" si="4141">IF(AN277="","","|n"&amp;DT$2&amp;"+"&amp;AN277&amp;DT$1)</f>
        <v/>
      </c>
      <c r="DU277" s="72" t="str">
        <f t="shared" ref="DU277:DU324" si="4142">IF(AO277="","","|n"&amp;DU$2&amp;"+"&amp;AO277&amp;DU$1)</f>
        <v/>
      </c>
      <c r="DV277" s="72" t="str">
        <f t="shared" ref="DV277:DV324" si="4143">IF(AP277="","","|n"&amp;DV$2&amp;"+"&amp;AP277&amp;DV$1)</f>
        <v/>
      </c>
      <c r="DW277" s="72" t="str">
        <f t="shared" ref="DW277:DW324" si="4144">IF(AQ277="","","|n"&amp;DW$2&amp;"+"&amp;AQ277&amp;DW$1)</f>
        <v/>
      </c>
      <c r="DX277" s="72" t="str">
        <f t="shared" ref="DX277:DX324" si="4145">IF(AR277="","","|n"&amp;DX$2&amp;"+"&amp;AR277&amp;DX$1)</f>
        <v/>
      </c>
      <c r="DY277" s="72" t="str">
        <f t="shared" ref="DY277:DY324" si="4146">IF(AS277="","","|n"&amp;DY$2&amp;"+"&amp;AS277&amp;DY$1)</f>
        <v/>
      </c>
      <c r="DZ277" s="72" t="str">
        <f t="shared" ref="DZ277:DZ324" si="4147">IF(AT277="","","|n"&amp;DZ$2&amp;"+"&amp;AT277&amp;DZ$1)</f>
        <v/>
      </c>
      <c r="EA277" s="72" t="str">
        <f t="shared" ref="EA277:EA324" si="4148">IF(AU277="","","|n"&amp;EA$2&amp;"+"&amp;AU277&amp;EA$1)</f>
        <v/>
      </c>
      <c r="EB277" s="72" t="str">
        <f t="shared" ref="EB277:EB324" si="4149">IF(AV277="","","|n"&amp;EB$2&amp;"+"&amp;AV277&amp;EB$1)</f>
        <v/>
      </c>
      <c r="EC277" s="72" t="str">
        <f t="shared" ref="EC277:EC324" si="4150">IF(AW277="","","|n"&amp;EC$2&amp;"+"&amp;AW277&amp;EC$1)</f>
        <v/>
      </c>
      <c r="ED277" s="72" t="str">
        <f t="shared" ref="ED277:ED324" si="4151">IF(AX277="","","|n"&amp;ED$2&amp;"+"&amp;AX277&amp;ED$1)</f>
        <v/>
      </c>
      <c r="EE277" s="72" t="str">
        <f t="shared" ref="EE277:EE324" si="4152">IF(AY277="","","|n"&amp;EE$2&amp;"+"&amp;AY277&amp;EE$1)</f>
        <v/>
      </c>
      <c r="EF277" s="72" t="str">
        <f t="shared" ref="EF277:EF324" si="4153">IF(AZ277="","","|n"&amp;EF$2&amp;"+"&amp;AZ277&amp;EF$1)</f>
        <v/>
      </c>
      <c r="EG277" s="72" t="str">
        <f t="shared" ref="EG277:EG324" si="4154">IF(BA277="","","|n"&amp;EG$2&amp;"+"&amp;BA277&amp;EG$1)</f>
        <v/>
      </c>
      <c r="EH277" s="72" t="str">
        <f t="shared" ref="EH277:EH324" si="4155">IF(BB277="","","|n"&amp;EH$2&amp;"+"&amp;BB277&amp;EH$1)</f>
        <v/>
      </c>
      <c r="EI277" s="72" t="str">
        <f t="shared" ref="EI277:EI324" si="4156">IF(BC277="","","|n"&amp;EI$2&amp;"+"&amp;BC277&amp;EI$1)</f>
        <v/>
      </c>
      <c r="EJ277" s="72" t="str">
        <f t="shared" ref="EJ277:EJ324" si="4157">IF(BD277="","","|n"&amp;EJ$2&amp;"+"&amp;BD277&amp;EJ$1)</f>
        <v/>
      </c>
      <c r="EK277" s="72" t="str">
        <f t="shared" ref="EK277:EK324" si="4158">IF(BE277="","","|n"&amp;EK$2&amp;"+"&amp;BE277&amp;EK$1)</f>
        <v/>
      </c>
      <c r="EL277" s="72" t="str">
        <f t="shared" ref="EL277:EL324" si="4159">IF(BF277="","","|n"&amp;EL$2&amp;"+"&amp;BF277&amp;EL$1)</f>
        <v/>
      </c>
      <c r="EM277" s="72" t="str">
        <f t="shared" ref="EM277:EM324" si="4160">IF(BG277="","","|n"&amp;EM$2&amp;"+"&amp;BG277&amp;EM$1)</f>
        <v/>
      </c>
      <c r="EN277" s="72" t="str">
        <f t="shared" ref="EN277:EN324" si="4161">IF(BH277="","","|n"&amp;EN$2&amp;"+"&amp;BH277&amp;EN$1)</f>
        <v/>
      </c>
      <c r="EO277" s="72" t="str">
        <f t="shared" ref="EO277:EO324" si="4162">IF(BI277="","","|n"&amp;EO$2&amp;"+"&amp;BI277&amp;EO$1)</f>
        <v/>
      </c>
      <c r="EP277" s="72" t="str">
        <f t="shared" ref="EP277:EP324" si="4163">IF(BJ277="","","|n"&amp;EP$2&amp;"+"&amp;BJ277&amp;EP$1)</f>
        <v/>
      </c>
      <c r="EQ277" s="72" t="str">
        <f t="shared" ref="EQ277:EQ324" si="4164">IF(BK277="","","|n"&amp;EQ$2&amp;"+"&amp;BK277&amp;EQ$1)</f>
        <v/>
      </c>
      <c r="ER277" s="72" t="str">
        <f t="shared" ref="ER277:ER324" si="4165">IF(BL277="","","|n"&amp;ER$2&amp;"+"&amp;BL277&amp;ER$1)</f>
        <v/>
      </c>
      <c r="ES277" s="72" t="str">
        <f t="shared" ref="ES277:ES324" si="4166">IF(BM277="","","|n"&amp;ES$2&amp;"+"&amp;BM277&amp;ES$1)</f>
        <v/>
      </c>
      <c r="ET277" s="72" t="str">
        <f t="shared" ref="ET277:ET324" si="4167">IF(BN277="","","|n"&amp;ET$2&amp;"+"&amp;BN277&amp;ET$1)</f>
        <v/>
      </c>
      <c r="EU277" s="72" t="str">
        <f t="shared" ref="EU277:EU324" si="4168">IF(BO277="","","|n"&amp;EU$2&amp;"+"&amp;BO277&amp;EU$1)</f>
        <v/>
      </c>
      <c r="EV277" s="72" t="str">
        <f t="shared" ref="EV277:EV324" si="4169">IF(BP277="","","|n"&amp;EV$2&amp;"+"&amp;BP277&amp;EV$1)</f>
        <v/>
      </c>
      <c r="EW277" s="72" t="str">
        <f t="shared" ref="EW277:EW324" si="4170">IF(BQ277="","","|n"&amp;EW$2&amp;"+"&amp;BQ277&amp;EW$1)</f>
        <v/>
      </c>
      <c r="EX277" s="72" t="str">
        <f t="shared" ref="EX277:EX324" si="4171">IF(BR277="","","|n"&amp;EX$2&amp;"+"&amp;BR277&amp;EX$1)</f>
        <v/>
      </c>
      <c r="EY277" s="72" t="str">
        <f t="shared" ref="EY277:EY324" si="4172">IF(BS277="","","|n"&amp;EY$2&amp;"+"&amp;BS277&amp;EY$1)</f>
        <v/>
      </c>
      <c r="EZ277" s="72" t="str">
        <f t="shared" ref="EZ277:EZ324" si="4173">IF(BT277="","","|n"&amp;EZ$2&amp;"+"&amp;BT277&amp;EZ$1)</f>
        <v/>
      </c>
      <c r="FA277" s="72" t="str">
        <f t="shared" ref="FA277:FA324" si="4174">IF(BU277="","","|n"&amp;FA$2&amp;"+"&amp;BU277&amp;FA$1)</f>
        <v/>
      </c>
      <c r="FB277" s="72" t="str">
        <f t="shared" ref="FB277:FB324" si="4175">IF(BV277="","","|n"&amp;FB$2&amp;"+"&amp;BV277&amp;FB$1)</f>
        <v/>
      </c>
      <c r="FC277" s="72" t="str">
        <f t="shared" ref="FC277:FC324" si="4176">IF(BW277="","","|n"&amp;FC$2&amp;"+"&amp;BW277&amp;FC$1)</f>
        <v/>
      </c>
      <c r="FD277" s="72" t="str">
        <f t="shared" ref="FD277:FD324" si="4177">IF(BX277="","","|n"&amp;FD$2&amp;"+"&amp;BX277&amp;FD$1)</f>
        <v/>
      </c>
      <c r="FE277" s="72" t="str">
        <f t="shared" ref="FE277:FE324" si="4178">IF(BY277="","","|n"&amp;FE$2&amp;"+"&amp;BY277&amp;FE$1)</f>
        <v/>
      </c>
      <c r="FF277" s="72" t="str">
        <f t="shared" ref="FF277:FF324" si="4179">IF(BZ277="","","|n"&amp;FF$2&amp;"+"&amp;BZ277&amp;FF$1)</f>
        <v/>
      </c>
      <c r="FG277" s="72" t="str">
        <f t="shared" ref="FG277:FG324" si="4180">IF(CA277="","","|n"&amp;FG$2&amp;"+"&amp;CA277&amp;FG$1)</f>
        <v/>
      </c>
      <c r="FH277" s="72" t="str">
        <f t="shared" ref="FH277:FH324" si="4181">IF(CB277="","","|n"&amp;FH$2&amp;"+"&amp;CB277&amp;FH$1)</f>
        <v/>
      </c>
      <c r="FI277" s="72" t="str">
        <f t="shared" ref="FI277:FI324" si="4182">IF(CC277="","","|n"&amp;FI$2&amp;"+"&amp;CC277&amp;FI$1)</f>
        <v/>
      </c>
      <c r="FJ277" s="72" t="str">
        <f t="shared" ref="FJ277:FJ324" si="4183">IF(CD277="","","|n"&amp;FJ$2&amp;"+"&amp;CD277&amp;FJ$1)</f>
        <v/>
      </c>
      <c r="FK277" s="72" t="str">
        <f t="shared" ref="FK277:FK324" si="4184">IF(CE277="","","|n"&amp;FK$2&amp;"+"&amp;CE277&amp;FK$1)</f>
        <v/>
      </c>
      <c r="FL277" s="72" t="str">
        <f t="shared" ref="FL277:FL324" si="4185">IF(CF277="","","|n"&amp;FL$2&amp;"+"&amp;CF277&amp;FL$1)</f>
        <v/>
      </c>
      <c r="FM277" s="72" t="str">
        <f t="shared" ref="FM277:FM324" si="4186">IF(CG277="","","|n"&amp;FM$2&amp;"+"&amp;CG277&amp;FM$1)</f>
        <v/>
      </c>
      <c r="FN277" s="72" t="str">
        <f t="shared" ref="FN277:FN324" si="4187">IF(CH277="","","|n"&amp;FN$2&amp;"+"&amp;CH277&amp;FN$1)</f>
        <v/>
      </c>
      <c r="FO277" s="72" t="str">
        <f t="shared" ref="FO277:FO324" si="4188">IF(CI277="","","|n"&amp;FO$2&amp;"+"&amp;CI277&amp;FO$1)</f>
        <v/>
      </c>
      <c r="FP277" s="72" t="str">
        <f t="shared" ref="FP277:FP324" si="4189">IF(CJ277="","","|n"&amp;FP$2&amp;"+"&amp;CJ277&amp;FP$1)</f>
        <v/>
      </c>
      <c r="FQ277" s="72" t="str">
        <f t="shared" ref="FQ277:FQ324" si="4190">IF(CK277="","","|n"&amp;FQ$2&amp;"+"&amp;CK277&amp;FQ$1)</f>
        <v/>
      </c>
      <c r="FR277" s="72" t="str">
        <f t="shared" ref="FR277:FR324" si="4191">IF(CL277="","","|n"&amp;FR$2&amp;"+"&amp;CL277&amp;FR$1)</f>
        <v/>
      </c>
      <c r="FS277" s="72" t="str">
        <f t="shared" ref="FS277:FS324" si="4192">IF(CM277="","","|n"&amp;FS$2&amp;"+"&amp;CM277&amp;FS$1)</f>
        <v/>
      </c>
    </row>
    <row r="278" spans="1:175">
      <c r="A278" s="82"/>
      <c r="B278" s="82" t="s">
        <v>865</v>
      </c>
      <c r="C278" s="71" t="s">
        <v>841</v>
      </c>
      <c r="T278" s="150"/>
      <c r="U278" s="88"/>
      <c r="CN278" s="70" t="str">
        <f t="shared" si="4046"/>
        <v>InitUnitState('IF25',,,,,,,,,,)</v>
      </c>
      <c r="CO278" s="70" t="str">
        <f t="shared" si="4047"/>
        <v>InitUnitNormal('IF25',,,,,,,,,,)</v>
      </c>
      <c r="CP278" s="70" t="str">
        <f t="shared" si="4048"/>
        <v>InitUnitMagic('IF25',,,,,,,,,,)</v>
      </c>
      <c r="CQ278" s="70" t="str">
        <f t="shared" si="4049"/>
        <v>InitUnitAdd('IF25',,,,,,,,,,)</v>
      </c>
      <c r="CR278" s="70" t="str">
        <f t="shared" si="4050"/>
        <v>InitEquipData('IF25',,"",,,,,'','','','','','',"")</v>
      </c>
      <c r="CU278" s="98" t="str">
        <f t="shared" si="4122"/>
        <v>|n</v>
      </c>
      <c r="CW278" s="61"/>
      <c r="CX278" s="61"/>
      <c r="CY278" s="61"/>
      <c r="CZ278" s="61"/>
      <c r="DA278" s="61"/>
      <c r="DB278" s="72" t="str">
        <f t="shared" si="4123"/>
        <v/>
      </c>
      <c r="DC278" s="72" t="str">
        <f t="shared" si="4124"/>
        <v/>
      </c>
      <c r="DD278" s="72" t="str">
        <f t="shared" si="4125"/>
        <v/>
      </c>
      <c r="DE278" s="72" t="str">
        <f t="shared" si="4126"/>
        <v/>
      </c>
      <c r="DF278" s="72" t="str">
        <f t="shared" si="4127"/>
        <v/>
      </c>
      <c r="DG278" s="72" t="str">
        <f t="shared" si="4128"/>
        <v/>
      </c>
      <c r="DH278" s="72" t="str">
        <f t="shared" si="4129"/>
        <v/>
      </c>
      <c r="DI278" s="72" t="str">
        <f t="shared" si="4130"/>
        <v/>
      </c>
      <c r="DJ278" s="72" t="str">
        <f t="shared" si="4131"/>
        <v/>
      </c>
      <c r="DK278" s="72" t="str">
        <f t="shared" si="4132"/>
        <v/>
      </c>
      <c r="DL278" s="72" t="str">
        <f t="shared" si="4133"/>
        <v/>
      </c>
      <c r="DM278" s="72" t="str">
        <f t="shared" si="4134"/>
        <v/>
      </c>
      <c r="DN278" s="72" t="str">
        <f t="shared" si="4135"/>
        <v/>
      </c>
      <c r="DO278" s="72" t="str">
        <f t="shared" si="4136"/>
        <v/>
      </c>
      <c r="DP278" s="72" t="str">
        <f t="shared" si="4137"/>
        <v/>
      </c>
      <c r="DQ278" s="72" t="str">
        <f t="shared" si="4138"/>
        <v/>
      </c>
      <c r="DR278" s="72" t="str">
        <f t="shared" si="4139"/>
        <v/>
      </c>
      <c r="DS278" s="72" t="str">
        <f t="shared" si="4140"/>
        <v/>
      </c>
      <c r="DT278" s="72" t="str">
        <f t="shared" si="4141"/>
        <v/>
      </c>
      <c r="DU278" s="72" t="str">
        <f t="shared" si="4142"/>
        <v/>
      </c>
      <c r="DV278" s="72" t="str">
        <f t="shared" si="4143"/>
        <v/>
      </c>
      <c r="DW278" s="72" t="str">
        <f t="shared" si="4144"/>
        <v/>
      </c>
      <c r="DX278" s="72" t="str">
        <f t="shared" si="4145"/>
        <v/>
      </c>
      <c r="DY278" s="72" t="str">
        <f t="shared" si="4146"/>
        <v/>
      </c>
      <c r="DZ278" s="72" t="str">
        <f t="shared" si="4147"/>
        <v/>
      </c>
      <c r="EA278" s="72" t="str">
        <f t="shared" si="4148"/>
        <v/>
      </c>
      <c r="EB278" s="72" t="str">
        <f t="shared" si="4149"/>
        <v/>
      </c>
      <c r="EC278" s="72" t="str">
        <f t="shared" si="4150"/>
        <v/>
      </c>
      <c r="ED278" s="72" t="str">
        <f t="shared" si="4151"/>
        <v/>
      </c>
      <c r="EE278" s="72" t="str">
        <f t="shared" si="4152"/>
        <v/>
      </c>
      <c r="EF278" s="72" t="str">
        <f t="shared" si="4153"/>
        <v/>
      </c>
      <c r="EG278" s="72" t="str">
        <f t="shared" si="4154"/>
        <v/>
      </c>
      <c r="EH278" s="72" t="str">
        <f t="shared" si="4155"/>
        <v/>
      </c>
      <c r="EI278" s="72" t="str">
        <f t="shared" si="4156"/>
        <v/>
      </c>
      <c r="EJ278" s="72" t="str">
        <f t="shared" si="4157"/>
        <v/>
      </c>
      <c r="EK278" s="72" t="str">
        <f t="shared" si="4158"/>
        <v/>
      </c>
      <c r="EL278" s="72" t="str">
        <f t="shared" si="4159"/>
        <v/>
      </c>
      <c r="EM278" s="72" t="str">
        <f t="shared" si="4160"/>
        <v/>
      </c>
      <c r="EN278" s="72" t="str">
        <f t="shared" si="4161"/>
        <v/>
      </c>
      <c r="EO278" s="72" t="str">
        <f t="shared" si="4162"/>
        <v/>
      </c>
      <c r="EP278" s="72" t="str">
        <f t="shared" si="4163"/>
        <v/>
      </c>
      <c r="EQ278" s="72" t="str">
        <f t="shared" si="4164"/>
        <v/>
      </c>
      <c r="ER278" s="72" t="str">
        <f t="shared" si="4165"/>
        <v/>
      </c>
      <c r="ES278" s="72" t="str">
        <f t="shared" si="4166"/>
        <v/>
      </c>
      <c r="ET278" s="72" t="str">
        <f t="shared" si="4167"/>
        <v/>
      </c>
      <c r="EU278" s="72" t="str">
        <f t="shared" si="4168"/>
        <v/>
      </c>
      <c r="EV278" s="72" t="str">
        <f t="shared" si="4169"/>
        <v/>
      </c>
      <c r="EW278" s="72" t="str">
        <f t="shared" si="4170"/>
        <v/>
      </c>
      <c r="EX278" s="72" t="str">
        <f t="shared" si="4171"/>
        <v/>
      </c>
      <c r="EY278" s="72" t="str">
        <f t="shared" si="4172"/>
        <v/>
      </c>
      <c r="EZ278" s="72" t="str">
        <f t="shared" si="4173"/>
        <v/>
      </c>
      <c r="FA278" s="72" t="str">
        <f t="shared" si="4174"/>
        <v/>
      </c>
      <c r="FB278" s="72" t="str">
        <f t="shared" si="4175"/>
        <v/>
      </c>
      <c r="FC278" s="72" t="str">
        <f t="shared" si="4176"/>
        <v/>
      </c>
      <c r="FD278" s="72" t="str">
        <f t="shared" si="4177"/>
        <v/>
      </c>
      <c r="FE278" s="72" t="str">
        <f t="shared" si="4178"/>
        <v/>
      </c>
      <c r="FF278" s="72" t="str">
        <f t="shared" si="4179"/>
        <v/>
      </c>
      <c r="FG278" s="72" t="str">
        <f t="shared" si="4180"/>
        <v/>
      </c>
      <c r="FH278" s="72" t="str">
        <f t="shared" si="4181"/>
        <v/>
      </c>
      <c r="FI278" s="72" t="str">
        <f t="shared" si="4182"/>
        <v/>
      </c>
      <c r="FJ278" s="72" t="str">
        <f t="shared" si="4183"/>
        <v/>
      </c>
      <c r="FK278" s="72" t="str">
        <f t="shared" si="4184"/>
        <v/>
      </c>
      <c r="FL278" s="72" t="str">
        <f t="shared" si="4185"/>
        <v/>
      </c>
      <c r="FM278" s="72" t="str">
        <f t="shared" si="4186"/>
        <v/>
      </c>
      <c r="FN278" s="72" t="str">
        <f t="shared" si="4187"/>
        <v/>
      </c>
      <c r="FO278" s="72" t="str">
        <f t="shared" si="4188"/>
        <v/>
      </c>
      <c r="FP278" s="72" t="str">
        <f t="shared" si="4189"/>
        <v/>
      </c>
      <c r="FQ278" s="72" t="str">
        <f t="shared" si="4190"/>
        <v/>
      </c>
      <c r="FR278" s="72" t="str">
        <f t="shared" si="4191"/>
        <v/>
      </c>
      <c r="FS278" s="72" t="str">
        <f t="shared" si="4192"/>
        <v/>
      </c>
    </row>
    <row r="279" spans="1:175">
      <c r="A279" s="82"/>
      <c r="B279" s="82" t="s">
        <v>866</v>
      </c>
      <c r="C279" s="71" t="s">
        <v>841</v>
      </c>
      <c r="T279" s="150"/>
      <c r="U279" s="88"/>
      <c r="CN279" s="70" t="str">
        <f t="shared" si="4046"/>
        <v>InitUnitState('IF26',,,,,,,,,,)</v>
      </c>
      <c r="CO279" s="70" t="str">
        <f t="shared" si="4047"/>
        <v>InitUnitNormal('IF26',,,,,,,,,,)</v>
      </c>
      <c r="CP279" s="70" t="str">
        <f t="shared" si="4048"/>
        <v>InitUnitMagic('IF26',,,,,,,,,,)</v>
      </c>
      <c r="CQ279" s="70" t="str">
        <f t="shared" si="4049"/>
        <v>InitUnitAdd('IF26',,,,,,,,,,)</v>
      </c>
      <c r="CR279" s="70" t="str">
        <f t="shared" si="4050"/>
        <v>InitEquipData('IF26',,"",,,,,'','','','','','',"")</v>
      </c>
      <c r="CU279" s="98" t="str">
        <f t="shared" si="4122"/>
        <v>|n</v>
      </c>
      <c r="CW279" s="61"/>
      <c r="CX279" s="61"/>
      <c r="CY279" s="61"/>
      <c r="CZ279" s="61"/>
      <c r="DA279" s="61"/>
      <c r="DB279" s="72" t="str">
        <f t="shared" si="4123"/>
        <v/>
      </c>
      <c r="DC279" s="72" t="str">
        <f t="shared" si="4124"/>
        <v/>
      </c>
      <c r="DD279" s="72" t="str">
        <f t="shared" si="4125"/>
        <v/>
      </c>
      <c r="DE279" s="72" t="str">
        <f t="shared" si="4126"/>
        <v/>
      </c>
      <c r="DF279" s="72" t="str">
        <f t="shared" si="4127"/>
        <v/>
      </c>
      <c r="DG279" s="72" t="str">
        <f t="shared" si="4128"/>
        <v/>
      </c>
      <c r="DH279" s="72" t="str">
        <f t="shared" si="4129"/>
        <v/>
      </c>
      <c r="DI279" s="72" t="str">
        <f t="shared" si="4130"/>
        <v/>
      </c>
      <c r="DJ279" s="72" t="str">
        <f t="shared" si="4131"/>
        <v/>
      </c>
      <c r="DK279" s="72" t="str">
        <f t="shared" si="4132"/>
        <v/>
      </c>
      <c r="DL279" s="72" t="str">
        <f t="shared" si="4133"/>
        <v/>
      </c>
      <c r="DM279" s="72" t="str">
        <f t="shared" si="4134"/>
        <v/>
      </c>
      <c r="DN279" s="72" t="str">
        <f t="shared" si="4135"/>
        <v/>
      </c>
      <c r="DO279" s="72" t="str">
        <f t="shared" si="4136"/>
        <v/>
      </c>
      <c r="DP279" s="72" t="str">
        <f t="shared" si="4137"/>
        <v/>
      </c>
      <c r="DQ279" s="72" t="str">
        <f t="shared" si="4138"/>
        <v/>
      </c>
      <c r="DR279" s="72" t="str">
        <f t="shared" si="4139"/>
        <v/>
      </c>
      <c r="DS279" s="72" t="str">
        <f t="shared" si="4140"/>
        <v/>
      </c>
      <c r="DT279" s="72" t="str">
        <f t="shared" si="4141"/>
        <v/>
      </c>
      <c r="DU279" s="72" t="str">
        <f t="shared" si="4142"/>
        <v/>
      </c>
      <c r="DV279" s="72" t="str">
        <f t="shared" si="4143"/>
        <v/>
      </c>
      <c r="DW279" s="72" t="str">
        <f t="shared" si="4144"/>
        <v/>
      </c>
      <c r="DX279" s="72" t="str">
        <f t="shared" si="4145"/>
        <v/>
      </c>
      <c r="DY279" s="72" t="str">
        <f t="shared" si="4146"/>
        <v/>
      </c>
      <c r="DZ279" s="72" t="str">
        <f t="shared" si="4147"/>
        <v/>
      </c>
      <c r="EA279" s="72" t="str">
        <f t="shared" si="4148"/>
        <v/>
      </c>
      <c r="EB279" s="72" t="str">
        <f t="shared" si="4149"/>
        <v/>
      </c>
      <c r="EC279" s="72" t="str">
        <f t="shared" si="4150"/>
        <v/>
      </c>
      <c r="ED279" s="72" t="str">
        <f t="shared" si="4151"/>
        <v/>
      </c>
      <c r="EE279" s="72" t="str">
        <f t="shared" si="4152"/>
        <v/>
      </c>
      <c r="EF279" s="72" t="str">
        <f t="shared" si="4153"/>
        <v/>
      </c>
      <c r="EG279" s="72" t="str">
        <f t="shared" si="4154"/>
        <v/>
      </c>
      <c r="EH279" s="72" t="str">
        <f t="shared" si="4155"/>
        <v/>
      </c>
      <c r="EI279" s="72" t="str">
        <f t="shared" si="4156"/>
        <v/>
      </c>
      <c r="EJ279" s="72" t="str">
        <f t="shared" si="4157"/>
        <v/>
      </c>
      <c r="EK279" s="72" t="str">
        <f t="shared" si="4158"/>
        <v/>
      </c>
      <c r="EL279" s="72" t="str">
        <f t="shared" si="4159"/>
        <v/>
      </c>
      <c r="EM279" s="72" t="str">
        <f t="shared" si="4160"/>
        <v/>
      </c>
      <c r="EN279" s="72" t="str">
        <f t="shared" si="4161"/>
        <v/>
      </c>
      <c r="EO279" s="72" t="str">
        <f t="shared" si="4162"/>
        <v/>
      </c>
      <c r="EP279" s="72" t="str">
        <f t="shared" si="4163"/>
        <v/>
      </c>
      <c r="EQ279" s="72" t="str">
        <f t="shared" si="4164"/>
        <v/>
      </c>
      <c r="ER279" s="72" t="str">
        <f t="shared" si="4165"/>
        <v/>
      </c>
      <c r="ES279" s="72" t="str">
        <f t="shared" si="4166"/>
        <v/>
      </c>
      <c r="ET279" s="72" t="str">
        <f t="shared" si="4167"/>
        <v/>
      </c>
      <c r="EU279" s="72" t="str">
        <f t="shared" si="4168"/>
        <v/>
      </c>
      <c r="EV279" s="72" t="str">
        <f t="shared" si="4169"/>
        <v/>
      </c>
      <c r="EW279" s="72" t="str">
        <f t="shared" si="4170"/>
        <v/>
      </c>
      <c r="EX279" s="72" t="str">
        <f t="shared" si="4171"/>
        <v/>
      </c>
      <c r="EY279" s="72" t="str">
        <f t="shared" si="4172"/>
        <v/>
      </c>
      <c r="EZ279" s="72" t="str">
        <f t="shared" si="4173"/>
        <v/>
      </c>
      <c r="FA279" s="72" t="str">
        <f t="shared" si="4174"/>
        <v/>
      </c>
      <c r="FB279" s="72" t="str">
        <f t="shared" si="4175"/>
        <v/>
      </c>
      <c r="FC279" s="72" t="str">
        <f t="shared" si="4176"/>
        <v/>
      </c>
      <c r="FD279" s="72" t="str">
        <f t="shared" si="4177"/>
        <v/>
      </c>
      <c r="FE279" s="72" t="str">
        <f t="shared" si="4178"/>
        <v/>
      </c>
      <c r="FF279" s="72" t="str">
        <f t="shared" si="4179"/>
        <v/>
      </c>
      <c r="FG279" s="72" t="str">
        <f t="shared" si="4180"/>
        <v/>
      </c>
      <c r="FH279" s="72" t="str">
        <f t="shared" si="4181"/>
        <v/>
      </c>
      <c r="FI279" s="72" t="str">
        <f t="shared" si="4182"/>
        <v/>
      </c>
      <c r="FJ279" s="72" t="str">
        <f t="shared" si="4183"/>
        <v/>
      </c>
      <c r="FK279" s="72" t="str">
        <f t="shared" si="4184"/>
        <v/>
      </c>
      <c r="FL279" s="72" t="str">
        <f t="shared" si="4185"/>
        <v/>
      </c>
      <c r="FM279" s="72" t="str">
        <f t="shared" si="4186"/>
        <v/>
      </c>
      <c r="FN279" s="72" t="str">
        <f t="shared" si="4187"/>
        <v/>
      </c>
      <c r="FO279" s="72" t="str">
        <f t="shared" si="4188"/>
        <v/>
      </c>
      <c r="FP279" s="72" t="str">
        <f t="shared" si="4189"/>
        <v/>
      </c>
      <c r="FQ279" s="72" t="str">
        <f t="shared" si="4190"/>
        <v/>
      </c>
      <c r="FR279" s="72" t="str">
        <f t="shared" si="4191"/>
        <v/>
      </c>
      <c r="FS279" s="72" t="str">
        <f t="shared" si="4192"/>
        <v/>
      </c>
    </row>
    <row r="280" spans="1:175">
      <c r="A280" s="82"/>
      <c r="B280" s="82" t="s">
        <v>867</v>
      </c>
      <c r="C280" s="71" t="s">
        <v>841</v>
      </c>
      <c r="T280" s="150"/>
      <c r="U280" s="88"/>
      <c r="CN280" s="70" t="str">
        <f t="shared" si="4046"/>
        <v>InitUnitState('IF27',,,,,,,,,,)</v>
      </c>
      <c r="CO280" s="70" t="str">
        <f t="shared" si="4047"/>
        <v>InitUnitNormal('IF27',,,,,,,,,,)</v>
      </c>
      <c r="CP280" s="70" t="str">
        <f t="shared" si="4048"/>
        <v>InitUnitMagic('IF27',,,,,,,,,,)</v>
      </c>
      <c r="CQ280" s="70" t="str">
        <f t="shared" si="4049"/>
        <v>InitUnitAdd('IF27',,,,,,,,,,)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287&amp;CR$1&amp;")"</f>
        <v>InitEquipData('IF27',,"",,,,,'','','','','','',"")</v>
      </c>
      <c r="CU280" s="98" t="str">
        <f t="shared" si="4122"/>
        <v>|n</v>
      </c>
      <c r="CW280" s="61"/>
      <c r="CX280" s="61"/>
      <c r="CY280" s="61"/>
      <c r="CZ280" s="61"/>
      <c r="DA280" s="61"/>
      <c r="DB280" s="72" t="str">
        <f t="shared" si="4123"/>
        <v/>
      </c>
      <c r="DC280" s="72" t="str">
        <f t="shared" si="4124"/>
        <v/>
      </c>
      <c r="DD280" s="72" t="str">
        <f t="shared" si="4125"/>
        <v/>
      </c>
      <c r="DE280" s="72" t="str">
        <f t="shared" si="4126"/>
        <v/>
      </c>
      <c r="DF280" s="72" t="str">
        <f t="shared" si="4127"/>
        <v/>
      </c>
      <c r="DG280" s="72" t="str">
        <f t="shared" si="4128"/>
        <v/>
      </c>
      <c r="DH280" s="72" t="str">
        <f t="shared" si="4129"/>
        <v/>
      </c>
      <c r="DI280" s="72" t="str">
        <f t="shared" si="4130"/>
        <v/>
      </c>
      <c r="DJ280" s="72" t="str">
        <f t="shared" si="4131"/>
        <v/>
      </c>
      <c r="DK280" s="72" t="str">
        <f t="shared" si="4132"/>
        <v/>
      </c>
      <c r="DL280" s="72" t="str">
        <f t="shared" si="4133"/>
        <v/>
      </c>
      <c r="DM280" s="72" t="str">
        <f t="shared" si="4134"/>
        <v/>
      </c>
      <c r="DN280" s="72" t="str">
        <f t="shared" si="4135"/>
        <v/>
      </c>
      <c r="DO280" s="72" t="str">
        <f t="shared" si="4136"/>
        <v/>
      </c>
      <c r="DP280" s="72" t="str">
        <f t="shared" si="4137"/>
        <v/>
      </c>
      <c r="DQ280" s="72" t="str">
        <f t="shared" si="4138"/>
        <v/>
      </c>
      <c r="DR280" s="72" t="str">
        <f t="shared" si="4139"/>
        <v/>
      </c>
      <c r="DS280" s="72" t="str">
        <f t="shared" si="4140"/>
        <v/>
      </c>
      <c r="DT280" s="72" t="str">
        <f t="shared" si="4141"/>
        <v/>
      </c>
      <c r="DU280" s="72" t="str">
        <f t="shared" si="4142"/>
        <v/>
      </c>
      <c r="DV280" s="72" t="str">
        <f t="shared" si="4143"/>
        <v/>
      </c>
      <c r="DW280" s="72" t="str">
        <f t="shared" si="4144"/>
        <v/>
      </c>
      <c r="DX280" s="72" t="str">
        <f t="shared" si="4145"/>
        <v/>
      </c>
      <c r="DY280" s="72" t="str">
        <f t="shared" si="4146"/>
        <v/>
      </c>
      <c r="DZ280" s="72" t="str">
        <f t="shared" si="4147"/>
        <v/>
      </c>
      <c r="EA280" s="72" t="str">
        <f t="shared" si="4148"/>
        <v/>
      </c>
      <c r="EB280" s="72" t="str">
        <f t="shared" si="4149"/>
        <v/>
      </c>
      <c r="EC280" s="72" t="str">
        <f t="shared" si="4150"/>
        <v/>
      </c>
      <c r="ED280" s="72" t="str">
        <f t="shared" si="4151"/>
        <v/>
      </c>
      <c r="EE280" s="72" t="str">
        <f t="shared" si="4152"/>
        <v/>
      </c>
      <c r="EF280" s="72" t="str">
        <f t="shared" si="4153"/>
        <v/>
      </c>
      <c r="EG280" s="72" t="str">
        <f t="shared" si="4154"/>
        <v/>
      </c>
      <c r="EH280" s="72" t="str">
        <f t="shared" si="4155"/>
        <v/>
      </c>
      <c r="EI280" s="72" t="str">
        <f t="shared" si="4156"/>
        <v/>
      </c>
      <c r="EJ280" s="72" t="str">
        <f t="shared" si="4157"/>
        <v/>
      </c>
      <c r="EK280" s="72" t="str">
        <f t="shared" si="4158"/>
        <v/>
      </c>
      <c r="EL280" s="72" t="str">
        <f t="shared" si="4159"/>
        <v/>
      </c>
      <c r="EM280" s="72" t="str">
        <f t="shared" si="4160"/>
        <v/>
      </c>
      <c r="EN280" s="72" t="str">
        <f t="shared" si="4161"/>
        <v/>
      </c>
      <c r="EO280" s="72" t="str">
        <f t="shared" si="4162"/>
        <v/>
      </c>
      <c r="EP280" s="72" t="str">
        <f t="shared" si="4163"/>
        <v/>
      </c>
      <c r="EQ280" s="72" t="str">
        <f t="shared" si="4164"/>
        <v/>
      </c>
      <c r="ER280" s="72" t="str">
        <f t="shared" si="4165"/>
        <v/>
      </c>
      <c r="ES280" s="72" t="str">
        <f t="shared" si="4166"/>
        <v/>
      </c>
      <c r="ET280" s="72" t="str">
        <f t="shared" si="4167"/>
        <v/>
      </c>
      <c r="EU280" s="72" t="str">
        <f t="shared" si="4168"/>
        <v/>
      </c>
      <c r="EV280" s="72" t="str">
        <f t="shared" si="4169"/>
        <v/>
      </c>
      <c r="EW280" s="72" t="str">
        <f t="shared" si="4170"/>
        <v/>
      </c>
      <c r="EX280" s="72" t="str">
        <f t="shared" si="4171"/>
        <v/>
      </c>
      <c r="EY280" s="72" t="str">
        <f t="shared" si="4172"/>
        <v/>
      </c>
      <c r="EZ280" s="72" t="str">
        <f t="shared" si="4173"/>
        <v/>
      </c>
      <c r="FA280" s="72" t="str">
        <f t="shared" si="4174"/>
        <v/>
      </c>
      <c r="FB280" s="72" t="str">
        <f t="shared" si="4175"/>
        <v/>
      </c>
      <c r="FC280" s="72" t="str">
        <f t="shared" si="4176"/>
        <v/>
      </c>
      <c r="FD280" s="72" t="str">
        <f t="shared" si="4177"/>
        <v/>
      </c>
      <c r="FE280" s="72" t="str">
        <f t="shared" si="4178"/>
        <v/>
      </c>
      <c r="FF280" s="72" t="str">
        <f t="shared" si="4179"/>
        <v/>
      </c>
      <c r="FG280" s="72" t="str">
        <f t="shared" si="4180"/>
        <v/>
      </c>
      <c r="FH280" s="72" t="str">
        <f t="shared" si="4181"/>
        <v/>
      </c>
      <c r="FI280" s="72" t="str">
        <f t="shared" si="4182"/>
        <v/>
      </c>
      <c r="FJ280" s="72" t="str">
        <f t="shared" si="4183"/>
        <v/>
      </c>
      <c r="FK280" s="72" t="str">
        <f t="shared" si="4184"/>
        <v/>
      </c>
      <c r="FL280" s="72" t="str">
        <f t="shared" si="4185"/>
        <v/>
      </c>
      <c r="FM280" s="72" t="str">
        <f t="shared" si="4186"/>
        <v/>
      </c>
      <c r="FN280" s="72" t="str">
        <f t="shared" si="4187"/>
        <v/>
      </c>
      <c r="FO280" s="72" t="str">
        <f t="shared" si="4188"/>
        <v/>
      </c>
      <c r="FP280" s="72" t="str">
        <f t="shared" si="4189"/>
        <v/>
      </c>
      <c r="FQ280" s="72" t="str">
        <f t="shared" si="4190"/>
        <v/>
      </c>
      <c r="FR280" s="72" t="str">
        <f t="shared" si="4191"/>
        <v/>
      </c>
      <c r="FS280" s="72" t="str">
        <f t="shared" si="4192"/>
        <v/>
      </c>
    </row>
    <row r="281" spans="1:175">
      <c r="A281" s="82"/>
      <c r="B281" s="82" t="s">
        <v>868</v>
      </c>
      <c r="C281" s="71" t="s">
        <v>841</v>
      </c>
      <c r="T281" s="150"/>
      <c r="U281" s="88"/>
      <c r="CN281" s="70" t="str">
        <f t="shared" ref="CN281:CN286" si="4193">"InitUnitState('"&amp;B281&amp;"',"&amp;V281&amp;","&amp;W281&amp;","&amp;X281&amp;","&amp;Y281&amp;","&amp;Z281&amp;","&amp;AA281&amp;","&amp;AB281&amp;","&amp;AC281&amp;","&amp;AD281&amp;","&amp;AE281&amp;")"</f>
        <v>InitUnitState('IF28',,,,,,,,,,)</v>
      </c>
      <c r="CO281" s="70" t="str">
        <f t="shared" ref="CO281:CO286" si="4194">"InitUnitNormal('"&amp;B281&amp;"',"&amp;AF281&amp;","&amp;AG281&amp;","&amp;AH281&amp;","&amp;AI281&amp;","&amp;AJ281&amp;","&amp;AK281&amp;","&amp;AL281&amp;","&amp;AM281&amp;","&amp;AN281&amp;","&amp;AO281&amp;")"</f>
        <v>InitUnitNormal('IF28',,,,,,,,,,)</v>
      </c>
      <c r="CP281" s="70" t="str">
        <f t="shared" ref="CP281:CP286" si="4195">"InitUnitMagic('"&amp;B281&amp;"',"&amp;AP281&amp;","&amp;AQ281&amp;","&amp;AR281&amp;","&amp;AS281&amp;","&amp;AT281&amp;","&amp;AU281&amp;","&amp;AV281&amp;","&amp;AW281&amp;","&amp;BI281&amp;","&amp;BJ281&amp;")"</f>
        <v>InitUnitMagic('IF28',,,,,,,,,,)</v>
      </c>
      <c r="CQ281" s="70" t="str">
        <f t="shared" ref="CQ281:CQ286" si="4196">"InitUnitAdd('"&amp;B281&amp;"',"&amp;BK281&amp;","&amp;BL281&amp;","&amp;BM281&amp;","&amp;BN281&amp;","&amp;BO281&amp;","&amp;BP281&amp;","&amp;BQ281&amp;","&amp;BR281&amp;","&amp;BS281&amp;","&amp;BT281&amp;")"</f>
        <v>InitUnitAdd('IF28',,,,,,,,,,)</v>
      </c>
      <c r="CR281" s="70" t="str">
        <f t="shared" ref="CR281:CR283" si="4197"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InitEquipData('IF28',,"",,,,,'','','','','','',"")</v>
      </c>
      <c r="CU281" s="98" t="str">
        <f t="shared" ref="CU281:CU286" si="4198">CONCATENATE(DB281,DC281,DD281,DE281,DF281,DG281,DH281,DI281,DJ281,DK281,DL281,DM281,DN281,DO281,DP281,DQ281,DR281,DS281,DT281,DU281,DV281,DW281,DX281,DY281,DZ281,EA281,EB281,EC281,ED281,EE281,EF281,EG281,EH281,EI281,EJ281,EK281,EL281,EM281,EN281,EO281,EP281&amp;"|n")</f>
        <v>|n</v>
      </c>
      <c r="CW281" s="61"/>
      <c r="CX281" s="61"/>
      <c r="CY281" s="61"/>
      <c r="CZ281" s="61"/>
      <c r="DA281" s="61"/>
      <c r="DB281" s="72" t="str">
        <f t="shared" ref="DB281:DB286" si="4199">IF(V281="","","|n"&amp;DB$2&amp;"+"&amp;V281&amp;DB$1)</f>
        <v/>
      </c>
      <c r="DC281" s="72" t="str">
        <f t="shared" ref="DC281:DC286" si="4200">IF(W281="","","|n"&amp;DC$2&amp;"+"&amp;W281&amp;DC$1)</f>
        <v/>
      </c>
      <c r="DD281" s="72" t="str">
        <f t="shared" ref="DD281:DD286" si="4201">IF(X281="","","|n"&amp;DD$2&amp;"+"&amp;X281&amp;DD$1)</f>
        <v/>
      </c>
      <c r="DE281" s="72" t="str">
        <f t="shared" ref="DE281:DE286" si="4202">IF(Y281="","","|n"&amp;DE$2&amp;"+"&amp;Y281&amp;DE$1)</f>
        <v/>
      </c>
      <c r="DF281" s="72" t="str">
        <f t="shared" ref="DF281:DF286" si="4203">IF(Z281="","","|n"&amp;DF$2&amp;"+"&amp;Z281&amp;DF$1)</f>
        <v/>
      </c>
      <c r="DG281" s="72" t="str">
        <f t="shared" ref="DG281:DG286" si="4204">IF(AA281="","","|n"&amp;DG$2&amp;"+"&amp;AA281&amp;DG$1)</f>
        <v/>
      </c>
      <c r="DH281" s="72" t="str">
        <f t="shared" ref="DH281:DH286" si="4205">IF(AB281="","","|n"&amp;DH$2&amp;"+"&amp;AB281&amp;DH$1)</f>
        <v/>
      </c>
      <c r="DI281" s="72" t="str">
        <f t="shared" ref="DI281:DI286" si="4206">IF(AC281="","","|n"&amp;DI$2&amp;"+"&amp;AC281&amp;DI$1)</f>
        <v/>
      </c>
      <c r="DJ281" s="72" t="str">
        <f t="shared" ref="DJ281:DJ286" si="4207">IF(AD281="","","|n"&amp;DJ$2&amp;"+"&amp;AD281&amp;DJ$1)</f>
        <v/>
      </c>
      <c r="DK281" s="72" t="str">
        <f t="shared" ref="DK281:DK286" si="4208">IF(AE281="","","|n"&amp;DK$2&amp;"+"&amp;AE281&amp;DK$1)</f>
        <v/>
      </c>
      <c r="DL281" s="72" t="str">
        <f t="shared" ref="DL281:DL286" si="4209">IF(AF281="","","|n"&amp;DL$2&amp;"+"&amp;AF281&amp;DL$1)</f>
        <v/>
      </c>
      <c r="DM281" s="72" t="str">
        <f t="shared" ref="DM281:DM286" si="4210">IF(AG281="","","|n"&amp;DM$2&amp;"+"&amp;AG281&amp;DM$1)</f>
        <v/>
      </c>
      <c r="DN281" s="72" t="str">
        <f t="shared" ref="DN281:DN286" si="4211">IF(AH281="","","|n"&amp;DN$2&amp;"+"&amp;AH281&amp;DN$1)</f>
        <v/>
      </c>
      <c r="DO281" s="72" t="str">
        <f t="shared" ref="DO281:DO286" si="4212">IF(AI281="","","|n"&amp;DO$2&amp;"+"&amp;AI281&amp;DO$1)</f>
        <v/>
      </c>
      <c r="DP281" s="72" t="str">
        <f t="shared" ref="DP281:DP286" si="4213">IF(AJ281="","","|n"&amp;DP$2&amp;"+"&amp;AJ281&amp;DP$1)</f>
        <v/>
      </c>
      <c r="DQ281" s="72" t="str">
        <f t="shared" ref="DQ281:DQ286" si="4214">IF(AK281="","","|n"&amp;DQ$2&amp;"+"&amp;AK281&amp;DQ$1)</f>
        <v/>
      </c>
      <c r="DR281" s="72" t="str">
        <f t="shared" ref="DR281:DR286" si="4215">IF(AL281="","","|n"&amp;DR$2&amp;"+"&amp;AL281&amp;DR$1)</f>
        <v/>
      </c>
      <c r="DS281" s="72" t="str">
        <f t="shared" ref="DS281:DS286" si="4216">IF(AM281="","","|n"&amp;DS$2&amp;"+"&amp;AM281&amp;DS$1)</f>
        <v/>
      </c>
      <c r="DT281" s="72" t="str">
        <f t="shared" ref="DT281:DT286" si="4217">IF(AN281="","","|n"&amp;DT$2&amp;"+"&amp;AN281&amp;DT$1)</f>
        <v/>
      </c>
      <c r="DU281" s="72" t="str">
        <f t="shared" ref="DU281:DU286" si="4218">IF(AO281="","","|n"&amp;DU$2&amp;"+"&amp;AO281&amp;DU$1)</f>
        <v/>
      </c>
      <c r="DV281" s="72" t="str">
        <f t="shared" ref="DV281:DV286" si="4219">IF(AP281="","","|n"&amp;DV$2&amp;"+"&amp;AP281&amp;DV$1)</f>
        <v/>
      </c>
      <c r="DW281" s="72" t="str">
        <f t="shared" ref="DW281:DW286" si="4220">IF(AQ281="","","|n"&amp;DW$2&amp;"+"&amp;AQ281&amp;DW$1)</f>
        <v/>
      </c>
      <c r="DX281" s="72" t="str">
        <f t="shared" ref="DX281:DX286" si="4221">IF(AR281="","","|n"&amp;DX$2&amp;"+"&amp;AR281&amp;DX$1)</f>
        <v/>
      </c>
      <c r="DY281" s="72" t="str">
        <f t="shared" ref="DY281:DY286" si="4222">IF(AS281="","","|n"&amp;DY$2&amp;"+"&amp;AS281&amp;DY$1)</f>
        <v/>
      </c>
      <c r="DZ281" s="72" t="str">
        <f t="shared" ref="DZ281:DZ286" si="4223">IF(AT281="","","|n"&amp;DZ$2&amp;"+"&amp;AT281&amp;DZ$1)</f>
        <v/>
      </c>
      <c r="EA281" s="72" t="str">
        <f t="shared" ref="EA281:EA286" si="4224">IF(AU281="","","|n"&amp;EA$2&amp;"+"&amp;AU281&amp;EA$1)</f>
        <v/>
      </c>
      <c r="EB281" s="72" t="str">
        <f t="shared" ref="EB281:EB286" si="4225">IF(AV281="","","|n"&amp;EB$2&amp;"+"&amp;AV281&amp;EB$1)</f>
        <v/>
      </c>
      <c r="EC281" s="72" t="str">
        <f t="shared" ref="EC281:EC286" si="4226">IF(AW281="","","|n"&amp;EC$2&amp;"+"&amp;AW281&amp;EC$1)</f>
        <v/>
      </c>
      <c r="ED281" s="72" t="str">
        <f t="shared" ref="ED281:ED286" si="4227">IF(AX281="","","|n"&amp;ED$2&amp;"+"&amp;AX281&amp;ED$1)</f>
        <v/>
      </c>
      <c r="EE281" s="72" t="str">
        <f t="shared" ref="EE281:EE286" si="4228">IF(AY281="","","|n"&amp;EE$2&amp;"+"&amp;AY281&amp;EE$1)</f>
        <v/>
      </c>
      <c r="EF281" s="72" t="str">
        <f t="shared" ref="EF281:EF286" si="4229">IF(AZ281="","","|n"&amp;EF$2&amp;"+"&amp;AZ281&amp;EF$1)</f>
        <v/>
      </c>
      <c r="EG281" s="72" t="str">
        <f t="shared" ref="EG281:EG286" si="4230">IF(BA281="","","|n"&amp;EG$2&amp;"+"&amp;BA281&amp;EG$1)</f>
        <v/>
      </c>
      <c r="EH281" s="72" t="str">
        <f t="shared" ref="EH281:EH286" si="4231">IF(BB281="","","|n"&amp;EH$2&amp;"+"&amp;BB281&amp;EH$1)</f>
        <v/>
      </c>
      <c r="EI281" s="72" t="str">
        <f t="shared" ref="EI281:EI286" si="4232">IF(BC281="","","|n"&amp;EI$2&amp;"+"&amp;BC281&amp;EI$1)</f>
        <v/>
      </c>
      <c r="EJ281" s="72" t="str">
        <f t="shared" ref="EJ281:EJ286" si="4233">IF(BD281="","","|n"&amp;EJ$2&amp;"+"&amp;BD281&amp;EJ$1)</f>
        <v/>
      </c>
      <c r="EK281" s="72" t="str">
        <f t="shared" ref="EK281:EK286" si="4234">IF(BE281="","","|n"&amp;EK$2&amp;"+"&amp;BE281&amp;EK$1)</f>
        <v/>
      </c>
      <c r="EL281" s="72" t="str">
        <f t="shared" ref="EL281:EL286" si="4235">IF(BF281="","","|n"&amp;EL$2&amp;"+"&amp;BF281&amp;EL$1)</f>
        <v/>
      </c>
      <c r="EM281" s="72" t="str">
        <f t="shared" ref="EM281:EM286" si="4236">IF(BG281="","","|n"&amp;EM$2&amp;"+"&amp;BG281&amp;EM$1)</f>
        <v/>
      </c>
      <c r="EN281" s="72" t="str">
        <f t="shared" ref="EN281:EN286" si="4237">IF(BH281="","","|n"&amp;EN$2&amp;"+"&amp;BH281&amp;EN$1)</f>
        <v/>
      </c>
      <c r="EO281" s="72" t="str">
        <f t="shared" ref="EO281:EO286" si="4238">IF(BI281="","","|n"&amp;EO$2&amp;"+"&amp;BI281&amp;EO$1)</f>
        <v/>
      </c>
      <c r="EP281" s="72" t="str">
        <f t="shared" ref="EP281:EP286" si="4239">IF(BJ281="","","|n"&amp;EP$2&amp;"+"&amp;BJ281&amp;EP$1)</f>
        <v/>
      </c>
      <c r="EQ281" s="72" t="str">
        <f t="shared" ref="EQ281:EQ286" si="4240">IF(BK281="","","|n"&amp;EQ$2&amp;"+"&amp;BK281&amp;EQ$1)</f>
        <v/>
      </c>
      <c r="ER281" s="72" t="str">
        <f t="shared" ref="ER281:ER286" si="4241">IF(BL281="","","|n"&amp;ER$2&amp;"+"&amp;BL281&amp;ER$1)</f>
        <v/>
      </c>
      <c r="ES281" s="72" t="str">
        <f t="shared" ref="ES281:ES286" si="4242">IF(BM281="","","|n"&amp;ES$2&amp;"+"&amp;BM281&amp;ES$1)</f>
        <v/>
      </c>
      <c r="ET281" s="72" t="str">
        <f t="shared" ref="ET281:ET286" si="4243">IF(BN281="","","|n"&amp;ET$2&amp;"+"&amp;BN281&amp;ET$1)</f>
        <v/>
      </c>
      <c r="EU281" s="72" t="str">
        <f t="shared" ref="EU281:EU286" si="4244">IF(BO281="","","|n"&amp;EU$2&amp;"+"&amp;BO281&amp;EU$1)</f>
        <v/>
      </c>
      <c r="EV281" s="72" t="str">
        <f t="shared" ref="EV281:EV286" si="4245">IF(BP281="","","|n"&amp;EV$2&amp;"+"&amp;BP281&amp;EV$1)</f>
        <v/>
      </c>
      <c r="EW281" s="72" t="str">
        <f t="shared" ref="EW281:EW286" si="4246">IF(BQ281="","","|n"&amp;EW$2&amp;"+"&amp;BQ281&amp;EW$1)</f>
        <v/>
      </c>
      <c r="EX281" s="72" t="str">
        <f t="shared" ref="EX281:EX286" si="4247">IF(BR281="","","|n"&amp;EX$2&amp;"+"&amp;BR281&amp;EX$1)</f>
        <v/>
      </c>
      <c r="EY281" s="72" t="str">
        <f t="shared" ref="EY281:EY286" si="4248">IF(BS281="","","|n"&amp;EY$2&amp;"+"&amp;BS281&amp;EY$1)</f>
        <v/>
      </c>
      <c r="EZ281" s="72" t="str">
        <f t="shared" ref="EZ281:EZ286" si="4249">IF(BT281="","","|n"&amp;EZ$2&amp;"+"&amp;BT281&amp;EZ$1)</f>
        <v/>
      </c>
      <c r="FA281" s="72" t="str">
        <f t="shared" ref="FA281:FA286" si="4250">IF(BU281="","","|n"&amp;FA$2&amp;"+"&amp;BU281&amp;FA$1)</f>
        <v/>
      </c>
      <c r="FB281" s="72" t="str">
        <f t="shared" ref="FB281:FB286" si="4251">IF(BV281="","","|n"&amp;FB$2&amp;"+"&amp;BV281&amp;FB$1)</f>
        <v/>
      </c>
      <c r="FC281" s="72" t="str">
        <f t="shared" ref="FC281:FC286" si="4252">IF(BW281="","","|n"&amp;FC$2&amp;"+"&amp;BW281&amp;FC$1)</f>
        <v/>
      </c>
      <c r="FD281" s="72" t="str">
        <f t="shared" ref="FD281:FD286" si="4253">IF(BX281="","","|n"&amp;FD$2&amp;"+"&amp;BX281&amp;FD$1)</f>
        <v/>
      </c>
      <c r="FE281" s="72" t="str">
        <f t="shared" ref="FE281:FE286" si="4254">IF(BY281="","","|n"&amp;FE$2&amp;"+"&amp;BY281&amp;FE$1)</f>
        <v/>
      </c>
      <c r="FF281" s="72" t="str">
        <f t="shared" ref="FF281:FF286" si="4255">IF(BZ281="","","|n"&amp;FF$2&amp;"+"&amp;BZ281&amp;FF$1)</f>
        <v/>
      </c>
      <c r="FG281" s="72" t="str">
        <f t="shared" ref="FG281:FG286" si="4256">IF(CA281="","","|n"&amp;FG$2&amp;"+"&amp;CA281&amp;FG$1)</f>
        <v/>
      </c>
      <c r="FH281" s="72" t="str">
        <f t="shared" ref="FH281:FH286" si="4257">IF(CB281="","","|n"&amp;FH$2&amp;"+"&amp;CB281&amp;FH$1)</f>
        <v/>
      </c>
      <c r="FI281" s="72" t="str">
        <f t="shared" ref="FI281:FI286" si="4258">IF(CC281="","","|n"&amp;FI$2&amp;"+"&amp;CC281&amp;FI$1)</f>
        <v/>
      </c>
      <c r="FJ281" s="72" t="str">
        <f t="shared" ref="FJ281:FJ286" si="4259">IF(CD281="","","|n"&amp;FJ$2&amp;"+"&amp;CD281&amp;FJ$1)</f>
        <v/>
      </c>
      <c r="FK281" s="72" t="str">
        <f t="shared" ref="FK281:FK286" si="4260">IF(CE281="","","|n"&amp;FK$2&amp;"+"&amp;CE281&amp;FK$1)</f>
        <v/>
      </c>
      <c r="FL281" s="72" t="str">
        <f t="shared" ref="FL281:FL286" si="4261">IF(CF281="","","|n"&amp;FL$2&amp;"+"&amp;CF281&amp;FL$1)</f>
        <v/>
      </c>
      <c r="FM281" s="72" t="str">
        <f t="shared" ref="FM281:FM286" si="4262">IF(CG281="","","|n"&amp;FM$2&amp;"+"&amp;CG281&amp;FM$1)</f>
        <v/>
      </c>
      <c r="FN281" s="72" t="str">
        <f t="shared" ref="FN281:FN286" si="4263">IF(CH281="","","|n"&amp;FN$2&amp;"+"&amp;CH281&amp;FN$1)</f>
        <v/>
      </c>
      <c r="FO281" s="72" t="str">
        <f t="shared" ref="FO281:FO286" si="4264">IF(CI281="","","|n"&amp;FO$2&amp;"+"&amp;CI281&amp;FO$1)</f>
        <v/>
      </c>
      <c r="FP281" s="72" t="str">
        <f t="shared" ref="FP281:FP286" si="4265">IF(CJ281="","","|n"&amp;FP$2&amp;"+"&amp;CJ281&amp;FP$1)</f>
        <v/>
      </c>
      <c r="FQ281" s="72" t="str">
        <f t="shared" ref="FQ281:FQ286" si="4266">IF(CK281="","","|n"&amp;FQ$2&amp;"+"&amp;CK281&amp;FQ$1)</f>
        <v/>
      </c>
      <c r="FR281" s="72" t="str">
        <f t="shared" ref="FR281:FR286" si="4267">IF(CL281="","","|n"&amp;FR$2&amp;"+"&amp;CL281&amp;FR$1)</f>
        <v/>
      </c>
      <c r="FS281" s="72" t="str">
        <f t="shared" ref="FS281:FS286" si="4268">IF(CM281="","","|n"&amp;FS$2&amp;"+"&amp;CM281&amp;FS$1)</f>
        <v/>
      </c>
    </row>
    <row r="282" spans="1:175">
      <c r="A282" s="82"/>
      <c r="B282" s="82" t="s">
        <v>869</v>
      </c>
      <c r="C282" s="71" t="s">
        <v>841</v>
      </c>
      <c r="T282" s="150"/>
      <c r="U282" s="88"/>
      <c r="CN282" s="70" t="str">
        <f t="shared" si="4193"/>
        <v>InitUnitState('IF29',,,,,,,,,,)</v>
      </c>
      <c r="CO282" s="70" t="str">
        <f t="shared" si="4194"/>
        <v>InitUnitNormal('IF29',,,,,,,,,,)</v>
      </c>
      <c r="CP282" s="70" t="str">
        <f t="shared" si="4195"/>
        <v>InitUnitMagic('IF29',,,,,,,,,,)</v>
      </c>
      <c r="CQ282" s="70" t="str">
        <f t="shared" si="4196"/>
        <v>InitUnitAdd('IF29',,,,,,,,,,)</v>
      </c>
      <c r="CR282" s="70" t="str">
        <f t="shared" si="4197"/>
        <v>InitEquipData('IF29',,"",,,,,'','','','','','',"")</v>
      </c>
      <c r="CU282" s="98" t="str">
        <f t="shared" si="4198"/>
        <v>|n</v>
      </c>
      <c r="CW282" s="61"/>
      <c r="CX282" s="61"/>
      <c r="CY282" s="61"/>
      <c r="CZ282" s="61"/>
      <c r="DA282" s="61"/>
      <c r="DB282" s="72" t="str">
        <f t="shared" si="4199"/>
        <v/>
      </c>
      <c r="DC282" s="72" t="str">
        <f t="shared" si="4200"/>
        <v/>
      </c>
      <c r="DD282" s="72" t="str">
        <f t="shared" si="4201"/>
        <v/>
      </c>
      <c r="DE282" s="72" t="str">
        <f t="shared" si="4202"/>
        <v/>
      </c>
      <c r="DF282" s="72" t="str">
        <f t="shared" si="4203"/>
        <v/>
      </c>
      <c r="DG282" s="72" t="str">
        <f t="shared" si="4204"/>
        <v/>
      </c>
      <c r="DH282" s="72" t="str">
        <f t="shared" si="4205"/>
        <v/>
      </c>
      <c r="DI282" s="72" t="str">
        <f t="shared" si="4206"/>
        <v/>
      </c>
      <c r="DJ282" s="72" t="str">
        <f t="shared" si="4207"/>
        <v/>
      </c>
      <c r="DK282" s="72" t="str">
        <f t="shared" si="4208"/>
        <v/>
      </c>
      <c r="DL282" s="72" t="str">
        <f t="shared" si="4209"/>
        <v/>
      </c>
      <c r="DM282" s="72" t="str">
        <f t="shared" si="4210"/>
        <v/>
      </c>
      <c r="DN282" s="72" t="str">
        <f t="shared" si="4211"/>
        <v/>
      </c>
      <c r="DO282" s="72" t="str">
        <f t="shared" si="4212"/>
        <v/>
      </c>
      <c r="DP282" s="72" t="str">
        <f t="shared" si="4213"/>
        <v/>
      </c>
      <c r="DQ282" s="72" t="str">
        <f t="shared" si="4214"/>
        <v/>
      </c>
      <c r="DR282" s="72" t="str">
        <f t="shared" si="4215"/>
        <v/>
      </c>
      <c r="DS282" s="72" t="str">
        <f t="shared" si="4216"/>
        <v/>
      </c>
      <c r="DT282" s="72" t="str">
        <f t="shared" si="4217"/>
        <v/>
      </c>
      <c r="DU282" s="72" t="str">
        <f t="shared" si="4218"/>
        <v/>
      </c>
      <c r="DV282" s="72" t="str">
        <f t="shared" si="4219"/>
        <v/>
      </c>
      <c r="DW282" s="72" t="str">
        <f t="shared" si="4220"/>
        <v/>
      </c>
      <c r="DX282" s="72" t="str">
        <f t="shared" si="4221"/>
        <v/>
      </c>
      <c r="DY282" s="72" t="str">
        <f t="shared" si="4222"/>
        <v/>
      </c>
      <c r="DZ282" s="72" t="str">
        <f t="shared" si="4223"/>
        <v/>
      </c>
      <c r="EA282" s="72" t="str">
        <f t="shared" si="4224"/>
        <v/>
      </c>
      <c r="EB282" s="72" t="str">
        <f t="shared" si="4225"/>
        <v/>
      </c>
      <c r="EC282" s="72" t="str">
        <f t="shared" si="4226"/>
        <v/>
      </c>
      <c r="ED282" s="72" t="str">
        <f t="shared" si="4227"/>
        <v/>
      </c>
      <c r="EE282" s="72" t="str">
        <f t="shared" si="4228"/>
        <v/>
      </c>
      <c r="EF282" s="72" t="str">
        <f t="shared" si="4229"/>
        <v/>
      </c>
      <c r="EG282" s="72" t="str">
        <f t="shared" si="4230"/>
        <v/>
      </c>
      <c r="EH282" s="72" t="str">
        <f t="shared" si="4231"/>
        <v/>
      </c>
      <c r="EI282" s="72" t="str">
        <f t="shared" si="4232"/>
        <v/>
      </c>
      <c r="EJ282" s="72" t="str">
        <f t="shared" si="4233"/>
        <v/>
      </c>
      <c r="EK282" s="72" t="str">
        <f t="shared" si="4234"/>
        <v/>
      </c>
      <c r="EL282" s="72" t="str">
        <f t="shared" si="4235"/>
        <v/>
      </c>
      <c r="EM282" s="72" t="str">
        <f t="shared" si="4236"/>
        <v/>
      </c>
      <c r="EN282" s="72" t="str">
        <f t="shared" si="4237"/>
        <v/>
      </c>
      <c r="EO282" s="72" t="str">
        <f t="shared" si="4238"/>
        <v/>
      </c>
      <c r="EP282" s="72" t="str">
        <f t="shared" si="4239"/>
        <v/>
      </c>
      <c r="EQ282" s="72" t="str">
        <f t="shared" si="4240"/>
        <v/>
      </c>
      <c r="ER282" s="72" t="str">
        <f t="shared" si="4241"/>
        <v/>
      </c>
      <c r="ES282" s="72" t="str">
        <f t="shared" si="4242"/>
        <v/>
      </c>
      <c r="ET282" s="72" t="str">
        <f t="shared" si="4243"/>
        <v/>
      </c>
      <c r="EU282" s="72" t="str">
        <f t="shared" si="4244"/>
        <v/>
      </c>
      <c r="EV282" s="72" t="str">
        <f t="shared" si="4245"/>
        <v/>
      </c>
      <c r="EW282" s="72" t="str">
        <f t="shared" si="4246"/>
        <v/>
      </c>
      <c r="EX282" s="72" t="str">
        <f t="shared" si="4247"/>
        <v/>
      </c>
      <c r="EY282" s="72" t="str">
        <f t="shared" si="4248"/>
        <v/>
      </c>
      <c r="EZ282" s="72" t="str">
        <f t="shared" si="4249"/>
        <v/>
      </c>
      <c r="FA282" s="72" t="str">
        <f t="shared" si="4250"/>
        <v/>
      </c>
      <c r="FB282" s="72" t="str">
        <f t="shared" si="4251"/>
        <v/>
      </c>
      <c r="FC282" s="72" t="str">
        <f t="shared" si="4252"/>
        <v/>
      </c>
      <c r="FD282" s="72" t="str">
        <f t="shared" si="4253"/>
        <v/>
      </c>
      <c r="FE282" s="72" t="str">
        <f t="shared" si="4254"/>
        <v/>
      </c>
      <c r="FF282" s="72" t="str">
        <f t="shared" si="4255"/>
        <v/>
      </c>
      <c r="FG282" s="72" t="str">
        <f t="shared" si="4256"/>
        <v/>
      </c>
      <c r="FH282" s="72" t="str">
        <f t="shared" si="4257"/>
        <v/>
      </c>
      <c r="FI282" s="72" t="str">
        <f t="shared" si="4258"/>
        <v/>
      </c>
      <c r="FJ282" s="72" t="str">
        <f t="shared" si="4259"/>
        <v/>
      </c>
      <c r="FK282" s="72" t="str">
        <f t="shared" si="4260"/>
        <v/>
      </c>
      <c r="FL282" s="72" t="str">
        <f t="shared" si="4261"/>
        <v/>
      </c>
      <c r="FM282" s="72" t="str">
        <f t="shared" si="4262"/>
        <v/>
      </c>
      <c r="FN282" s="72" t="str">
        <f t="shared" si="4263"/>
        <v/>
      </c>
      <c r="FO282" s="72" t="str">
        <f t="shared" si="4264"/>
        <v/>
      </c>
      <c r="FP282" s="72" t="str">
        <f t="shared" si="4265"/>
        <v/>
      </c>
      <c r="FQ282" s="72" t="str">
        <f t="shared" si="4266"/>
        <v/>
      </c>
      <c r="FR282" s="72" t="str">
        <f t="shared" si="4267"/>
        <v/>
      </c>
      <c r="FS282" s="72" t="str">
        <f t="shared" si="4268"/>
        <v/>
      </c>
    </row>
    <row r="283" spans="1:175">
      <c r="A283" s="82"/>
      <c r="B283" s="82" t="s">
        <v>870</v>
      </c>
      <c r="C283" s="71" t="s">
        <v>841</v>
      </c>
      <c r="T283" s="150"/>
      <c r="U283" s="88"/>
      <c r="CN283" s="70" t="str">
        <f t="shared" si="4193"/>
        <v>InitUnitState('IF30',,,,,,,,,,)</v>
      </c>
      <c r="CO283" s="70" t="str">
        <f t="shared" si="4194"/>
        <v>InitUnitNormal('IF30',,,,,,,,,,)</v>
      </c>
      <c r="CP283" s="70" t="str">
        <f t="shared" si="4195"/>
        <v>InitUnitMagic('IF30',,,,,,,,,,)</v>
      </c>
      <c r="CQ283" s="70" t="str">
        <f t="shared" si="4196"/>
        <v>InitUnitAdd('IF30',,,,,,,,,,)</v>
      </c>
      <c r="CR283" s="70" t="str">
        <f t="shared" si="4197"/>
        <v>InitEquipData('IF30',,"",,,,,'','','','','','',"")</v>
      </c>
      <c r="CU283" s="98" t="str">
        <f t="shared" si="4198"/>
        <v>|n</v>
      </c>
      <c r="CW283" s="61"/>
      <c r="CX283" s="61"/>
      <c r="CY283" s="61"/>
      <c r="CZ283" s="61"/>
      <c r="DA283" s="61"/>
      <c r="DB283" s="72" t="str">
        <f t="shared" si="4199"/>
        <v/>
      </c>
      <c r="DC283" s="72" t="str">
        <f t="shared" si="4200"/>
        <v/>
      </c>
      <c r="DD283" s="72" t="str">
        <f t="shared" si="4201"/>
        <v/>
      </c>
      <c r="DE283" s="72" t="str">
        <f t="shared" si="4202"/>
        <v/>
      </c>
      <c r="DF283" s="72" t="str">
        <f t="shared" si="4203"/>
        <v/>
      </c>
      <c r="DG283" s="72" t="str">
        <f t="shared" si="4204"/>
        <v/>
      </c>
      <c r="DH283" s="72" t="str">
        <f t="shared" si="4205"/>
        <v/>
      </c>
      <c r="DI283" s="72" t="str">
        <f t="shared" si="4206"/>
        <v/>
      </c>
      <c r="DJ283" s="72" t="str">
        <f t="shared" si="4207"/>
        <v/>
      </c>
      <c r="DK283" s="72" t="str">
        <f t="shared" si="4208"/>
        <v/>
      </c>
      <c r="DL283" s="72" t="str">
        <f t="shared" si="4209"/>
        <v/>
      </c>
      <c r="DM283" s="72" t="str">
        <f t="shared" si="4210"/>
        <v/>
      </c>
      <c r="DN283" s="72" t="str">
        <f t="shared" si="4211"/>
        <v/>
      </c>
      <c r="DO283" s="72" t="str">
        <f t="shared" si="4212"/>
        <v/>
      </c>
      <c r="DP283" s="72" t="str">
        <f t="shared" si="4213"/>
        <v/>
      </c>
      <c r="DQ283" s="72" t="str">
        <f t="shared" si="4214"/>
        <v/>
      </c>
      <c r="DR283" s="72" t="str">
        <f t="shared" si="4215"/>
        <v/>
      </c>
      <c r="DS283" s="72" t="str">
        <f t="shared" si="4216"/>
        <v/>
      </c>
      <c r="DT283" s="72" t="str">
        <f t="shared" si="4217"/>
        <v/>
      </c>
      <c r="DU283" s="72" t="str">
        <f t="shared" si="4218"/>
        <v/>
      </c>
      <c r="DV283" s="72" t="str">
        <f t="shared" si="4219"/>
        <v/>
      </c>
      <c r="DW283" s="72" t="str">
        <f t="shared" si="4220"/>
        <v/>
      </c>
      <c r="DX283" s="72" t="str">
        <f t="shared" si="4221"/>
        <v/>
      </c>
      <c r="DY283" s="72" t="str">
        <f t="shared" si="4222"/>
        <v/>
      </c>
      <c r="DZ283" s="72" t="str">
        <f t="shared" si="4223"/>
        <v/>
      </c>
      <c r="EA283" s="72" t="str">
        <f t="shared" si="4224"/>
        <v/>
      </c>
      <c r="EB283" s="72" t="str">
        <f t="shared" si="4225"/>
        <v/>
      </c>
      <c r="EC283" s="72" t="str">
        <f t="shared" si="4226"/>
        <v/>
      </c>
      <c r="ED283" s="72" t="str">
        <f t="shared" si="4227"/>
        <v/>
      </c>
      <c r="EE283" s="72" t="str">
        <f t="shared" si="4228"/>
        <v/>
      </c>
      <c r="EF283" s="72" t="str">
        <f t="shared" si="4229"/>
        <v/>
      </c>
      <c r="EG283" s="72" t="str">
        <f t="shared" si="4230"/>
        <v/>
      </c>
      <c r="EH283" s="72" t="str">
        <f t="shared" si="4231"/>
        <v/>
      </c>
      <c r="EI283" s="72" t="str">
        <f t="shared" si="4232"/>
        <v/>
      </c>
      <c r="EJ283" s="72" t="str">
        <f t="shared" si="4233"/>
        <v/>
      </c>
      <c r="EK283" s="72" t="str">
        <f t="shared" si="4234"/>
        <v/>
      </c>
      <c r="EL283" s="72" t="str">
        <f t="shared" si="4235"/>
        <v/>
      </c>
      <c r="EM283" s="72" t="str">
        <f t="shared" si="4236"/>
        <v/>
      </c>
      <c r="EN283" s="72" t="str">
        <f t="shared" si="4237"/>
        <v/>
      </c>
      <c r="EO283" s="72" t="str">
        <f t="shared" si="4238"/>
        <v/>
      </c>
      <c r="EP283" s="72" t="str">
        <f t="shared" si="4239"/>
        <v/>
      </c>
      <c r="EQ283" s="72" t="str">
        <f t="shared" si="4240"/>
        <v/>
      </c>
      <c r="ER283" s="72" t="str">
        <f t="shared" si="4241"/>
        <v/>
      </c>
      <c r="ES283" s="72" t="str">
        <f t="shared" si="4242"/>
        <v/>
      </c>
      <c r="ET283" s="72" t="str">
        <f t="shared" si="4243"/>
        <v/>
      </c>
      <c r="EU283" s="72" t="str">
        <f t="shared" si="4244"/>
        <v/>
      </c>
      <c r="EV283" s="72" t="str">
        <f t="shared" si="4245"/>
        <v/>
      </c>
      <c r="EW283" s="72" t="str">
        <f t="shared" si="4246"/>
        <v/>
      </c>
      <c r="EX283" s="72" t="str">
        <f t="shared" si="4247"/>
        <v/>
      </c>
      <c r="EY283" s="72" t="str">
        <f t="shared" si="4248"/>
        <v/>
      </c>
      <c r="EZ283" s="72" t="str">
        <f t="shared" si="4249"/>
        <v/>
      </c>
      <c r="FA283" s="72" t="str">
        <f t="shared" si="4250"/>
        <v/>
      </c>
      <c r="FB283" s="72" t="str">
        <f t="shared" si="4251"/>
        <v/>
      </c>
      <c r="FC283" s="72" t="str">
        <f t="shared" si="4252"/>
        <v/>
      </c>
      <c r="FD283" s="72" t="str">
        <f t="shared" si="4253"/>
        <v/>
      </c>
      <c r="FE283" s="72" t="str">
        <f t="shared" si="4254"/>
        <v/>
      </c>
      <c r="FF283" s="72" t="str">
        <f t="shared" si="4255"/>
        <v/>
      </c>
      <c r="FG283" s="72" t="str">
        <f t="shared" si="4256"/>
        <v/>
      </c>
      <c r="FH283" s="72" t="str">
        <f t="shared" si="4257"/>
        <v/>
      </c>
      <c r="FI283" s="72" t="str">
        <f t="shared" si="4258"/>
        <v/>
      </c>
      <c r="FJ283" s="72" t="str">
        <f t="shared" si="4259"/>
        <v/>
      </c>
      <c r="FK283" s="72" t="str">
        <f t="shared" si="4260"/>
        <v/>
      </c>
      <c r="FL283" s="72" t="str">
        <f t="shared" si="4261"/>
        <v/>
      </c>
      <c r="FM283" s="72" t="str">
        <f t="shared" si="4262"/>
        <v/>
      </c>
      <c r="FN283" s="72" t="str">
        <f t="shared" si="4263"/>
        <v/>
      </c>
      <c r="FO283" s="72" t="str">
        <f t="shared" si="4264"/>
        <v/>
      </c>
      <c r="FP283" s="72" t="str">
        <f t="shared" si="4265"/>
        <v/>
      </c>
      <c r="FQ283" s="72" t="str">
        <f t="shared" si="4266"/>
        <v/>
      </c>
      <c r="FR283" s="72" t="str">
        <f t="shared" si="4267"/>
        <v/>
      </c>
      <c r="FS283" s="72" t="str">
        <f t="shared" si="4268"/>
        <v/>
      </c>
    </row>
    <row r="284" spans="1:175">
      <c r="A284" s="82"/>
      <c r="B284" s="82" t="s">
        <v>871</v>
      </c>
      <c r="C284" s="71" t="s">
        <v>841</v>
      </c>
      <c r="T284" s="150"/>
      <c r="U284" s="88"/>
      <c r="CN284" s="70" t="str">
        <f t="shared" si="4193"/>
        <v>InitUnitState('IF31',,,,,,,,,,)</v>
      </c>
      <c r="CO284" s="70" t="str">
        <f t="shared" si="4194"/>
        <v>InitUnitNormal('IF31',,,,,,,,,,)</v>
      </c>
      <c r="CP284" s="70" t="str">
        <f t="shared" si="4195"/>
        <v>InitUnitMagic('IF31',,,,,,,,,,)</v>
      </c>
      <c r="CQ284" s="70" t="str">
        <f t="shared" si="4196"/>
        <v>InitUnitAdd('IF31',,,,,,,,,,)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291&amp;CR$1&amp;")"</f>
        <v>InitEquipData('IF31',,"",,,,,'','','','','','',"")</v>
      </c>
      <c r="CU284" s="98" t="str">
        <f t="shared" si="4198"/>
        <v>|n</v>
      </c>
      <c r="CW284" s="61"/>
      <c r="CX284" s="61"/>
      <c r="CY284" s="61"/>
      <c r="CZ284" s="61"/>
      <c r="DA284" s="61"/>
      <c r="DB284" s="72" t="str">
        <f t="shared" si="4199"/>
        <v/>
      </c>
      <c r="DC284" s="72" t="str">
        <f t="shared" si="4200"/>
        <v/>
      </c>
      <c r="DD284" s="72" t="str">
        <f t="shared" si="4201"/>
        <v/>
      </c>
      <c r="DE284" s="72" t="str">
        <f t="shared" si="4202"/>
        <v/>
      </c>
      <c r="DF284" s="72" t="str">
        <f t="shared" si="4203"/>
        <v/>
      </c>
      <c r="DG284" s="72" t="str">
        <f t="shared" si="4204"/>
        <v/>
      </c>
      <c r="DH284" s="72" t="str">
        <f t="shared" si="4205"/>
        <v/>
      </c>
      <c r="DI284" s="72" t="str">
        <f t="shared" si="4206"/>
        <v/>
      </c>
      <c r="DJ284" s="72" t="str">
        <f t="shared" si="4207"/>
        <v/>
      </c>
      <c r="DK284" s="72" t="str">
        <f t="shared" si="4208"/>
        <v/>
      </c>
      <c r="DL284" s="72" t="str">
        <f t="shared" si="4209"/>
        <v/>
      </c>
      <c r="DM284" s="72" t="str">
        <f t="shared" si="4210"/>
        <v/>
      </c>
      <c r="DN284" s="72" t="str">
        <f t="shared" si="4211"/>
        <v/>
      </c>
      <c r="DO284" s="72" t="str">
        <f t="shared" si="4212"/>
        <v/>
      </c>
      <c r="DP284" s="72" t="str">
        <f t="shared" si="4213"/>
        <v/>
      </c>
      <c r="DQ284" s="72" t="str">
        <f t="shared" si="4214"/>
        <v/>
      </c>
      <c r="DR284" s="72" t="str">
        <f t="shared" si="4215"/>
        <v/>
      </c>
      <c r="DS284" s="72" t="str">
        <f t="shared" si="4216"/>
        <v/>
      </c>
      <c r="DT284" s="72" t="str">
        <f t="shared" si="4217"/>
        <v/>
      </c>
      <c r="DU284" s="72" t="str">
        <f t="shared" si="4218"/>
        <v/>
      </c>
      <c r="DV284" s="72" t="str">
        <f t="shared" si="4219"/>
        <v/>
      </c>
      <c r="DW284" s="72" t="str">
        <f t="shared" si="4220"/>
        <v/>
      </c>
      <c r="DX284" s="72" t="str">
        <f t="shared" si="4221"/>
        <v/>
      </c>
      <c r="DY284" s="72" t="str">
        <f t="shared" si="4222"/>
        <v/>
      </c>
      <c r="DZ284" s="72" t="str">
        <f t="shared" si="4223"/>
        <v/>
      </c>
      <c r="EA284" s="72" t="str">
        <f t="shared" si="4224"/>
        <v/>
      </c>
      <c r="EB284" s="72" t="str">
        <f t="shared" si="4225"/>
        <v/>
      </c>
      <c r="EC284" s="72" t="str">
        <f t="shared" si="4226"/>
        <v/>
      </c>
      <c r="ED284" s="72" t="str">
        <f t="shared" si="4227"/>
        <v/>
      </c>
      <c r="EE284" s="72" t="str">
        <f t="shared" si="4228"/>
        <v/>
      </c>
      <c r="EF284" s="72" t="str">
        <f t="shared" si="4229"/>
        <v/>
      </c>
      <c r="EG284" s="72" t="str">
        <f t="shared" si="4230"/>
        <v/>
      </c>
      <c r="EH284" s="72" t="str">
        <f t="shared" si="4231"/>
        <v/>
      </c>
      <c r="EI284" s="72" t="str">
        <f t="shared" si="4232"/>
        <v/>
      </c>
      <c r="EJ284" s="72" t="str">
        <f t="shared" si="4233"/>
        <v/>
      </c>
      <c r="EK284" s="72" t="str">
        <f t="shared" si="4234"/>
        <v/>
      </c>
      <c r="EL284" s="72" t="str">
        <f t="shared" si="4235"/>
        <v/>
      </c>
      <c r="EM284" s="72" t="str">
        <f t="shared" si="4236"/>
        <v/>
      </c>
      <c r="EN284" s="72" t="str">
        <f t="shared" si="4237"/>
        <v/>
      </c>
      <c r="EO284" s="72" t="str">
        <f t="shared" si="4238"/>
        <v/>
      </c>
      <c r="EP284" s="72" t="str">
        <f t="shared" si="4239"/>
        <v/>
      </c>
      <c r="EQ284" s="72" t="str">
        <f t="shared" si="4240"/>
        <v/>
      </c>
      <c r="ER284" s="72" t="str">
        <f t="shared" si="4241"/>
        <v/>
      </c>
      <c r="ES284" s="72" t="str">
        <f t="shared" si="4242"/>
        <v/>
      </c>
      <c r="ET284" s="72" t="str">
        <f t="shared" si="4243"/>
        <v/>
      </c>
      <c r="EU284" s="72" t="str">
        <f t="shared" si="4244"/>
        <v/>
      </c>
      <c r="EV284" s="72" t="str">
        <f t="shared" si="4245"/>
        <v/>
      </c>
      <c r="EW284" s="72" t="str">
        <f t="shared" si="4246"/>
        <v/>
      </c>
      <c r="EX284" s="72" t="str">
        <f t="shared" si="4247"/>
        <v/>
      </c>
      <c r="EY284" s="72" t="str">
        <f t="shared" si="4248"/>
        <v/>
      </c>
      <c r="EZ284" s="72" t="str">
        <f t="shared" si="4249"/>
        <v/>
      </c>
      <c r="FA284" s="72" t="str">
        <f t="shared" si="4250"/>
        <v/>
      </c>
      <c r="FB284" s="72" t="str">
        <f t="shared" si="4251"/>
        <v/>
      </c>
      <c r="FC284" s="72" t="str">
        <f t="shared" si="4252"/>
        <v/>
      </c>
      <c r="FD284" s="72" t="str">
        <f t="shared" si="4253"/>
        <v/>
      </c>
      <c r="FE284" s="72" t="str">
        <f t="shared" si="4254"/>
        <v/>
      </c>
      <c r="FF284" s="72" t="str">
        <f t="shared" si="4255"/>
        <v/>
      </c>
      <c r="FG284" s="72" t="str">
        <f t="shared" si="4256"/>
        <v/>
      </c>
      <c r="FH284" s="72" t="str">
        <f t="shared" si="4257"/>
        <v/>
      </c>
      <c r="FI284" s="72" t="str">
        <f t="shared" si="4258"/>
        <v/>
      </c>
      <c r="FJ284" s="72" t="str">
        <f t="shared" si="4259"/>
        <v/>
      </c>
      <c r="FK284" s="72" t="str">
        <f t="shared" si="4260"/>
        <v/>
      </c>
      <c r="FL284" s="72" t="str">
        <f t="shared" si="4261"/>
        <v/>
      </c>
      <c r="FM284" s="72" t="str">
        <f t="shared" si="4262"/>
        <v/>
      </c>
      <c r="FN284" s="72" t="str">
        <f t="shared" si="4263"/>
        <v/>
      </c>
      <c r="FO284" s="72" t="str">
        <f t="shared" si="4264"/>
        <v/>
      </c>
      <c r="FP284" s="72" t="str">
        <f t="shared" si="4265"/>
        <v/>
      </c>
      <c r="FQ284" s="72" t="str">
        <f t="shared" si="4266"/>
        <v/>
      </c>
      <c r="FR284" s="72" t="str">
        <f t="shared" si="4267"/>
        <v/>
      </c>
      <c r="FS284" s="72" t="str">
        <f t="shared" si="4268"/>
        <v/>
      </c>
    </row>
    <row r="285" spans="1:175">
      <c r="A285" s="82"/>
      <c r="B285" s="82" t="s">
        <v>872</v>
      </c>
      <c r="C285" s="71" t="s">
        <v>841</v>
      </c>
      <c r="T285" s="150"/>
      <c r="U285" s="88"/>
      <c r="CN285" s="70" t="str">
        <f t="shared" ref="CN285" si="4269">"InitUnitState('"&amp;B285&amp;"',"&amp;V285&amp;","&amp;W285&amp;","&amp;X285&amp;","&amp;Y285&amp;","&amp;Z285&amp;","&amp;AA285&amp;","&amp;AB285&amp;","&amp;AC285&amp;","&amp;AD285&amp;","&amp;AE285&amp;")"</f>
        <v>InitUnitState('IF32',,,,,,,,,,)</v>
      </c>
      <c r="CO285" s="70" t="str">
        <f t="shared" ref="CO285" si="4270">"InitUnitNormal('"&amp;B285&amp;"',"&amp;AF285&amp;","&amp;AG285&amp;","&amp;AH285&amp;","&amp;AI285&amp;","&amp;AJ285&amp;","&amp;AK285&amp;","&amp;AL285&amp;","&amp;AM285&amp;","&amp;AN285&amp;","&amp;AO285&amp;")"</f>
        <v>InitUnitNormal('IF32',,,,,,,,,,)</v>
      </c>
      <c r="CP285" s="70" t="str">
        <f t="shared" ref="CP285" si="4271">"InitUnitMagic('"&amp;B285&amp;"',"&amp;AP285&amp;","&amp;AQ285&amp;","&amp;AR285&amp;","&amp;AS285&amp;","&amp;AT285&amp;","&amp;AU285&amp;","&amp;AV285&amp;","&amp;AW285&amp;","&amp;BI285&amp;","&amp;BJ285&amp;")"</f>
        <v>InitUnitMagic('IF32',,,,,,,,,,)</v>
      </c>
      <c r="CQ285" s="70" t="str">
        <f t="shared" ref="CQ285" si="4272">"InitUnitAdd('"&amp;B285&amp;"',"&amp;BK285&amp;","&amp;BL285&amp;","&amp;BM285&amp;","&amp;BN285&amp;","&amp;BO285&amp;","&amp;BP285&amp;","&amp;BQ285&amp;","&amp;BR285&amp;","&amp;BS285&amp;","&amp;BT285&amp;")"</f>
        <v>InitUnitAdd('IF32',,,,,,,,,,)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292&amp;CR$1&amp;")"</f>
        <v>InitEquipData('IF32',,"",,,,,'','','','','','',"")</v>
      </c>
      <c r="CU285" s="98" t="str">
        <f t="shared" ref="CU285" si="4273">CONCATENATE(DB285,DC285,DD285,DE285,DF285,DG285,DH285,DI285,DJ285,DK285,DL285,DM285,DN285,DO285,DP285,DQ285,DR285,DS285,DT285,DU285,DV285,DW285,DX285,DY285,DZ285,EA285,EB285,EC285,ED285,EE285,EF285,EG285,EH285,EI285,EJ285,EK285,EL285,EM285,EN285,EO285,EP285&amp;"|n")</f>
        <v>|n</v>
      </c>
      <c r="CW285" s="61"/>
      <c r="CX285" s="61"/>
      <c r="CY285" s="61"/>
      <c r="CZ285" s="61"/>
      <c r="DA285" s="61"/>
      <c r="DB285" s="72" t="str">
        <f t="shared" ref="DB285" si="4274">IF(V285="","","|n"&amp;DB$2&amp;"+"&amp;V285&amp;DB$1)</f>
        <v/>
      </c>
      <c r="DC285" s="72" t="str">
        <f t="shared" ref="DC285" si="4275">IF(W285="","","|n"&amp;DC$2&amp;"+"&amp;W285&amp;DC$1)</f>
        <v/>
      </c>
      <c r="DD285" s="72" t="str">
        <f t="shared" ref="DD285" si="4276">IF(X285="","","|n"&amp;DD$2&amp;"+"&amp;X285&amp;DD$1)</f>
        <v/>
      </c>
      <c r="DE285" s="72" t="str">
        <f t="shared" ref="DE285" si="4277">IF(Y285="","","|n"&amp;DE$2&amp;"+"&amp;Y285&amp;DE$1)</f>
        <v/>
      </c>
      <c r="DF285" s="72" t="str">
        <f t="shared" ref="DF285" si="4278">IF(Z285="","","|n"&amp;DF$2&amp;"+"&amp;Z285&amp;DF$1)</f>
        <v/>
      </c>
      <c r="DG285" s="72" t="str">
        <f t="shared" ref="DG285" si="4279">IF(AA285="","","|n"&amp;DG$2&amp;"+"&amp;AA285&amp;DG$1)</f>
        <v/>
      </c>
      <c r="DH285" s="72" t="str">
        <f t="shared" ref="DH285" si="4280">IF(AB285="","","|n"&amp;DH$2&amp;"+"&amp;AB285&amp;DH$1)</f>
        <v/>
      </c>
      <c r="DI285" s="72" t="str">
        <f t="shared" ref="DI285" si="4281">IF(AC285="","","|n"&amp;DI$2&amp;"+"&amp;AC285&amp;DI$1)</f>
        <v/>
      </c>
      <c r="DJ285" s="72" t="str">
        <f t="shared" ref="DJ285" si="4282">IF(AD285="","","|n"&amp;DJ$2&amp;"+"&amp;AD285&amp;DJ$1)</f>
        <v/>
      </c>
      <c r="DK285" s="72" t="str">
        <f t="shared" ref="DK285" si="4283">IF(AE285="","","|n"&amp;DK$2&amp;"+"&amp;AE285&amp;DK$1)</f>
        <v/>
      </c>
      <c r="DL285" s="72" t="str">
        <f t="shared" ref="DL285" si="4284">IF(AF285="","","|n"&amp;DL$2&amp;"+"&amp;AF285&amp;DL$1)</f>
        <v/>
      </c>
      <c r="DM285" s="72" t="str">
        <f t="shared" ref="DM285" si="4285">IF(AG285="","","|n"&amp;DM$2&amp;"+"&amp;AG285&amp;DM$1)</f>
        <v/>
      </c>
      <c r="DN285" s="72" t="str">
        <f t="shared" ref="DN285" si="4286">IF(AH285="","","|n"&amp;DN$2&amp;"+"&amp;AH285&amp;DN$1)</f>
        <v/>
      </c>
      <c r="DO285" s="72" t="str">
        <f t="shared" ref="DO285" si="4287">IF(AI285="","","|n"&amp;DO$2&amp;"+"&amp;AI285&amp;DO$1)</f>
        <v/>
      </c>
      <c r="DP285" s="72" t="str">
        <f t="shared" ref="DP285" si="4288">IF(AJ285="","","|n"&amp;DP$2&amp;"+"&amp;AJ285&amp;DP$1)</f>
        <v/>
      </c>
      <c r="DQ285" s="72" t="str">
        <f t="shared" ref="DQ285" si="4289">IF(AK285="","","|n"&amp;DQ$2&amp;"+"&amp;AK285&amp;DQ$1)</f>
        <v/>
      </c>
      <c r="DR285" s="72" t="str">
        <f t="shared" ref="DR285" si="4290">IF(AL285="","","|n"&amp;DR$2&amp;"+"&amp;AL285&amp;DR$1)</f>
        <v/>
      </c>
      <c r="DS285" s="72" t="str">
        <f t="shared" ref="DS285" si="4291">IF(AM285="","","|n"&amp;DS$2&amp;"+"&amp;AM285&amp;DS$1)</f>
        <v/>
      </c>
      <c r="DT285" s="72" t="str">
        <f t="shared" ref="DT285" si="4292">IF(AN285="","","|n"&amp;DT$2&amp;"+"&amp;AN285&amp;DT$1)</f>
        <v/>
      </c>
      <c r="DU285" s="72" t="str">
        <f t="shared" ref="DU285" si="4293">IF(AO285="","","|n"&amp;DU$2&amp;"+"&amp;AO285&amp;DU$1)</f>
        <v/>
      </c>
      <c r="DV285" s="72" t="str">
        <f t="shared" ref="DV285" si="4294">IF(AP285="","","|n"&amp;DV$2&amp;"+"&amp;AP285&amp;DV$1)</f>
        <v/>
      </c>
      <c r="DW285" s="72" t="str">
        <f t="shared" ref="DW285" si="4295">IF(AQ285="","","|n"&amp;DW$2&amp;"+"&amp;AQ285&amp;DW$1)</f>
        <v/>
      </c>
      <c r="DX285" s="72" t="str">
        <f t="shared" ref="DX285" si="4296">IF(AR285="","","|n"&amp;DX$2&amp;"+"&amp;AR285&amp;DX$1)</f>
        <v/>
      </c>
      <c r="DY285" s="72" t="str">
        <f t="shared" ref="DY285" si="4297">IF(AS285="","","|n"&amp;DY$2&amp;"+"&amp;AS285&amp;DY$1)</f>
        <v/>
      </c>
      <c r="DZ285" s="72" t="str">
        <f t="shared" ref="DZ285" si="4298">IF(AT285="","","|n"&amp;DZ$2&amp;"+"&amp;AT285&amp;DZ$1)</f>
        <v/>
      </c>
      <c r="EA285" s="72" t="str">
        <f t="shared" ref="EA285" si="4299">IF(AU285="","","|n"&amp;EA$2&amp;"+"&amp;AU285&amp;EA$1)</f>
        <v/>
      </c>
      <c r="EB285" s="72" t="str">
        <f t="shared" ref="EB285" si="4300">IF(AV285="","","|n"&amp;EB$2&amp;"+"&amp;AV285&amp;EB$1)</f>
        <v/>
      </c>
      <c r="EC285" s="72" t="str">
        <f t="shared" ref="EC285" si="4301">IF(AW285="","","|n"&amp;EC$2&amp;"+"&amp;AW285&amp;EC$1)</f>
        <v/>
      </c>
      <c r="ED285" s="72" t="str">
        <f t="shared" ref="ED285" si="4302">IF(AX285="","","|n"&amp;ED$2&amp;"+"&amp;AX285&amp;ED$1)</f>
        <v/>
      </c>
      <c r="EE285" s="72" t="str">
        <f t="shared" ref="EE285" si="4303">IF(AY285="","","|n"&amp;EE$2&amp;"+"&amp;AY285&amp;EE$1)</f>
        <v/>
      </c>
      <c r="EF285" s="72" t="str">
        <f t="shared" ref="EF285" si="4304">IF(AZ285="","","|n"&amp;EF$2&amp;"+"&amp;AZ285&amp;EF$1)</f>
        <v/>
      </c>
      <c r="EG285" s="72" t="str">
        <f t="shared" ref="EG285" si="4305">IF(BA285="","","|n"&amp;EG$2&amp;"+"&amp;BA285&amp;EG$1)</f>
        <v/>
      </c>
      <c r="EH285" s="72" t="str">
        <f t="shared" ref="EH285" si="4306">IF(BB285="","","|n"&amp;EH$2&amp;"+"&amp;BB285&amp;EH$1)</f>
        <v/>
      </c>
      <c r="EI285" s="72" t="str">
        <f t="shared" ref="EI285" si="4307">IF(BC285="","","|n"&amp;EI$2&amp;"+"&amp;BC285&amp;EI$1)</f>
        <v/>
      </c>
      <c r="EJ285" s="72" t="str">
        <f t="shared" ref="EJ285" si="4308">IF(BD285="","","|n"&amp;EJ$2&amp;"+"&amp;BD285&amp;EJ$1)</f>
        <v/>
      </c>
      <c r="EK285" s="72" t="str">
        <f t="shared" ref="EK285" si="4309">IF(BE285="","","|n"&amp;EK$2&amp;"+"&amp;BE285&amp;EK$1)</f>
        <v/>
      </c>
      <c r="EL285" s="72" t="str">
        <f t="shared" ref="EL285" si="4310">IF(BF285="","","|n"&amp;EL$2&amp;"+"&amp;BF285&amp;EL$1)</f>
        <v/>
      </c>
      <c r="EM285" s="72" t="str">
        <f t="shared" ref="EM285" si="4311">IF(BG285="","","|n"&amp;EM$2&amp;"+"&amp;BG285&amp;EM$1)</f>
        <v/>
      </c>
      <c r="EN285" s="72" t="str">
        <f t="shared" ref="EN285" si="4312">IF(BH285="","","|n"&amp;EN$2&amp;"+"&amp;BH285&amp;EN$1)</f>
        <v/>
      </c>
      <c r="EO285" s="72" t="str">
        <f t="shared" ref="EO285" si="4313">IF(BI285="","","|n"&amp;EO$2&amp;"+"&amp;BI285&amp;EO$1)</f>
        <v/>
      </c>
      <c r="EP285" s="72" t="str">
        <f t="shared" ref="EP285" si="4314">IF(BJ285="","","|n"&amp;EP$2&amp;"+"&amp;BJ285&amp;EP$1)</f>
        <v/>
      </c>
      <c r="EQ285" s="72" t="str">
        <f t="shared" ref="EQ285" si="4315">IF(BK285="","","|n"&amp;EQ$2&amp;"+"&amp;BK285&amp;EQ$1)</f>
        <v/>
      </c>
      <c r="ER285" s="72" t="str">
        <f t="shared" ref="ER285" si="4316">IF(BL285="","","|n"&amp;ER$2&amp;"+"&amp;BL285&amp;ER$1)</f>
        <v/>
      </c>
      <c r="ES285" s="72" t="str">
        <f t="shared" ref="ES285" si="4317">IF(BM285="","","|n"&amp;ES$2&amp;"+"&amp;BM285&amp;ES$1)</f>
        <v/>
      </c>
      <c r="ET285" s="72" t="str">
        <f t="shared" ref="ET285" si="4318">IF(BN285="","","|n"&amp;ET$2&amp;"+"&amp;BN285&amp;ET$1)</f>
        <v/>
      </c>
      <c r="EU285" s="72" t="str">
        <f t="shared" ref="EU285" si="4319">IF(BO285="","","|n"&amp;EU$2&amp;"+"&amp;BO285&amp;EU$1)</f>
        <v/>
      </c>
      <c r="EV285" s="72" t="str">
        <f t="shared" ref="EV285" si="4320">IF(BP285="","","|n"&amp;EV$2&amp;"+"&amp;BP285&amp;EV$1)</f>
        <v/>
      </c>
      <c r="EW285" s="72" t="str">
        <f t="shared" ref="EW285" si="4321">IF(BQ285="","","|n"&amp;EW$2&amp;"+"&amp;BQ285&amp;EW$1)</f>
        <v/>
      </c>
      <c r="EX285" s="72" t="str">
        <f t="shared" ref="EX285" si="4322">IF(BR285="","","|n"&amp;EX$2&amp;"+"&amp;BR285&amp;EX$1)</f>
        <v/>
      </c>
      <c r="EY285" s="72" t="str">
        <f t="shared" ref="EY285" si="4323">IF(BS285="","","|n"&amp;EY$2&amp;"+"&amp;BS285&amp;EY$1)</f>
        <v/>
      </c>
      <c r="EZ285" s="72" t="str">
        <f t="shared" ref="EZ285" si="4324">IF(BT285="","","|n"&amp;EZ$2&amp;"+"&amp;BT285&amp;EZ$1)</f>
        <v/>
      </c>
      <c r="FA285" s="72" t="str">
        <f t="shared" ref="FA285" si="4325">IF(BU285="","","|n"&amp;FA$2&amp;"+"&amp;BU285&amp;FA$1)</f>
        <v/>
      </c>
      <c r="FB285" s="72" t="str">
        <f t="shared" ref="FB285" si="4326">IF(BV285="","","|n"&amp;FB$2&amp;"+"&amp;BV285&amp;FB$1)</f>
        <v/>
      </c>
      <c r="FC285" s="72" t="str">
        <f t="shared" ref="FC285" si="4327">IF(BW285="","","|n"&amp;FC$2&amp;"+"&amp;BW285&amp;FC$1)</f>
        <v/>
      </c>
      <c r="FD285" s="72" t="str">
        <f t="shared" ref="FD285" si="4328">IF(BX285="","","|n"&amp;FD$2&amp;"+"&amp;BX285&amp;FD$1)</f>
        <v/>
      </c>
      <c r="FE285" s="72" t="str">
        <f t="shared" ref="FE285" si="4329">IF(BY285="","","|n"&amp;FE$2&amp;"+"&amp;BY285&amp;FE$1)</f>
        <v/>
      </c>
      <c r="FF285" s="72" t="str">
        <f t="shared" ref="FF285" si="4330">IF(BZ285="","","|n"&amp;FF$2&amp;"+"&amp;BZ285&amp;FF$1)</f>
        <v/>
      </c>
      <c r="FG285" s="72" t="str">
        <f t="shared" ref="FG285" si="4331">IF(CA285="","","|n"&amp;FG$2&amp;"+"&amp;CA285&amp;FG$1)</f>
        <v/>
      </c>
      <c r="FH285" s="72" t="str">
        <f t="shared" ref="FH285" si="4332">IF(CB285="","","|n"&amp;FH$2&amp;"+"&amp;CB285&amp;FH$1)</f>
        <v/>
      </c>
      <c r="FI285" s="72" t="str">
        <f t="shared" ref="FI285" si="4333">IF(CC285="","","|n"&amp;FI$2&amp;"+"&amp;CC285&amp;FI$1)</f>
        <v/>
      </c>
      <c r="FJ285" s="72" t="str">
        <f t="shared" ref="FJ285" si="4334">IF(CD285="","","|n"&amp;FJ$2&amp;"+"&amp;CD285&amp;FJ$1)</f>
        <v/>
      </c>
      <c r="FK285" s="72" t="str">
        <f t="shared" ref="FK285" si="4335">IF(CE285="","","|n"&amp;FK$2&amp;"+"&amp;CE285&amp;FK$1)</f>
        <v/>
      </c>
      <c r="FL285" s="72" t="str">
        <f t="shared" ref="FL285" si="4336">IF(CF285="","","|n"&amp;FL$2&amp;"+"&amp;CF285&amp;FL$1)</f>
        <v/>
      </c>
      <c r="FM285" s="72" t="str">
        <f t="shared" ref="FM285" si="4337">IF(CG285="","","|n"&amp;FM$2&amp;"+"&amp;CG285&amp;FM$1)</f>
        <v/>
      </c>
      <c r="FN285" s="72" t="str">
        <f t="shared" ref="FN285" si="4338">IF(CH285="","","|n"&amp;FN$2&amp;"+"&amp;CH285&amp;FN$1)</f>
        <v/>
      </c>
      <c r="FO285" s="72" t="str">
        <f t="shared" ref="FO285" si="4339">IF(CI285="","","|n"&amp;FO$2&amp;"+"&amp;CI285&amp;FO$1)</f>
        <v/>
      </c>
      <c r="FP285" s="72" t="str">
        <f t="shared" ref="FP285" si="4340">IF(CJ285="","","|n"&amp;FP$2&amp;"+"&amp;CJ285&amp;FP$1)</f>
        <v/>
      </c>
      <c r="FQ285" s="72" t="str">
        <f t="shared" ref="FQ285" si="4341">IF(CK285="","","|n"&amp;FQ$2&amp;"+"&amp;CK285&amp;FQ$1)</f>
        <v/>
      </c>
      <c r="FR285" s="72" t="str">
        <f t="shared" ref="FR285" si="4342">IF(CL285="","","|n"&amp;FR$2&amp;"+"&amp;CL285&amp;FR$1)</f>
        <v/>
      </c>
      <c r="FS285" s="72" t="str">
        <f t="shared" ref="FS285" si="4343">IF(CM285="","","|n"&amp;FS$2&amp;"+"&amp;CM285&amp;FS$1)</f>
        <v/>
      </c>
    </row>
    <row r="286" spans="1:175" ht="16.5">
      <c r="A286" s="134"/>
      <c r="B286" s="104" t="s">
        <v>873</v>
      </c>
      <c r="C286" s="104" t="s">
        <v>874</v>
      </c>
      <c r="T286" s="141"/>
      <c r="U286" s="88"/>
      <c r="CN286" s="70" t="str">
        <f t="shared" si="4193"/>
        <v>InitUnitState('IC00',,,,,,,,,,)</v>
      </c>
      <c r="CO286" s="70" t="str">
        <f t="shared" si="4194"/>
        <v>InitUnitNormal('IC00',,,,,,,,,,)</v>
      </c>
      <c r="CP286" s="70" t="str">
        <f t="shared" si="4195"/>
        <v>InitUnitMagic('IC00',,,,,,,,,,)</v>
      </c>
      <c r="CQ286" s="70" t="str">
        <f t="shared" si="4196"/>
        <v>InitUnitAdd('IC00',,,,,,,,,,)</v>
      </c>
      <c r="CR286" s="70" t="str">
        <f t="shared" ref="CR286" si="4344"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InitEquipData('IC00',,"",,,,,'','','','','','',"")</v>
      </c>
      <c r="CU286" s="98" t="str">
        <f t="shared" si="4198"/>
        <v>|n</v>
      </c>
      <c r="CW286" s="61"/>
      <c r="CX286" s="61"/>
      <c r="CY286" s="61"/>
      <c r="CZ286" s="61"/>
      <c r="DA286" s="61"/>
      <c r="DB286" s="72" t="str">
        <f t="shared" si="4199"/>
        <v/>
      </c>
      <c r="DC286" s="72" t="str">
        <f t="shared" si="4200"/>
        <v/>
      </c>
      <c r="DD286" s="72" t="str">
        <f t="shared" si="4201"/>
        <v/>
      </c>
      <c r="DE286" s="72" t="str">
        <f t="shared" si="4202"/>
        <v/>
      </c>
      <c r="DF286" s="72" t="str">
        <f t="shared" si="4203"/>
        <v/>
      </c>
      <c r="DG286" s="72" t="str">
        <f t="shared" si="4204"/>
        <v/>
      </c>
      <c r="DH286" s="72" t="str">
        <f t="shared" si="4205"/>
        <v/>
      </c>
      <c r="DI286" s="72" t="str">
        <f t="shared" si="4206"/>
        <v/>
      </c>
      <c r="DJ286" s="72" t="str">
        <f t="shared" si="4207"/>
        <v/>
      </c>
      <c r="DK286" s="72" t="str">
        <f t="shared" si="4208"/>
        <v/>
      </c>
      <c r="DL286" s="72" t="str">
        <f t="shared" si="4209"/>
        <v/>
      </c>
      <c r="DM286" s="72" t="str">
        <f t="shared" si="4210"/>
        <v/>
      </c>
      <c r="DN286" s="72" t="str">
        <f t="shared" si="4211"/>
        <v/>
      </c>
      <c r="DO286" s="72" t="str">
        <f t="shared" si="4212"/>
        <v/>
      </c>
      <c r="DP286" s="72" t="str">
        <f t="shared" si="4213"/>
        <v/>
      </c>
      <c r="DQ286" s="72" t="str">
        <f t="shared" si="4214"/>
        <v/>
      </c>
      <c r="DR286" s="72" t="str">
        <f t="shared" si="4215"/>
        <v/>
      </c>
      <c r="DS286" s="72" t="str">
        <f t="shared" si="4216"/>
        <v/>
      </c>
      <c r="DT286" s="72" t="str">
        <f t="shared" si="4217"/>
        <v/>
      </c>
      <c r="DU286" s="72" t="str">
        <f t="shared" si="4218"/>
        <v/>
      </c>
      <c r="DV286" s="72" t="str">
        <f t="shared" si="4219"/>
        <v/>
      </c>
      <c r="DW286" s="72" t="str">
        <f t="shared" si="4220"/>
        <v/>
      </c>
      <c r="DX286" s="72" t="str">
        <f t="shared" si="4221"/>
        <v/>
      </c>
      <c r="DY286" s="72" t="str">
        <f t="shared" si="4222"/>
        <v/>
      </c>
      <c r="DZ286" s="72" t="str">
        <f t="shared" si="4223"/>
        <v/>
      </c>
      <c r="EA286" s="72" t="str">
        <f t="shared" si="4224"/>
        <v/>
      </c>
      <c r="EB286" s="72" t="str">
        <f t="shared" si="4225"/>
        <v/>
      </c>
      <c r="EC286" s="72" t="str">
        <f t="shared" si="4226"/>
        <v/>
      </c>
      <c r="ED286" s="72" t="str">
        <f t="shared" si="4227"/>
        <v/>
      </c>
      <c r="EE286" s="72" t="str">
        <f t="shared" si="4228"/>
        <v/>
      </c>
      <c r="EF286" s="72" t="str">
        <f t="shared" si="4229"/>
        <v/>
      </c>
      <c r="EG286" s="72" t="str">
        <f t="shared" si="4230"/>
        <v/>
      </c>
      <c r="EH286" s="72" t="str">
        <f t="shared" si="4231"/>
        <v/>
      </c>
      <c r="EI286" s="72" t="str">
        <f t="shared" si="4232"/>
        <v/>
      </c>
      <c r="EJ286" s="72" t="str">
        <f t="shared" si="4233"/>
        <v/>
      </c>
      <c r="EK286" s="72" t="str">
        <f t="shared" si="4234"/>
        <v/>
      </c>
      <c r="EL286" s="72" t="str">
        <f t="shared" si="4235"/>
        <v/>
      </c>
      <c r="EM286" s="72" t="str">
        <f t="shared" si="4236"/>
        <v/>
      </c>
      <c r="EN286" s="72" t="str">
        <f t="shared" si="4237"/>
        <v/>
      </c>
      <c r="EO286" s="72" t="str">
        <f t="shared" si="4238"/>
        <v/>
      </c>
      <c r="EP286" s="72" t="str">
        <f t="shared" si="4239"/>
        <v/>
      </c>
      <c r="EQ286" s="72" t="str">
        <f t="shared" si="4240"/>
        <v/>
      </c>
      <c r="ER286" s="72" t="str">
        <f t="shared" si="4241"/>
        <v/>
      </c>
      <c r="ES286" s="72" t="str">
        <f t="shared" si="4242"/>
        <v/>
      </c>
      <c r="ET286" s="72" t="str">
        <f t="shared" si="4243"/>
        <v/>
      </c>
      <c r="EU286" s="72" t="str">
        <f t="shared" si="4244"/>
        <v/>
      </c>
      <c r="EV286" s="72" t="str">
        <f t="shared" si="4245"/>
        <v/>
      </c>
      <c r="EW286" s="72" t="str">
        <f t="shared" si="4246"/>
        <v/>
      </c>
      <c r="EX286" s="72" t="str">
        <f t="shared" si="4247"/>
        <v/>
      </c>
      <c r="EY286" s="72" t="str">
        <f t="shared" si="4248"/>
        <v/>
      </c>
      <c r="EZ286" s="72" t="str">
        <f t="shared" si="4249"/>
        <v/>
      </c>
      <c r="FA286" s="72" t="str">
        <f t="shared" si="4250"/>
        <v/>
      </c>
      <c r="FB286" s="72" t="str">
        <f t="shared" si="4251"/>
        <v/>
      </c>
      <c r="FC286" s="72" t="str">
        <f t="shared" si="4252"/>
        <v/>
      </c>
      <c r="FD286" s="72" t="str">
        <f t="shared" si="4253"/>
        <v/>
      </c>
      <c r="FE286" s="72" t="str">
        <f t="shared" si="4254"/>
        <v/>
      </c>
      <c r="FF286" s="72" t="str">
        <f t="shared" si="4255"/>
        <v/>
      </c>
      <c r="FG286" s="72" t="str">
        <f t="shared" si="4256"/>
        <v/>
      </c>
      <c r="FH286" s="72" t="str">
        <f t="shared" si="4257"/>
        <v/>
      </c>
      <c r="FI286" s="72" t="str">
        <f t="shared" si="4258"/>
        <v/>
      </c>
      <c r="FJ286" s="72" t="str">
        <f t="shared" si="4259"/>
        <v/>
      </c>
      <c r="FK286" s="72" t="str">
        <f t="shared" si="4260"/>
        <v/>
      </c>
      <c r="FL286" s="72" t="str">
        <f t="shared" si="4261"/>
        <v/>
      </c>
      <c r="FM286" s="72" t="str">
        <f t="shared" si="4262"/>
        <v/>
      </c>
      <c r="FN286" s="72" t="str">
        <f t="shared" si="4263"/>
        <v/>
      </c>
      <c r="FO286" s="72" t="str">
        <f t="shared" si="4264"/>
        <v/>
      </c>
      <c r="FP286" s="72" t="str">
        <f t="shared" si="4265"/>
        <v/>
      </c>
      <c r="FQ286" s="72" t="str">
        <f t="shared" si="4266"/>
        <v/>
      </c>
      <c r="FR286" s="72" t="str">
        <f t="shared" si="4267"/>
        <v/>
      </c>
      <c r="FS286" s="72" t="str">
        <f t="shared" si="4268"/>
        <v/>
      </c>
    </row>
    <row r="287" spans="1:175" ht="16.5">
      <c r="A287" s="134"/>
      <c r="B287" s="104" t="s">
        <v>875</v>
      </c>
      <c r="C287" s="104" t="s">
        <v>876</v>
      </c>
      <c r="T287" s="141"/>
      <c r="U287" s="88"/>
      <c r="CN287" s="70" t="str">
        <f t="shared" ref="CN287" si="4345">"InitUnitState('"&amp;B287&amp;"',"&amp;V287&amp;","&amp;W287&amp;","&amp;X287&amp;","&amp;Y287&amp;","&amp;Z287&amp;","&amp;AA287&amp;","&amp;AB287&amp;","&amp;AC287&amp;","&amp;AD287&amp;","&amp;AE287&amp;")"</f>
        <v>InitUnitState('IC01',,,,,,,,,,)</v>
      </c>
      <c r="CO287" s="70" t="str">
        <f t="shared" ref="CO287" si="4346">"InitUnitNormal('"&amp;B287&amp;"',"&amp;AF287&amp;","&amp;AG287&amp;","&amp;AH287&amp;","&amp;AI287&amp;","&amp;AJ287&amp;","&amp;AK287&amp;","&amp;AL287&amp;","&amp;AM287&amp;","&amp;AN287&amp;","&amp;AO287&amp;")"</f>
        <v>InitUnitNormal('IC01',,,,,,,,,,)</v>
      </c>
      <c r="CP287" s="70" t="str">
        <f t="shared" ref="CP287" si="4347">"InitUnitMagic('"&amp;B287&amp;"',"&amp;AP287&amp;","&amp;AQ287&amp;","&amp;AR287&amp;","&amp;AS287&amp;","&amp;AT287&amp;","&amp;AU287&amp;","&amp;AV287&amp;","&amp;AW287&amp;","&amp;BI287&amp;","&amp;BJ287&amp;")"</f>
        <v>InitUnitMagic('IC01',,,,,,,,,,)</v>
      </c>
      <c r="CQ287" s="70" t="str">
        <f t="shared" ref="CQ287" si="4348">"InitUnitAdd('"&amp;B287&amp;"',"&amp;BK287&amp;","&amp;BL287&amp;","&amp;BM287&amp;","&amp;BN287&amp;","&amp;BO287&amp;","&amp;BP287&amp;","&amp;BQ287&amp;","&amp;BR287&amp;","&amp;BS287&amp;","&amp;BT287&amp;")"</f>
        <v>InitUnitAdd('IC01',,,,,,,,,,)</v>
      </c>
      <c r="CR287" s="70" t="str">
        <f t="shared" ref="CR287" si="4349"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InitEquipData('IC01',,"",,,,,'','','','','','',"")</v>
      </c>
      <c r="CU287" s="98" t="str">
        <f t="shared" si="4122"/>
        <v>|n</v>
      </c>
      <c r="CW287" s="61"/>
      <c r="CX287" s="61"/>
      <c r="CY287" s="61"/>
      <c r="CZ287" s="61"/>
      <c r="DA287" s="61"/>
      <c r="DB287" s="72" t="str">
        <f t="shared" si="4123"/>
        <v/>
      </c>
      <c r="DC287" s="72" t="str">
        <f t="shared" si="4124"/>
        <v/>
      </c>
      <c r="DD287" s="72" t="str">
        <f t="shared" si="4125"/>
        <v/>
      </c>
      <c r="DE287" s="72" t="str">
        <f t="shared" si="4126"/>
        <v/>
      </c>
      <c r="DF287" s="72" t="str">
        <f t="shared" si="4127"/>
        <v/>
      </c>
      <c r="DG287" s="72" t="str">
        <f t="shared" si="4128"/>
        <v/>
      </c>
      <c r="DH287" s="72" t="str">
        <f t="shared" si="4129"/>
        <v/>
      </c>
      <c r="DI287" s="72" t="str">
        <f t="shared" si="4130"/>
        <v/>
      </c>
      <c r="DJ287" s="72" t="str">
        <f t="shared" si="4131"/>
        <v/>
      </c>
      <c r="DK287" s="72" t="str">
        <f t="shared" si="4132"/>
        <v/>
      </c>
      <c r="DL287" s="72" t="str">
        <f t="shared" si="4133"/>
        <v/>
      </c>
      <c r="DM287" s="72" t="str">
        <f t="shared" si="4134"/>
        <v/>
      </c>
      <c r="DN287" s="72" t="str">
        <f t="shared" si="4135"/>
        <v/>
      </c>
      <c r="DO287" s="72" t="str">
        <f t="shared" si="4136"/>
        <v/>
      </c>
      <c r="DP287" s="72" t="str">
        <f t="shared" si="4137"/>
        <v/>
      </c>
      <c r="DQ287" s="72" t="str">
        <f t="shared" si="4138"/>
        <v/>
      </c>
      <c r="DR287" s="72" t="str">
        <f t="shared" si="4139"/>
        <v/>
      </c>
      <c r="DS287" s="72" t="str">
        <f t="shared" si="4140"/>
        <v/>
      </c>
      <c r="DT287" s="72" t="str">
        <f t="shared" si="4141"/>
        <v/>
      </c>
      <c r="DU287" s="72" t="str">
        <f t="shared" si="4142"/>
        <v/>
      </c>
      <c r="DV287" s="72" t="str">
        <f t="shared" si="4143"/>
        <v/>
      </c>
      <c r="DW287" s="72" t="str">
        <f t="shared" si="4144"/>
        <v/>
      </c>
      <c r="DX287" s="72" t="str">
        <f t="shared" si="4145"/>
        <v/>
      </c>
      <c r="DY287" s="72" t="str">
        <f t="shared" si="4146"/>
        <v/>
      </c>
      <c r="DZ287" s="72" t="str">
        <f t="shared" si="4147"/>
        <v/>
      </c>
      <c r="EA287" s="72" t="str">
        <f t="shared" si="4148"/>
        <v/>
      </c>
      <c r="EB287" s="72" t="str">
        <f t="shared" si="4149"/>
        <v/>
      </c>
      <c r="EC287" s="72" t="str">
        <f t="shared" si="4150"/>
        <v/>
      </c>
      <c r="ED287" s="72" t="str">
        <f t="shared" si="4151"/>
        <v/>
      </c>
      <c r="EE287" s="72" t="str">
        <f t="shared" si="4152"/>
        <v/>
      </c>
      <c r="EF287" s="72" t="str">
        <f t="shared" si="4153"/>
        <v/>
      </c>
      <c r="EG287" s="72" t="str">
        <f t="shared" si="4154"/>
        <v/>
      </c>
      <c r="EH287" s="72" t="str">
        <f t="shared" si="4155"/>
        <v/>
      </c>
      <c r="EI287" s="72" t="str">
        <f t="shared" si="4156"/>
        <v/>
      </c>
      <c r="EJ287" s="72" t="str">
        <f t="shared" si="4157"/>
        <v/>
      </c>
      <c r="EK287" s="72" t="str">
        <f t="shared" si="4158"/>
        <v/>
      </c>
      <c r="EL287" s="72" t="str">
        <f t="shared" si="4159"/>
        <v/>
      </c>
      <c r="EM287" s="72" t="str">
        <f t="shared" si="4160"/>
        <v/>
      </c>
      <c r="EN287" s="72" t="str">
        <f t="shared" si="4161"/>
        <v/>
      </c>
      <c r="EO287" s="72" t="str">
        <f t="shared" si="4162"/>
        <v/>
      </c>
      <c r="EP287" s="72" t="str">
        <f t="shared" si="4163"/>
        <v/>
      </c>
      <c r="EQ287" s="72" t="str">
        <f t="shared" si="4164"/>
        <v/>
      </c>
      <c r="ER287" s="72" t="str">
        <f t="shared" si="4165"/>
        <v/>
      </c>
      <c r="ES287" s="72" t="str">
        <f t="shared" si="4166"/>
        <v/>
      </c>
      <c r="ET287" s="72" t="str">
        <f t="shared" si="4167"/>
        <v/>
      </c>
      <c r="EU287" s="72" t="str">
        <f t="shared" si="4168"/>
        <v/>
      </c>
      <c r="EV287" s="72" t="str">
        <f t="shared" si="4169"/>
        <v/>
      </c>
      <c r="EW287" s="72" t="str">
        <f t="shared" si="4170"/>
        <v/>
      </c>
      <c r="EX287" s="72" t="str">
        <f t="shared" si="4171"/>
        <v/>
      </c>
      <c r="EY287" s="72" t="str">
        <f t="shared" si="4172"/>
        <v/>
      </c>
      <c r="EZ287" s="72" t="str">
        <f t="shared" si="4173"/>
        <v/>
      </c>
      <c r="FA287" s="72" t="str">
        <f t="shared" si="4174"/>
        <v/>
      </c>
      <c r="FB287" s="72" t="str">
        <f t="shared" si="4175"/>
        <v/>
      </c>
      <c r="FC287" s="72" t="str">
        <f t="shared" si="4176"/>
        <v/>
      </c>
      <c r="FD287" s="72" t="str">
        <f t="shared" si="4177"/>
        <v/>
      </c>
      <c r="FE287" s="72" t="str">
        <f t="shared" si="4178"/>
        <v/>
      </c>
      <c r="FF287" s="72" t="str">
        <f t="shared" si="4179"/>
        <v/>
      </c>
      <c r="FG287" s="72" t="str">
        <f t="shared" si="4180"/>
        <v/>
      </c>
      <c r="FH287" s="72" t="str">
        <f t="shared" si="4181"/>
        <v/>
      </c>
      <c r="FI287" s="72" t="str">
        <f t="shared" si="4182"/>
        <v/>
      </c>
      <c r="FJ287" s="72" t="str">
        <f t="shared" si="4183"/>
        <v/>
      </c>
      <c r="FK287" s="72" t="str">
        <f t="shared" si="4184"/>
        <v/>
      </c>
      <c r="FL287" s="72" t="str">
        <f t="shared" si="4185"/>
        <v/>
      </c>
      <c r="FM287" s="72" t="str">
        <f t="shared" si="4186"/>
        <v/>
      </c>
      <c r="FN287" s="72" t="str">
        <f t="shared" si="4187"/>
        <v/>
      </c>
      <c r="FO287" s="72" t="str">
        <f t="shared" si="4188"/>
        <v/>
      </c>
      <c r="FP287" s="72" t="str">
        <f t="shared" si="4189"/>
        <v/>
      </c>
      <c r="FQ287" s="72" t="str">
        <f t="shared" si="4190"/>
        <v/>
      </c>
      <c r="FR287" s="72" t="str">
        <f t="shared" si="4191"/>
        <v/>
      </c>
      <c r="FS287" s="72" t="str">
        <f t="shared" si="4192"/>
        <v/>
      </c>
    </row>
    <row r="288" spans="1:175" ht="16.5">
      <c r="A288" s="82"/>
      <c r="B288" s="104" t="s">
        <v>877</v>
      </c>
      <c r="C288" s="104" t="s">
        <v>119</v>
      </c>
      <c r="T288" s="150"/>
      <c r="U288" s="88"/>
      <c r="CN288" s="70" t="str">
        <f t="shared" ref="CN288:CN296" si="4350">"InitUnitState('"&amp;B288&amp;"',"&amp;V288&amp;","&amp;W288&amp;","&amp;X288&amp;","&amp;Y288&amp;","&amp;Z288&amp;","&amp;AA288&amp;","&amp;AB288&amp;","&amp;AC288&amp;","&amp;AD288&amp;","&amp;AE288&amp;")"</f>
        <v>InitUnitState('IC02',,,,,,,,,,)</v>
      </c>
      <c r="CO288" s="70" t="str">
        <f t="shared" ref="CO288:CO296" si="4351">"InitUnitNormal('"&amp;B288&amp;"',"&amp;AF288&amp;","&amp;AG288&amp;","&amp;AH288&amp;","&amp;AI288&amp;","&amp;AJ288&amp;","&amp;AK288&amp;","&amp;AL288&amp;","&amp;AM288&amp;","&amp;AN288&amp;","&amp;AO288&amp;")"</f>
        <v>InitUnitNormal('IC02',,,,,,,,,,)</v>
      </c>
      <c r="CP288" s="70" t="str">
        <f t="shared" ref="CP288:CP296" si="4352">"InitUnitMagic('"&amp;B288&amp;"',"&amp;AP288&amp;","&amp;AQ288&amp;","&amp;AR288&amp;","&amp;AS288&amp;","&amp;AT288&amp;","&amp;AU288&amp;","&amp;AV288&amp;","&amp;AW288&amp;","&amp;BI288&amp;","&amp;BJ288&amp;")"</f>
        <v>InitUnitMagic('IC02',,,,,,,,,,)</v>
      </c>
      <c r="CQ288" s="70" t="str">
        <f t="shared" ref="CQ288:CQ296" si="4353">"InitUnitAdd('"&amp;B288&amp;"',"&amp;BK288&amp;","&amp;BL288&amp;","&amp;BM288&amp;","&amp;BN288&amp;","&amp;BO288&amp;","&amp;BP288&amp;","&amp;BQ288&amp;","&amp;BR288&amp;","&amp;BS288&amp;","&amp;BT288&amp;")"</f>
        <v>InitUnitAdd('IC02',,,,,,,,,,)</v>
      </c>
      <c r="CR288" s="70" t="str">
        <f t="shared" si="4050"/>
        <v>InitEquipData('IC02',,"",,,,,'','','','','','',"")</v>
      </c>
      <c r="CU288" s="98" t="str">
        <f t="shared" si="4122"/>
        <v>|n</v>
      </c>
      <c r="CW288" s="61"/>
      <c r="CX288" s="61"/>
      <c r="CY288" s="61"/>
      <c r="CZ288" s="61"/>
      <c r="DA288" s="61"/>
      <c r="DB288" s="72" t="str">
        <f t="shared" si="4123"/>
        <v/>
      </c>
      <c r="DC288" s="72" t="str">
        <f t="shared" si="4124"/>
        <v/>
      </c>
      <c r="DD288" s="72" t="str">
        <f t="shared" si="4125"/>
        <v/>
      </c>
      <c r="DE288" s="72" t="str">
        <f t="shared" si="4126"/>
        <v/>
      </c>
      <c r="DF288" s="72" t="str">
        <f t="shared" si="4127"/>
        <v/>
      </c>
      <c r="DG288" s="72" t="str">
        <f t="shared" si="4128"/>
        <v/>
      </c>
      <c r="DH288" s="72" t="str">
        <f t="shared" si="4129"/>
        <v/>
      </c>
      <c r="DI288" s="72" t="str">
        <f t="shared" si="4130"/>
        <v/>
      </c>
      <c r="DJ288" s="72" t="str">
        <f t="shared" si="4131"/>
        <v/>
      </c>
      <c r="DK288" s="72" t="str">
        <f t="shared" si="4132"/>
        <v/>
      </c>
      <c r="DL288" s="72" t="str">
        <f t="shared" si="4133"/>
        <v/>
      </c>
      <c r="DM288" s="72" t="str">
        <f t="shared" si="4134"/>
        <v/>
      </c>
      <c r="DN288" s="72" t="str">
        <f t="shared" si="4135"/>
        <v/>
      </c>
      <c r="DO288" s="72" t="str">
        <f t="shared" si="4136"/>
        <v/>
      </c>
      <c r="DP288" s="72" t="str">
        <f t="shared" si="4137"/>
        <v/>
      </c>
      <c r="DQ288" s="72" t="str">
        <f t="shared" si="4138"/>
        <v/>
      </c>
      <c r="DR288" s="72" t="str">
        <f t="shared" si="4139"/>
        <v/>
      </c>
      <c r="DS288" s="72" t="str">
        <f t="shared" si="4140"/>
        <v/>
      </c>
      <c r="DT288" s="72" t="str">
        <f t="shared" si="4141"/>
        <v/>
      </c>
      <c r="DU288" s="72" t="str">
        <f t="shared" si="4142"/>
        <v/>
      </c>
      <c r="DV288" s="72" t="str">
        <f t="shared" si="4143"/>
        <v/>
      </c>
      <c r="DW288" s="72" t="str">
        <f t="shared" si="4144"/>
        <v/>
      </c>
      <c r="DX288" s="72" t="str">
        <f t="shared" si="4145"/>
        <v/>
      </c>
      <c r="DY288" s="72" t="str">
        <f t="shared" si="4146"/>
        <v/>
      </c>
      <c r="DZ288" s="72" t="str">
        <f t="shared" si="4147"/>
        <v/>
      </c>
      <c r="EA288" s="72" t="str">
        <f t="shared" si="4148"/>
        <v/>
      </c>
      <c r="EB288" s="72" t="str">
        <f t="shared" si="4149"/>
        <v/>
      </c>
      <c r="EC288" s="72" t="str">
        <f t="shared" si="4150"/>
        <v/>
      </c>
      <c r="ED288" s="72" t="str">
        <f t="shared" si="4151"/>
        <v/>
      </c>
      <c r="EE288" s="72" t="str">
        <f t="shared" si="4152"/>
        <v/>
      </c>
      <c r="EF288" s="72" t="str">
        <f t="shared" si="4153"/>
        <v/>
      </c>
      <c r="EG288" s="72" t="str">
        <f t="shared" si="4154"/>
        <v/>
      </c>
      <c r="EH288" s="72" t="str">
        <f t="shared" si="4155"/>
        <v/>
      </c>
      <c r="EI288" s="72" t="str">
        <f t="shared" si="4156"/>
        <v/>
      </c>
      <c r="EJ288" s="72" t="str">
        <f t="shared" si="4157"/>
        <v/>
      </c>
      <c r="EK288" s="72" t="str">
        <f t="shared" si="4158"/>
        <v/>
      </c>
      <c r="EL288" s="72" t="str">
        <f t="shared" si="4159"/>
        <v/>
      </c>
      <c r="EM288" s="72" t="str">
        <f t="shared" si="4160"/>
        <v/>
      </c>
      <c r="EN288" s="72" t="str">
        <f t="shared" si="4161"/>
        <v/>
      </c>
      <c r="EO288" s="72" t="str">
        <f t="shared" si="4162"/>
        <v/>
      </c>
      <c r="EP288" s="72" t="str">
        <f t="shared" si="4163"/>
        <v/>
      </c>
      <c r="EQ288" s="72" t="str">
        <f t="shared" si="4164"/>
        <v/>
      </c>
      <c r="ER288" s="72" t="str">
        <f t="shared" si="4165"/>
        <v/>
      </c>
      <c r="ES288" s="72" t="str">
        <f t="shared" si="4166"/>
        <v/>
      </c>
      <c r="ET288" s="72" t="str">
        <f t="shared" si="4167"/>
        <v/>
      </c>
      <c r="EU288" s="72" t="str">
        <f t="shared" si="4168"/>
        <v/>
      </c>
      <c r="EV288" s="72" t="str">
        <f t="shared" si="4169"/>
        <v/>
      </c>
      <c r="EW288" s="72" t="str">
        <f t="shared" si="4170"/>
        <v/>
      </c>
      <c r="EX288" s="72" t="str">
        <f t="shared" si="4171"/>
        <v/>
      </c>
      <c r="EY288" s="72" t="str">
        <f t="shared" si="4172"/>
        <v/>
      </c>
      <c r="EZ288" s="72" t="str">
        <f t="shared" si="4173"/>
        <v/>
      </c>
      <c r="FA288" s="72" t="str">
        <f t="shared" si="4174"/>
        <v/>
      </c>
      <c r="FB288" s="72" t="str">
        <f t="shared" si="4175"/>
        <v/>
      </c>
      <c r="FC288" s="72" t="str">
        <f t="shared" si="4176"/>
        <v/>
      </c>
      <c r="FD288" s="72" t="str">
        <f t="shared" si="4177"/>
        <v/>
      </c>
      <c r="FE288" s="72" t="str">
        <f t="shared" si="4178"/>
        <v/>
      </c>
      <c r="FF288" s="72" t="str">
        <f t="shared" si="4179"/>
        <v/>
      </c>
      <c r="FG288" s="72" t="str">
        <f t="shared" si="4180"/>
        <v/>
      </c>
      <c r="FH288" s="72" t="str">
        <f t="shared" si="4181"/>
        <v/>
      </c>
      <c r="FI288" s="72" t="str">
        <f t="shared" si="4182"/>
        <v/>
      </c>
      <c r="FJ288" s="72" t="str">
        <f t="shared" si="4183"/>
        <v/>
      </c>
      <c r="FK288" s="72" t="str">
        <f t="shared" si="4184"/>
        <v/>
      </c>
      <c r="FL288" s="72" t="str">
        <f t="shared" si="4185"/>
        <v/>
      </c>
      <c r="FM288" s="72" t="str">
        <f t="shared" si="4186"/>
        <v/>
      </c>
      <c r="FN288" s="72" t="str">
        <f t="shared" si="4187"/>
        <v/>
      </c>
      <c r="FO288" s="72" t="str">
        <f t="shared" si="4188"/>
        <v/>
      </c>
      <c r="FP288" s="72" t="str">
        <f t="shared" si="4189"/>
        <v/>
      </c>
      <c r="FQ288" s="72" t="str">
        <f t="shared" si="4190"/>
        <v/>
      </c>
      <c r="FR288" s="72" t="str">
        <f t="shared" si="4191"/>
        <v/>
      </c>
      <c r="FS288" s="72" t="str">
        <f t="shared" si="4192"/>
        <v/>
      </c>
    </row>
    <row r="289" spans="1:175" s="61" customFormat="1" ht="16.5">
      <c r="A289" s="143"/>
      <c r="B289" s="104" t="s">
        <v>878</v>
      </c>
      <c r="C289" s="104" t="s">
        <v>879</v>
      </c>
      <c r="D289" s="75"/>
      <c r="E289" s="76"/>
      <c r="F289" s="144"/>
      <c r="G289" s="145"/>
      <c r="H289" s="145"/>
      <c r="I289" s="145"/>
      <c r="J289" s="145"/>
      <c r="K289" s="145"/>
      <c r="L289" s="145"/>
      <c r="M289" s="145"/>
      <c r="N289" s="145"/>
      <c r="O289" s="145"/>
      <c r="P289" s="85"/>
      <c r="Q289" s="85"/>
      <c r="R289" s="85"/>
      <c r="S289" s="85"/>
      <c r="T289" s="107"/>
      <c r="U289" s="88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4350"/>
        <v>InitUnitState('IC03',,,,,,,,,,)</v>
      </c>
      <c r="CO289" s="96" t="str">
        <f t="shared" si="4351"/>
        <v>InitUnitNormal('IC03',,,,,,,,,,)</v>
      </c>
      <c r="CP289" s="96" t="str">
        <f t="shared" si="4352"/>
        <v>InitUnitMagic('IC03',,,,,,,,,,)</v>
      </c>
      <c r="CQ289" s="96" t="str">
        <f t="shared" si="4353"/>
        <v>InitUnitAdd('IC03',,,,,,,,,,)</v>
      </c>
      <c r="CR289" s="96" t="str">
        <f t="shared" si="4050"/>
        <v>InitEquipData('IC03',,"",,,,,'','','','','','',"")</v>
      </c>
      <c r="CS289" s="96"/>
      <c r="CT289" s="96"/>
      <c r="CU289" s="98" t="str">
        <f t="shared" si="4122"/>
        <v>|n</v>
      </c>
      <c r="CV289" s="71"/>
      <c r="DB289" s="72" t="str">
        <f t="shared" si="4123"/>
        <v/>
      </c>
      <c r="DC289" s="72" t="str">
        <f t="shared" si="4124"/>
        <v/>
      </c>
      <c r="DD289" s="72" t="str">
        <f t="shared" si="4125"/>
        <v/>
      </c>
      <c r="DE289" s="72" t="str">
        <f t="shared" si="4126"/>
        <v/>
      </c>
      <c r="DF289" s="72" t="str">
        <f t="shared" si="4127"/>
        <v/>
      </c>
      <c r="DG289" s="72" t="str">
        <f t="shared" si="4128"/>
        <v/>
      </c>
      <c r="DH289" s="72" t="str">
        <f t="shared" si="4129"/>
        <v/>
      </c>
      <c r="DI289" s="72" t="str">
        <f t="shared" si="4130"/>
        <v/>
      </c>
      <c r="DJ289" s="72" t="str">
        <f t="shared" si="4131"/>
        <v/>
      </c>
      <c r="DK289" s="72" t="str">
        <f t="shared" si="4132"/>
        <v/>
      </c>
      <c r="DL289" s="72" t="str">
        <f t="shared" si="4133"/>
        <v/>
      </c>
      <c r="DM289" s="72" t="str">
        <f t="shared" si="4134"/>
        <v/>
      </c>
      <c r="DN289" s="72" t="str">
        <f t="shared" si="4135"/>
        <v/>
      </c>
      <c r="DO289" s="72" t="str">
        <f t="shared" si="4136"/>
        <v/>
      </c>
      <c r="DP289" s="72" t="str">
        <f t="shared" si="4137"/>
        <v/>
      </c>
      <c r="DQ289" s="72" t="str">
        <f t="shared" si="4138"/>
        <v/>
      </c>
      <c r="DR289" s="72" t="str">
        <f t="shared" si="4139"/>
        <v/>
      </c>
      <c r="DS289" s="72" t="str">
        <f t="shared" si="4140"/>
        <v/>
      </c>
      <c r="DT289" s="72" t="str">
        <f t="shared" si="4141"/>
        <v/>
      </c>
      <c r="DU289" s="72" t="str">
        <f t="shared" si="4142"/>
        <v/>
      </c>
      <c r="DV289" s="72" t="str">
        <f t="shared" si="4143"/>
        <v/>
      </c>
      <c r="DW289" s="72" t="str">
        <f t="shared" si="4144"/>
        <v/>
      </c>
      <c r="DX289" s="72" t="str">
        <f t="shared" si="4145"/>
        <v/>
      </c>
      <c r="DY289" s="72" t="str">
        <f t="shared" si="4146"/>
        <v/>
      </c>
      <c r="DZ289" s="72" t="str">
        <f t="shared" si="4147"/>
        <v/>
      </c>
      <c r="EA289" s="72" t="str">
        <f t="shared" si="4148"/>
        <v/>
      </c>
      <c r="EB289" s="72" t="str">
        <f t="shared" si="4149"/>
        <v/>
      </c>
      <c r="EC289" s="72" t="str">
        <f t="shared" si="4150"/>
        <v/>
      </c>
      <c r="ED289" s="72" t="str">
        <f t="shared" si="4151"/>
        <v/>
      </c>
      <c r="EE289" s="72" t="str">
        <f t="shared" si="4152"/>
        <v/>
      </c>
      <c r="EF289" s="72" t="str">
        <f t="shared" si="4153"/>
        <v/>
      </c>
      <c r="EG289" s="72" t="str">
        <f t="shared" si="4154"/>
        <v/>
      </c>
      <c r="EH289" s="72" t="str">
        <f t="shared" si="4155"/>
        <v/>
      </c>
      <c r="EI289" s="72" t="str">
        <f t="shared" si="4156"/>
        <v/>
      </c>
      <c r="EJ289" s="72" t="str">
        <f t="shared" si="4157"/>
        <v/>
      </c>
      <c r="EK289" s="72" t="str">
        <f t="shared" si="4158"/>
        <v/>
      </c>
      <c r="EL289" s="72" t="str">
        <f t="shared" si="4159"/>
        <v/>
      </c>
      <c r="EM289" s="72" t="str">
        <f t="shared" si="4160"/>
        <v/>
      </c>
      <c r="EN289" s="72" t="str">
        <f t="shared" si="4161"/>
        <v/>
      </c>
      <c r="EO289" s="72" t="str">
        <f t="shared" si="4162"/>
        <v/>
      </c>
      <c r="EP289" s="72" t="str">
        <f t="shared" si="4163"/>
        <v/>
      </c>
      <c r="EQ289" s="72" t="str">
        <f t="shared" si="4164"/>
        <v/>
      </c>
      <c r="ER289" s="72" t="str">
        <f t="shared" si="4165"/>
        <v/>
      </c>
      <c r="ES289" s="72" t="str">
        <f t="shared" si="4166"/>
        <v/>
      </c>
      <c r="ET289" s="72" t="str">
        <f t="shared" si="4167"/>
        <v/>
      </c>
      <c r="EU289" s="72" t="str">
        <f t="shared" si="4168"/>
        <v/>
      </c>
      <c r="EV289" s="72" t="str">
        <f t="shared" si="4169"/>
        <v/>
      </c>
      <c r="EW289" s="72" t="str">
        <f t="shared" si="4170"/>
        <v/>
      </c>
      <c r="EX289" s="72" t="str">
        <f t="shared" si="4171"/>
        <v/>
      </c>
      <c r="EY289" s="72" t="str">
        <f t="shared" si="4172"/>
        <v/>
      </c>
      <c r="EZ289" s="72" t="str">
        <f t="shared" si="4173"/>
        <v/>
      </c>
      <c r="FA289" s="72" t="str">
        <f t="shared" si="4174"/>
        <v/>
      </c>
      <c r="FB289" s="72" t="str">
        <f t="shared" si="4175"/>
        <v/>
      </c>
      <c r="FC289" s="72" t="str">
        <f t="shared" si="4176"/>
        <v/>
      </c>
      <c r="FD289" s="72" t="str">
        <f t="shared" si="4177"/>
        <v/>
      </c>
      <c r="FE289" s="72" t="str">
        <f t="shared" si="4178"/>
        <v/>
      </c>
      <c r="FF289" s="72" t="str">
        <f t="shared" si="4179"/>
        <v/>
      </c>
      <c r="FG289" s="72" t="str">
        <f t="shared" si="4180"/>
        <v/>
      </c>
      <c r="FH289" s="72" t="str">
        <f t="shared" si="4181"/>
        <v/>
      </c>
      <c r="FI289" s="72" t="str">
        <f t="shared" si="4182"/>
        <v/>
      </c>
      <c r="FJ289" s="72" t="str">
        <f t="shared" si="4183"/>
        <v/>
      </c>
      <c r="FK289" s="72" t="str">
        <f t="shared" si="4184"/>
        <v/>
      </c>
      <c r="FL289" s="72" t="str">
        <f t="shared" si="4185"/>
        <v/>
      </c>
      <c r="FM289" s="72" t="str">
        <f t="shared" si="4186"/>
        <v/>
      </c>
      <c r="FN289" s="72" t="str">
        <f t="shared" si="4187"/>
        <v/>
      </c>
      <c r="FO289" s="72" t="str">
        <f t="shared" si="4188"/>
        <v/>
      </c>
      <c r="FP289" s="72" t="str">
        <f t="shared" si="4189"/>
        <v/>
      </c>
      <c r="FQ289" s="72" t="str">
        <f t="shared" si="4190"/>
        <v/>
      </c>
      <c r="FR289" s="72" t="str">
        <f t="shared" si="4191"/>
        <v/>
      </c>
      <c r="FS289" s="72" t="str">
        <f t="shared" si="4192"/>
        <v/>
      </c>
    </row>
    <row r="290" spans="1:175" s="61" customFormat="1" ht="16.5">
      <c r="A290" s="143"/>
      <c r="B290" s="104" t="s">
        <v>880</v>
      </c>
      <c r="C290" s="104" t="s">
        <v>881</v>
      </c>
      <c r="D290" s="75"/>
      <c r="E290" s="76"/>
      <c r="F290" s="144"/>
      <c r="G290" s="145"/>
      <c r="H290" s="145"/>
      <c r="I290" s="145"/>
      <c r="J290" s="145"/>
      <c r="K290" s="145"/>
      <c r="L290" s="145"/>
      <c r="M290" s="145"/>
      <c r="N290" s="145"/>
      <c r="O290" s="145"/>
      <c r="P290" s="85"/>
      <c r="Q290" s="85"/>
      <c r="R290" s="85"/>
      <c r="S290" s="85"/>
      <c r="T290" s="107"/>
      <c r="U290" s="88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350"/>
        <v>InitUnitState('IC04',,,,,,,,,,)</v>
      </c>
      <c r="CO290" s="96" t="str">
        <f t="shared" si="4351"/>
        <v>InitUnitNormal('IC04',,,,,,,,,,)</v>
      </c>
      <c r="CP290" s="96" t="str">
        <f t="shared" si="4352"/>
        <v>InitUnitMagic('IC04',,,,,,,,,,)</v>
      </c>
      <c r="CQ290" s="96" t="str">
        <f t="shared" si="4353"/>
        <v>InitUnitAdd('IC04',,,,,,,,,,)</v>
      </c>
      <c r="CR290" s="96" t="str">
        <f t="shared" si="4050"/>
        <v>InitEquipData('IC04',,"",,,,,'','','','','','',"")</v>
      </c>
      <c r="CS290" s="96"/>
      <c r="CT290" s="96"/>
      <c r="CU290" s="98" t="str">
        <f t="shared" si="4122"/>
        <v>|n</v>
      </c>
      <c r="CV290" s="71"/>
      <c r="DB290" s="72" t="str">
        <f t="shared" si="4123"/>
        <v/>
      </c>
      <c r="DC290" s="72" t="str">
        <f t="shared" si="4124"/>
        <v/>
      </c>
      <c r="DD290" s="72" t="str">
        <f t="shared" si="4125"/>
        <v/>
      </c>
      <c r="DE290" s="72" t="str">
        <f t="shared" si="4126"/>
        <v/>
      </c>
      <c r="DF290" s="72" t="str">
        <f t="shared" si="4127"/>
        <v/>
      </c>
      <c r="DG290" s="72" t="str">
        <f t="shared" si="4128"/>
        <v/>
      </c>
      <c r="DH290" s="72" t="str">
        <f t="shared" si="4129"/>
        <v/>
      </c>
      <c r="DI290" s="72" t="str">
        <f t="shared" si="4130"/>
        <v/>
      </c>
      <c r="DJ290" s="72" t="str">
        <f t="shared" si="4131"/>
        <v/>
      </c>
      <c r="DK290" s="72" t="str">
        <f t="shared" si="4132"/>
        <v/>
      </c>
      <c r="DL290" s="72" t="str">
        <f t="shared" si="4133"/>
        <v/>
      </c>
      <c r="DM290" s="72" t="str">
        <f t="shared" si="4134"/>
        <v/>
      </c>
      <c r="DN290" s="72" t="str">
        <f t="shared" si="4135"/>
        <v/>
      </c>
      <c r="DO290" s="72" t="str">
        <f t="shared" si="4136"/>
        <v/>
      </c>
      <c r="DP290" s="72" t="str">
        <f t="shared" si="4137"/>
        <v/>
      </c>
      <c r="DQ290" s="72" t="str">
        <f t="shared" si="4138"/>
        <v/>
      </c>
      <c r="DR290" s="72" t="str">
        <f t="shared" si="4139"/>
        <v/>
      </c>
      <c r="DS290" s="72" t="str">
        <f t="shared" si="4140"/>
        <v/>
      </c>
      <c r="DT290" s="72" t="str">
        <f t="shared" si="4141"/>
        <v/>
      </c>
      <c r="DU290" s="72" t="str">
        <f t="shared" si="4142"/>
        <v/>
      </c>
      <c r="DV290" s="72" t="str">
        <f t="shared" si="4143"/>
        <v/>
      </c>
      <c r="DW290" s="72" t="str">
        <f t="shared" si="4144"/>
        <v/>
      </c>
      <c r="DX290" s="72" t="str">
        <f t="shared" si="4145"/>
        <v/>
      </c>
      <c r="DY290" s="72" t="str">
        <f t="shared" si="4146"/>
        <v/>
      </c>
      <c r="DZ290" s="72" t="str">
        <f t="shared" si="4147"/>
        <v/>
      </c>
      <c r="EA290" s="72" t="str">
        <f t="shared" si="4148"/>
        <v/>
      </c>
      <c r="EB290" s="72" t="str">
        <f t="shared" si="4149"/>
        <v/>
      </c>
      <c r="EC290" s="72" t="str">
        <f t="shared" si="4150"/>
        <v/>
      </c>
      <c r="ED290" s="72" t="str">
        <f t="shared" si="4151"/>
        <v/>
      </c>
      <c r="EE290" s="72" t="str">
        <f t="shared" si="4152"/>
        <v/>
      </c>
      <c r="EF290" s="72" t="str">
        <f t="shared" si="4153"/>
        <v/>
      </c>
      <c r="EG290" s="72" t="str">
        <f t="shared" si="4154"/>
        <v/>
      </c>
      <c r="EH290" s="72" t="str">
        <f t="shared" si="4155"/>
        <v/>
      </c>
      <c r="EI290" s="72" t="str">
        <f t="shared" si="4156"/>
        <v/>
      </c>
      <c r="EJ290" s="72" t="str">
        <f t="shared" si="4157"/>
        <v/>
      </c>
      <c r="EK290" s="72" t="str">
        <f t="shared" si="4158"/>
        <v/>
      </c>
      <c r="EL290" s="72" t="str">
        <f t="shared" si="4159"/>
        <v/>
      </c>
      <c r="EM290" s="72" t="str">
        <f t="shared" si="4160"/>
        <v/>
      </c>
      <c r="EN290" s="72" t="str">
        <f t="shared" si="4161"/>
        <v/>
      </c>
      <c r="EO290" s="72" t="str">
        <f t="shared" si="4162"/>
        <v/>
      </c>
      <c r="EP290" s="72" t="str">
        <f t="shared" si="4163"/>
        <v/>
      </c>
      <c r="EQ290" s="72" t="str">
        <f t="shared" si="4164"/>
        <v/>
      </c>
      <c r="ER290" s="72" t="str">
        <f t="shared" si="4165"/>
        <v/>
      </c>
      <c r="ES290" s="72" t="str">
        <f t="shared" si="4166"/>
        <v/>
      </c>
      <c r="ET290" s="72" t="str">
        <f t="shared" si="4167"/>
        <v/>
      </c>
      <c r="EU290" s="72" t="str">
        <f t="shared" si="4168"/>
        <v/>
      </c>
      <c r="EV290" s="72" t="str">
        <f t="shared" si="4169"/>
        <v/>
      </c>
      <c r="EW290" s="72" t="str">
        <f t="shared" si="4170"/>
        <v/>
      </c>
      <c r="EX290" s="72" t="str">
        <f t="shared" si="4171"/>
        <v/>
      </c>
      <c r="EY290" s="72" t="str">
        <f t="shared" si="4172"/>
        <v/>
      </c>
      <c r="EZ290" s="72" t="str">
        <f t="shared" si="4173"/>
        <v/>
      </c>
      <c r="FA290" s="72" t="str">
        <f t="shared" si="4174"/>
        <v/>
      </c>
      <c r="FB290" s="72" t="str">
        <f t="shared" si="4175"/>
        <v/>
      </c>
      <c r="FC290" s="72" t="str">
        <f t="shared" si="4176"/>
        <v/>
      </c>
      <c r="FD290" s="72" t="str">
        <f t="shared" si="4177"/>
        <v/>
      </c>
      <c r="FE290" s="72" t="str">
        <f t="shared" si="4178"/>
        <v/>
      </c>
      <c r="FF290" s="72" t="str">
        <f t="shared" si="4179"/>
        <v/>
      </c>
      <c r="FG290" s="72" t="str">
        <f t="shared" si="4180"/>
        <v/>
      </c>
      <c r="FH290" s="72" t="str">
        <f t="shared" si="4181"/>
        <v/>
      </c>
      <c r="FI290" s="72" t="str">
        <f t="shared" si="4182"/>
        <v/>
      </c>
      <c r="FJ290" s="72" t="str">
        <f t="shared" si="4183"/>
        <v/>
      </c>
      <c r="FK290" s="72" t="str">
        <f t="shared" si="4184"/>
        <v/>
      </c>
      <c r="FL290" s="72" t="str">
        <f t="shared" si="4185"/>
        <v/>
      </c>
      <c r="FM290" s="72" t="str">
        <f t="shared" si="4186"/>
        <v/>
      </c>
      <c r="FN290" s="72" t="str">
        <f t="shared" si="4187"/>
        <v/>
      </c>
      <c r="FO290" s="72" t="str">
        <f t="shared" si="4188"/>
        <v/>
      </c>
      <c r="FP290" s="72" t="str">
        <f t="shared" si="4189"/>
        <v/>
      </c>
      <c r="FQ290" s="72" t="str">
        <f t="shared" si="4190"/>
        <v/>
      </c>
      <c r="FR290" s="72" t="str">
        <f t="shared" si="4191"/>
        <v/>
      </c>
      <c r="FS290" s="72" t="str">
        <f t="shared" si="4192"/>
        <v/>
      </c>
    </row>
    <row r="291" spans="1:175" s="61" customFormat="1" ht="16.5">
      <c r="A291" s="143"/>
      <c r="B291" s="104" t="s">
        <v>882</v>
      </c>
      <c r="C291" s="104" t="s">
        <v>883</v>
      </c>
      <c r="D291" s="75"/>
      <c r="E291" s="76"/>
      <c r="F291" s="144"/>
      <c r="G291" s="145"/>
      <c r="H291" s="145"/>
      <c r="I291" s="145"/>
      <c r="J291" s="145"/>
      <c r="K291" s="145"/>
      <c r="L291" s="145"/>
      <c r="M291" s="145"/>
      <c r="N291" s="145"/>
      <c r="O291" s="145"/>
      <c r="P291" s="85"/>
      <c r="Q291" s="85"/>
      <c r="R291" s="85"/>
      <c r="S291" s="85"/>
      <c r="T291" s="107"/>
      <c r="U291" s="88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350"/>
        <v>InitUnitState('IC05',,,,,,,,,,)</v>
      </c>
      <c r="CO291" s="96" t="str">
        <f t="shared" si="4351"/>
        <v>InitUnitNormal('IC05',,,,,,,,,,)</v>
      </c>
      <c r="CP291" s="96" t="str">
        <f t="shared" si="4352"/>
        <v>InitUnitMagic('IC05',,,,,,,,,,)</v>
      </c>
      <c r="CQ291" s="96" t="str">
        <f t="shared" si="4353"/>
        <v>InitUnitAdd('IC05',,,,,,,,,,)</v>
      </c>
      <c r="CR291" s="96" t="str">
        <f t="shared" si="4050"/>
        <v>InitEquipData('IC05',,"",,,,,'','','','','','',"")</v>
      </c>
      <c r="CS291" s="96"/>
      <c r="CT291" s="96"/>
      <c r="CU291" s="98" t="str">
        <f t="shared" si="4122"/>
        <v>|n</v>
      </c>
      <c r="CV291" s="71"/>
      <c r="DB291" s="72" t="str">
        <f t="shared" si="4123"/>
        <v/>
      </c>
      <c r="DC291" s="72" t="str">
        <f t="shared" si="4124"/>
        <v/>
      </c>
      <c r="DD291" s="72" t="str">
        <f t="shared" si="4125"/>
        <v/>
      </c>
      <c r="DE291" s="72" t="str">
        <f t="shared" si="4126"/>
        <v/>
      </c>
      <c r="DF291" s="72" t="str">
        <f t="shared" si="4127"/>
        <v/>
      </c>
      <c r="DG291" s="72" t="str">
        <f t="shared" si="4128"/>
        <v/>
      </c>
      <c r="DH291" s="72" t="str">
        <f t="shared" si="4129"/>
        <v/>
      </c>
      <c r="DI291" s="72" t="str">
        <f t="shared" si="4130"/>
        <v/>
      </c>
      <c r="DJ291" s="72" t="str">
        <f t="shared" si="4131"/>
        <v/>
      </c>
      <c r="DK291" s="72" t="str">
        <f t="shared" si="4132"/>
        <v/>
      </c>
      <c r="DL291" s="72" t="str">
        <f t="shared" si="4133"/>
        <v/>
      </c>
      <c r="DM291" s="72" t="str">
        <f t="shared" si="4134"/>
        <v/>
      </c>
      <c r="DN291" s="72" t="str">
        <f t="shared" si="4135"/>
        <v/>
      </c>
      <c r="DO291" s="72" t="str">
        <f t="shared" si="4136"/>
        <v/>
      </c>
      <c r="DP291" s="72" t="str">
        <f t="shared" si="4137"/>
        <v/>
      </c>
      <c r="DQ291" s="72" t="str">
        <f t="shared" si="4138"/>
        <v/>
      </c>
      <c r="DR291" s="72" t="str">
        <f t="shared" si="4139"/>
        <v/>
      </c>
      <c r="DS291" s="72" t="str">
        <f t="shared" si="4140"/>
        <v/>
      </c>
      <c r="DT291" s="72" t="str">
        <f t="shared" si="4141"/>
        <v/>
      </c>
      <c r="DU291" s="72" t="str">
        <f t="shared" si="4142"/>
        <v/>
      </c>
      <c r="DV291" s="72" t="str">
        <f t="shared" si="4143"/>
        <v/>
      </c>
      <c r="DW291" s="72" t="str">
        <f t="shared" si="4144"/>
        <v/>
      </c>
      <c r="DX291" s="72" t="str">
        <f t="shared" si="4145"/>
        <v/>
      </c>
      <c r="DY291" s="72" t="str">
        <f t="shared" si="4146"/>
        <v/>
      </c>
      <c r="DZ291" s="72" t="str">
        <f t="shared" si="4147"/>
        <v/>
      </c>
      <c r="EA291" s="72" t="str">
        <f t="shared" si="4148"/>
        <v/>
      </c>
      <c r="EB291" s="72" t="str">
        <f t="shared" si="4149"/>
        <v/>
      </c>
      <c r="EC291" s="72" t="str">
        <f t="shared" si="4150"/>
        <v/>
      </c>
      <c r="ED291" s="72" t="str">
        <f t="shared" si="4151"/>
        <v/>
      </c>
      <c r="EE291" s="72" t="str">
        <f t="shared" si="4152"/>
        <v/>
      </c>
      <c r="EF291" s="72" t="str">
        <f t="shared" si="4153"/>
        <v/>
      </c>
      <c r="EG291" s="72" t="str">
        <f t="shared" si="4154"/>
        <v/>
      </c>
      <c r="EH291" s="72" t="str">
        <f t="shared" si="4155"/>
        <v/>
      </c>
      <c r="EI291" s="72" t="str">
        <f t="shared" si="4156"/>
        <v/>
      </c>
      <c r="EJ291" s="72" t="str">
        <f t="shared" si="4157"/>
        <v/>
      </c>
      <c r="EK291" s="72" t="str">
        <f t="shared" si="4158"/>
        <v/>
      </c>
      <c r="EL291" s="72" t="str">
        <f t="shared" si="4159"/>
        <v/>
      </c>
      <c r="EM291" s="72" t="str">
        <f t="shared" si="4160"/>
        <v/>
      </c>
      <c r="EN291" s="72" t="str">
        <f t="shared" si="4161"/>
        <v/>
      </c>
      <c r="EO291" s="72" t="str">
        <f t="shared" si="4162"/>
        <v/>
      </c>
      <c r="EP291" s="72" t="str">
        <f t="shared" si="4163"/>
        <v/>
      </c>
      <c r="EQ291" s="72" t="str">
        <f t="shared" si="4164"/>
        <v/>
      </c>
      <c r="ER291" s="72" t="str">
        <f t="shared" si="4165"/>
        <v/>
      </c>
      <c r="ES291" s="72" t="str">
        <f t="shared" si="4166"/>
        <v/>
      </c>
      <c r="ET291" s="72" t="str">
        <f t="shared" si="4167"/>
        <v/>
      </c>
      <c r="EU291" s="72" t="str">
        <f t="shared" si="4168"/>
        <v/>
      </c>
      <c r="EV291" s="72" t="str">
        <f t="shared" si="4169"/>
        <v/>
      </c>
      <c r="EW291" s="72" t="str">
        <f t="shared" si="4170"/>
        <v/>
      </c>
      <c r="EX291" s="72" t="str">
        <f t="shared" si="4171"/>
        <v/>
      </c>
      <c r="EY291" s="72" t="str">
        <f t="shared" si="4172"/>
        <v/>
      </c>
      <c r="EZ291" s="72" t="str">
        <f t="shared" si="4173"/>
        <v/>
      </c>
      <c r="FA291" s="72" t="str">
        <f t="shared" si="4174"/>
        <v/>
      </c>
      <c r="FB291" s="72" t="str">
        <f t="shared" si="4175"/>
        <v/>
      </c>
      <c r="FC291" s="72" t="str">
        <f t="shared" si="4176"/>
        <v/>
      </c>
      <c r="FD291" s="72" t="str">
        <f t="shared" si="4177"/>
        <v/>
      </c>
      <c r="FE291" s="72" t="str">
        <f t="shared" si="4178"/>
        <v/>
      </c>
      <c r="FF291" s="72" t="str">
        <f t="shared" si="4179"/>
        <v/>
      </c>
      <c r="FG291" s="72" t="str">
        <f t="shared" si="4180"/>
        <v/>
      </c>
      <c r="FH291" s="72" t="str">
        <f t="shared" si="4181"/>
        <v/>
      </c>
      <c r="FI291" s="72" t="str">
        <f t="shared" si="4182"/>
        <v/>
      </c>
      <c r="FJ291" s="72" t="str">
        <f t="shared" si="4183"/>
        <v/>
      </c>
      <c r="FK291" s="72" t="str">
        <f t="shared" si="4184"/>
        <v/>
      </c>
      <c r="FL291" s="72" t="str">
        <f t="shared" si="4185"/>
        <v/>
      </c>
      <c r="FM291" s="72" t="str">
        <f t="shared" si="4186"/>
        <v/>
      </c>
      <c r="FN291" s="72" t="str">
        <f t="shared" si="4187"/>
        <v/>
      </c>
      <c r="FO291" s="72" t="str">
        <f t="shared" si="4188"/>
        <v/>
      </c>
      <c r="FP291" s="72" t="str">
        <f t="shared" si="4189"/>
        <v/>
      </c>
      <c r="FQ291" s="72" t="str">
        <f t="shared" si="4190"/>
        <v/>
      </c>
      <c r="FR291" s="72" t="str">
        <f t="shared" si="4191"/>
        <v/>
      </c>
      <c r="FS291" s="72" t="str">
        <f t="shared" si="4192"/>
        <v/>
      </c>
    </row>
    <row r="292" spans="1:175" s="61" customFormat="1" ht="16.5">
      <c r="A292" s="143"/>
      <c r="B292" s="104" t="s">
        <v>884</v>
      </c>
      <c r="C292" s="104" t="s">
        <v>885</v>
      </c>
      <c r="D292" s="75"/>
      <c r="E292" s="76"/>
      <c r="F292" s="144"/>
      <c r="G292" s="145"/>
      <c r="H292" s="145"/>
      <c r="I292" s="145"/>
      <c r="J292" s="145"/>
      <c r="K292" s="145"/>
      <c r="L292" s="145"/>
      <c r="M292" s="145"/>
      <c r="N292" s="145"/>
      <c r="O292" s="145"/>
      <c r="P292" s="85"/>
      <c r="Q292" s="85"/>
      <c r="R292" s="85"/>
      <c r="S292" s="85"/>
      <c r="T292" s="107"/>
      <c r="U292" s="88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350"/>
        <v>InitUnitState('IC06',,,,,,,,,,)</v>
      </c>
      <c r="CO292" s="96" t="str">
        <f t="shared" si="4351"/>
        <v>InitUnitNormal('IC06',,,,,,,,,,)</v>
      </c>
      <c r="CP292" s="96" t="str">
        <f t="shared" si="4352"/>
        <v>InitUnitMagic('IC06',,,,,,,,,,)</v>
      </c>
      <c r="CQ292" s="96" t="str">
        <f t="shared" si="4353"/>
        <v>InitUnitAdd('IC06',,,,,,,,,,)</v>
      </c>
      <c r="CR292" s="96" t="str">
        <f t="shared" si="4050"/>
        <v>InitEquipData('IC06',,"",,,,,'','','','','','',"")</v>
      </c>
      <c r="CS292" s="96"/>
      <c r="CT292" s="96"/>
      <c r="CU292" s="98" t="str">
        <f t="shared" si="4122"/>
        <v>|n</v>
      </c>
      <c r="CV292" s="71"/>
      <c r="DB292" s="72" t="str">
        <f t="shared" si="4123"/>
        <v/>
      </c>
      <c r="DC292" s="72" t="str">
        <f t="shared" si="4124"/>
        <v/>
      </c>
      <c r="DD292" s="72" t="str">
        <f t="shared" si="4125"/>
        <v/>
      </c>
      <c r="DE292" s="72" t="str">
        <f t="shared" si="4126"/>
        <v/>
      </c>
      <c r="DF292" s="72" t="str">
        <f t="shared" si="4127"/>
        <v/>
      </c>
      <c r="DG292" s="72" t="str">
        <f t="shared" si="4128"/>
        <v/>
      </c>
      <c r="DH292" s="72" t="str">
        <f t="shared" si="4129"/>
        <v/>
      </c>
      <c r="DI292" s="72" t="str">
        <f t="shared" si="4130"/>
        <v/>
      </c>
      <c r="DJ292" s="72" t="str">
        <f t="shared" si="4131"/>
        <v/>
      </c>
      <c r="DK292" s="72" t="str">
        <f t="shared" si="4132"/>
        <v/>
      </c>
      <c r="DL292" s="72" t="str">
        <f t="shared" si="4133"/>
        <v/>
      </c>
      <c r="DM292" s="72" t="str">
        <f t="shared" si="4134"/>
        <v/>
      </c>
      <c r="DN292" s="72" t="str">
        <f t="shared" si="4135"/>
        <v/>
      </c>
      <c r="DO292" s="72" t="str">
        <f t="shared" si="4136"/>
        <v/>
      </c>
      <c r="DP292" s="72" t="str">
        <f t="shared" si="4137"/>
        <v/>
      </c>
      <c r="DQ292" s="72" t="str">
        <f t="shared" si="4138"/>
        <v/>
      </c>
      <c r="DR292" s="72" t="str">
        <f t="shared" si="4139"/>
        <v/>
      </c>
      <c r="DS292" s="72" t="str">
        <f t="shared" si="4140"/>
        <v/>
      </c>
      <c r="DT292" s="72" t="str">
        <f t="shared" si="4141"/>
        <v/>
      </c>
      <c r="DU292" s="72" t="str">
        <f t="shared" si="4142"/>
        <v/>
      </c>
      <c r="DV292" s="72" t="str">
        <f t="shared" si="4143"/>
        <v/>
      </c>
      <c r="DW292" s="72" t="str">
        <f t="shared" si="4144"/>
        <v/>
      </c>
      <c r="DX292" s="72" t="str">
        <f t="shared" si="4145"/>
        <v/>
      </c>
      <c r="DY292" s="72" t="str">
        <f t="shared" si="4146"/>
        <v/>
      </c>
      <c r="DZ292" s="72" t="str">
        <f t="shared" si="4147"/>
        <v/>
      </c>
      <c r="EA292" s="72" t="str">
        <f t="shared" si="4148"/>
        <v/>
      </c>
      <c r="EB292" s="72" t="str">
        <f t="shared" si="4149"/>
        <v/>
      </c>
      <c r="EC292" s="72" t="str">
        <f t="shared" si="4150"/>
        <v/>
      </c>
      <c r="ED292" s="72" t="str">
        <f t="shared" si="4151"/>
        <v/>
      </c>
      <c r="EE292" s="72" t="str">
        <f t="shared" si="4152"/>
        <v/>
      </c>
      <c r="EF292" s="72" t="str">
        <f t="shared" si="4153"/>
        <v/>
      </c>
      <c r="EG292" s="72" t="str">
        <f t="shared" si="4154"/>
        <v/>
      </c>
      <c r="EH292" s="72" t="str">
        <f t="shared" si="4155"/>
        <v/>
      </c>
      <c r="EI292" s="72" t="str">
        <f t="shared" si="4156"/>
        <v/>
      </c>
      <c r="EJ292" s="72" t="str">
        <f t="shared" si="4157"/>
        <v/>
      </c>
      <c r="EK292" s="72" t="str">
        <f t="shared" si="4158"/>
        <v/>
      </c>
      <c r="EL292" s="72" t="str">
        <f t="shared" si="4159"/>
        <v/>
      </c>
      <c r="EM292" s="72" t="str">
        <f t="shared" si="4160"/>
        <v/>
      </c>
      <c r="EN292" s="72" t="str">
        <f t="shared" si="4161"/>
        <v/>
      </c>
      <c r="EO292" s="72" t="str">
        <f t="shared" si="4162"/>
        <v/>
      </c>
      <c r="EP292" s="72" t="str">
        <f t="shared" si="4163"/>
        <v/>
      </c>
      <c r="EQ292" s="72" t="str">
        <f t="shared" si="4164"/>
        <v/>
      </c>
      <c r="ER292" s="72" t="str">
        <f t="shared" si="4165"/>
        <v/>
      </c>
      <c r="ES292" s="72" t="str">
        <f t="shared" si="4166"/>
        <v/>
      </c>
      <c r="ET292" s="72" t="str">
        <f t="shared" si="4167"/>
        <v/>
      </c>
      <c r="EU292" s="72" t="str">
        <f t="shared" si="4168"/>
        <v/>
      </c>
      <c r="EV292" s="72" t="str">
        <f t="shared" si="4169"/>
        <v/>
      </c>
      <c r="EW292" s="72" t="str">
        <f t="shared" si="4170"/>
        <v/>
      </c>
      <c r="EX292" s="72" t="str">
        <f t="shared" si="4171"/>
        <v/>
      </c>
      <c r="EY292" s="72" t="str">
        <f t="shared" si="4172"/>
        <v/>
      </c>
      <c r="EZ292" s="72" t="str">
        <f t="shared" si="4173"/>
        <v/>
      </c>
      <c r="FA292" s="72" t="str">
        <f t="shared" si="4174"/>
        <v/>
      </c>
      <c r="FB292" s="72" t="str">
        <f t="shared" si="4175"/>
        <v/>
      </c>
      <c r="FC292" s="72" t="str">
        <f t="shared" si="4176"/>
        <v/>
      </c>
      <c r="FD292" s="72" t="str">
        <f t="shared" si="4177"/>
        <v/>
      </c>
      <c r="FE292" s="72" t="str">
        <f t="shared" si="4178"/>
        <v/>
      </c>
      <c r="FF292" s="72" t="str">
        <f t="shared" si="4179"/>
        <v/>
      </c>
      <c r="FG292" s="72" t="str">
        <f t="shared" si="4180"/>
        <v/>
      </c>
      <c r="FH292" s="72" t="str">
        <f t="shared" si="4181"/>
        <v/>
      </c>
      <c r="FI292" s="72" t="str">
        <f t="shared" si="4182"/>
        <v/>
      </c>
      <c r="FJ292" s="72" t="str">
        <f t="shared" si="4183"/>
        <v/>
      </c>
      <c r="FK292" s="72" t="str">
        <f t="shared" si="4184"/>
        <v/>
      </c>
      <c r="FL292" s="72" t="str">
        <f t="shared" si="4185"/>
        <v/>
      </c>
      <c r="FM292" s="72" t="str">
        <f t="shared" si="4186"/>
        <v/>
      </c>
      <c r="FN292" s="72" t="str">
        <f t="shared" si="4187"/>
        <v/>
      </c>
      <c r="FO292" s="72" t="str">
        <f t="shared" si="4188"/>
        <v/>
      </c>
      <c r="FP292" s="72" t="str">
        <f t="shared" si="4189"/>
        <v/>
      </c>
      <c r="FQ292" s="72" t="str">
        <f t="shared" si="4190"/>
        <v/>
      </c>
      <c r="FR292" s="72" t="str">
        <f t="shared" si="4191"/>
        <v/>
      </c>
      <c r="FS292" s="72" t="str">
        <f t="shared" si="4192"/>
        <v/>
      </c>
    </row>
    <row r="293" spans="1:175" s="61" customFormat="1" ht="16.5">
      <c r="A293" s="143"/>
      <c r="B293" s="104" t="s">
        <v>886</v>
      </c>
      <c r="C293" s="104" t="s">
        <v>887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350"/>
        <v>InitUnitState('IC07',,,,,,,,,,)</v>
      </c>
      <c r="CO293" s="96" t="str">
        <f t="shared" si="4351"/>
        <v>InitUnitNormal('IC07',,,,,,,,,,)</v>
      </c>
      <c r="CP293" s="96" t="str">
        <f t="shared" si="4352"/>
        <v>InitUnitMagic('IC07',,,,,,,,,,)</v>
      </c>
      <c r="CQ293" s="96" t="str">
        <f t="shared" si="4353"/>
        <v>InitUnitAdd('IC07',,,,,,,,,,)</v>
      </c>
      <c r="CR293" s="96" t="str">
        <f t="shared" si="4050"/>
        <v>InitEquipData('IC07',,"",,,,,'','','','','','',"")</v>
      </c>
      <c r="CS293" s="96"/>
      <c r="CT293" s="96"/>
      <c r="CU293" s="98" t="str">
        <f t="shared" si="4122"/>
        <v>|n</v>
      </c>
      <c r="CV293" s="71"/>
      <c r="DB293" s="72" t="str">
        <f t="shared" si="4123"/>
        <v/>
      </c>
      <c r="DC293" s="72" t="str">
        <f t="shared" si="4124"/>
        <v/>
      </c>
      <c r="DD293" s="72" t="str">
        <f t="shared" si="4125"/>
        <v/>
      </c>
      <c r="DE293" s="72" t="str">
        <f t="shared" si="4126"/>
        <v/>
      </c>
      <c r="DF293" s="72" t="str">
        <f t="shared" si="4127"/>
        <v/>
      </c>
      <c r="DG293" s="72" t="str">
        <f t="shared" si="4128"/>
        <v/>
      </c>
      <c r="DH293" s="72" t="str">
        <f t="shared" si="4129"/>
        <v/>
      </c>
      <c r="DI293" s="72" t="str">
        <f t="shared" si="4130"/>
        <v/>
      </c>
      <c r="DJ293" s="72" t="str">
        <f t="shared" si="4131"/>
        <v/>
      </c>
      <c r="DK293" s="72" t="str">
        <f t="shared" si="4132"/>
        <v/>
      </c>
      <c r="DL293" s="72" t="str">
        <f t="shared" si="4133"/>
        <v/>
      </c>
      <c r="DM293" s="72" t="str">
        <f t="shared" si="4134"/>
        <v/>
      </c>
      <c r="DN293" s="72" t="str">
        <f t="shared" si="4135"/>
        <v/>
      </c>
      <c r="DO293" s="72" t="str">
        <f t="shared" si="4136"/>
        <v/>
      </c>
      <c r="DP293" s="72" t="str">
        <f t="shared" si="4137"/>
        <v/>
      </c>
      <c r="DQ293" s="72" t="str">
        <f t="shared" si="4138"/>
        <v/>
      </c>
      <c r="DR293" s="72" t="str">
        <f t="shared" si="4139"/>
        <v/>
      </c>
      <c r="DS293" s="72" t="str">
        <f t="shared" si="4140"/>
        <v/>
      </c>
      <c r="DT293" s="72" t="str">
        <f t="shared" si="4141"/>
        <v/>
      </c>
      <c r="DU293" s="72" t="str">
        <f t="shared" si="4142"/>
        <v/>
      </c>
      <c r="DV293" s="72" t="str">
        <f t="shared" si="4143"/>
        <v/>
      </c>
      <c r="DW293" s="72" t="str">
        <f t="shared" si="4144"/>
        <v/>
      </c>
      <c r="DX293" s="72" t="str">
        <f t="shared" si="4145"/>
        <v/>
      </c>
      <c r="DY293" s="72" t="str">
        <f t="shared" si="4146"/>
        <v/>
      </c>
      <c r="DZ293" s="72" t="str">
        <f t="shared" si="4147"/>
        <v/>
      </c>
      <c r="EA293" s="72" t="str">
        <f t="shared" si="4148"/>
        <v/>
      </c>
      <c r="EB293" s="72" t="str">
        <f t="shared" si="4149"/>
        <v/>
      </c>
      <c r="EC293" s="72" t="str">
        <f t="shared" si="4150"/>
        <v/>
      </c>
      <c r="ED293" s="72" t="str">
        <f t="shared" si="4151"/>
        <v/>
      </c>
      <c r="EE293" s="72" t="str">
        <f t="shared" si="4152"/>
        <v/>
      </c>
      <c r="EF293" s="72" t="str">
        <f t="shared" si="4153"/>
        <v/>
      </c>
      <c r="EG293" s="72" t="str">
        <f t="shared" si="4154"/>
        <v/>
      </c>
      <c r="EH293" s="72" t="str">
        <f t="shared" si="4155"/>
        <v/>
      </c>
      <c r="EI293" s="72" t="str">
        <f t="shared" si="4156"/>
        <v/>
      </c>
      <c r="EJ293" s="72" t="str">
        <f t="shared" si="4157"/>
        <v/>
      </c>
      <c r="EK293" s="72" t="str">
        <f t="shared" si="4158"/>
        <v/>
      </c>
      <c r="EL293" s="72" t="str">
        <f t="shared" si="4159"/>
        <v/>
      </c>
      <c r="EM293" s="72" t="str">
        <f t="shared" si="4160"/>
        <v/>
      </c>
      <c r="EN293" s="72" t="str">
        <f t="shared" si="4161"/>
        <v/>
      </c>
      <c r="EO293" s="72" t="str">
        <f t="shared" si="4162"/>
        <v/>
      </c>
      <c r="EP293" s="72" t="str">
        <f t="shared" si="4163"/>
        <v/>
      </c>
      <c r="EQ293" s="72" t="str">
        <f t="shared" si="4164"/>
        <v/>
      </c>
      <c r="ER293" s="72" t="str">
        <f t="shared" si="4165"/>
        <v/>
      </c>
      <c r="ES293" s="72" t="str">
        <f t="shared" si="4166"/>
        <v/>
      </c>
      <c r="ET293" s="72" t="str">
        <f t="shared" si="4167"/>
        <v/>
      </c>
      <c r="EU293" s="72" t="str">
        <f t="shared" si="4168"/>
        <v/>
      </c>
      <c r="EV293" s="72" t="str">
        <f t="shared" si="4169"/>
        <v/>
      </c>
      <c r="EW293" s="72" t="str">
        <f t="shared" si="4170"/>
        <v/>
      </c>
      <c r="EX293" s="72" t="str">
        <f t="shared" si="4171"/>
        <v/>
      </c>
      <c r="EY293" s="72" t="str">
        <f t="shared" si="4172"/>
        <v/>
      </c>
      <c r="EZ293" s="72" t="str">
        <f t="shared" si="4173"/>
        <v/>
      </c>
      <c r="FA293" s="72" t="str">
        <f t="shared" si="4174"/>
        <v/>
      </c>
      <c r="FB293" s="72" t="str">
        <f t="shared" si="4175"/>
        <v/>
      </c>
      <c r="FC293" s="72" t="str">
        <f t="shared" si="4176"/>
        <v/>
      </c>
      <c r="FD293" s="72" t="str">
        <f t="shared" si="4177"/>
        <v/>
      </c>
      <c r="FE293" s="72" t="str">
        <f t="shared" si="4178"/>
        <v/>
      </c>
      <c r="FF293" s="72" t="str">
        <f t="shared" si="4179"/>
        <v/>
      </c>
      <c r="FG293" s="72" t="str">
        <f t="shared" si="4180"/>
        <v/>
      </c>
      <c r="FH293" s="72" t="str">
        <f t="shared" si="4181"/>
        <v/>
      </c>
      <c r="FI293" s="72" t="str">
        <f t="shared" si="4182"/>
        <v/>
      </c>
      <c r="FJ293" s="72" t="str">
        <f t="shared" si="4183"/>
        <v/>
      </c>
      <c r="FK293" s="72" t="str">
        <f t="shared" si="4184"/>
        <v/>
      </c>
      <c r="FL293" s="72" t="str">
        <f t="shared" si="4185"/>
        <v/>
      </c>
      <c r="FM293" s="72" t="str">
        <f t="shared" si="4186"/>
        <v/>
      </c>
      <c r="FN293" s="72" t="str">
        <f t="shared" si="4187"/>
        <v/>
      </c>
      <c r="FO293" s="72" t="str">
        <f t="shared" si="4188"/>
        <v/>
      </c>
      <c r="FP293" s="72" t="str">
        <f t="shared" si="4189"/>
        <v/>
      </c>
      <c r="FQ293" s="72" t="str">
        <f t="shared" si="4190"/>
        <v/>
      </c>
      <c r="FR293" s="72" t="str">
        <f t="shared" si="4191"/>
        <v/>
      </c>
      <c r="FS293" s="72" t="str">
        <f t="shared" si="4192"/>
        <v/>
      </c>
    </row>
    <row r="294" spans="1:175" s="61" customFormat="1" ht="16.5">
      <c r="A294" s="143"/>
      <c r="B294" s="104" t="s">
        <v>888</v>
      </c>
      <c r="C294" s="104" t="s">
        <v>889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350"/>
        <v>InitUnitState('IC08',,,,,,,,,,)</v>
      </c>
      <c r="CO294" s="96" t="str">
        <f t="shared" si="4351"/>
        <v>InitUnitNormal('IC08',,,,,,,,,,)</v>
      </c>
      <c r="CP294" s="96" t="str">
        <f t="shared" si="4352"/>
        <v>InitUnitMagic('IC08',,,,,,,,,,)</v>
      </c>
      <c r="CQ294" s="96" t="str">
        <f t="shared" si="4353"/>
        <v>InitUnitAdd('IC08',,,,,,,,,,)</v>
      </c>
      <c r="CR294" s="96" t="str">
        <f t="shared" si="4050"/>
        <v>InitEquipData('IC08',,"",,,,,'','','','','','',"")</v>
      </c>
      <c r="CS294" s="96"/>
      <c r="CT294" s="96"/>
      <c r="CU294" s="98" t="str">
        <f t="shared" si="4122"/>
        <v>|n</v>
      </c>
      <c r="CV294" s="71"/>
      <c r="DB294" s="72" t="str">
        <f t="shared" si="4123"/>
        <v/>
      </c>
      <c r="DC294" s="72" t="str">
        <f t="shared" si="4124"/>
        <v/>
      </c>
      <c r="DD294" s="72" t="str">
        <f t="shared" si="4125"/>
        <v/>
      </c>
      <c r="DE294" s="72" t="str">
        <f t="shared" si="4126"/>
        <v/>
      </c>
      <c r="DF294" s="72" t="str">
        <f t="shared" si="4127"/>
        <v/>
      </c>
      <c r="DG294" s="72" t="str">
        <f t="shared" si="4128"/>
        <v/>
      </c>
      <c r="DH294" s="72" t="str">
        <f t="shared" si="4129"/>
        <v/>
      </c>
      <c r="DI294" s="72" t="str">
        <f t="shared" si="4130"/>
        <v/>
      </c>
      <c r="DJ294" s="72" t="str">
        <f t="shared" si="4131"/>
        <v/>
      </c>
      <c r="DK294" s="72" t="str">
        <f t="shared" si="4132"/>
        <v/>
      </c>
      <c r="DL294" s="72" t="str">
        <f t="shared" si="4133"/>
        <v/>
      </c>
      <c r="DM294" s="72" t="str">
        <f t="shared" si="4134"/>
        <v/>
      </c>
      <c r="DN294" s="72" t="str">
        <f t="shared" si="4135"/>
        <v/>
      </c>
      <c r="DO294" s="72" t="str">
        <f t="shared" si="4136"/>
        <v/>
      </c>
      <c r="DP294" s="72" t="str">
        <f t="shared" si="4137"/>
        <v/>
      </c>
      <c r="DQ294" s="72" t="str">
        <f t="shared" si="4138"/>
        <v/>
      </c>
      <c r="DR294" s="72" t="str">
        <f t="shared" si="4139"/>
        <v/>
      </c>
      <c r="DS294" s="72" t="str">
        <f t="shared" si="4140"/>
        <v/>
      </c>
      <c r="DT294" s="72" t="str">
        <f t="shared" si="4141"/>
        <v/>
      </c>
      <c r="DU294" s="72" t="str">
        <f t="shared" si="4142"/>
        <v/>
      </c>
      <c r="DV294" s="72" t="str">
        <f t="shared" si="4143"/>
        <v/>
      </c>
      <c r="DW294" s="72" t="str">
        <f t="shared" si="4144"/>
        <v/>
      </c>
      <c r="DX294" s="72" t="str">
        <f t="shared" si="4145"/>
        <v/>
      </c>
      <c r="DY294" s="72" t="str">
        <f t="shared" si="4146"/>
        <v/>
      </c>
      <c r="DZ294" s="72" t="str">
        <f t="shared" si="4147"/>
        <v/>
      </c>
      <c r="EA294" s="72" t="str">
        <f t="shared" si="4148"/>
        <v/>
      </c>
      <c r="EB294" s="72" t="str">
        <f t="shared" si="4149"/>
        <v/>
      </c>
      <c r="EC294" s="72" t="str">
        <f t="shared" si="4150"/>
        <v/>
      </c>
      <c r="ED294" s="72" t="str">
        <f t="shared" si="4151"/>
        <v/>
      </c>
      <c r="EE294" s="72" t="str">
        <f t="shared" si="4152"/>
        <v/>
      </c>
      <c r="EF294" s="72" t="str">
        <f t="shared" si="4153"/>
        <v/>
      </c>
      <c r="EG294" s="72" t="str">
        <f t="shared" si="4154"/>
        <v/>
      </c>
      <c r="EH294" s="72" t="str">
        <f t="shared" si="4155"/>
        <v/>
      </c>
      <c r="EI294" s="72" t="str">
        <f t="shared" si="4156"/>
        <v/>
      </c>
      <c r="EJ294" s="72" t="str">
        <f t="shared" si="4157"/>
        <v/>
      </c>
      <c r="EK294" s="72" t="str">
        <f t="shared" si="4158"/>
        <v/>
      </c>
      <c r="EL294" s="72" t="str">
        <f t="shared" si="4159"/>
        <v/>
      </c>
      <c r="EM294" s="72" t="str">
        <f t="shared" si="4160"/>
        <v/>
      </c>
      <c r="EN294" s="72" t="str">
        <f t="shared" si="4161"/>
        <v/>
      </c>
      <c r="EO294" s="72" t="str">
        <f t="shared" si="4162"/>
        <v/>
      </c>
      <c r="EP294" s="72" t="str">
        <f t="shared" si="4163"/>
        <v/>
      </c>
      <c r="EQ294" s="72" t="str">
        <f t="shared" si="4164"/>
        <v/>
      </c>
      <c r="ER294" s="72" t="str">
        <f t="shared" si="4165"/>
        <v/>
      </c>
      <c r="ES294" s="72" t="str">
        <f t="shared" si="4166"/>
        <v/>
      </c>
      <c r="ET294" s="72" t="str">
        <f t="shared" si="4167"/>
        <v/>
      </c>
      <c r="EU294" s="72" t="str">
        <f t="shared" si="4168"/>
        <v/>
      </c>
      <c r="EV294" s="72" t="str">
        <f t="shared" si="4169"/>
        <v/>
      </c>
      <c r="EW294" s="72" t="str">
        <f t="shared" si="4170"/>
        <v/>
      </c>
      <c r="EX294" s="72" t="str">
        <f t="shared" si="4171"/>
        <v/>
      </c>
      <c r="EY294" s="72" t="str">
        <f t="shared" si="4172"/>
        <v/>
      </c>
      <c r="EZ294" s="72" t="str">
        <f t="shared" si="4173"/>
        <v/>
      </c>
      <c r="FA294" s="72" t="str">
        <f t="shared" si="4174"/>
        <v/>
      </c>
      <c r="FB294" s="72" t="str">
        <f t="shared" si="4175"/>
        <v/>
      </c>
      <c r="FC294" s="72" t="str">
        <f t="shared" si="4176"/>
        <v/>
      </c>
      <c r="FD294" s="72" t="str">
        <f t="shared" si="4177"/>
        <v/>
      </c>
      <c r="FE294" s="72" t="str">
        <f t="shared" si="4178"/>
        <v/>
      </c>
      <c r="FF294" s="72" t="str">
        <f t="shared" si="4179"/>
        <v/>
      </c>
      <c r="FG294" s="72" t="str">
        <f t="shared" si="4180"/>
        <v/>
      </c>
      <c r="FH294" s="72" t="str">
        <f t="shared" si="4181"/>
        <v/>
      </c>
      <c r="FI294" s="72" t="str">
        <f t="shared" si="4182"/>
        <v/>
      </c>
      <c r="FJ294" s="72" t="str">
        <f t="shared" si="4183"/>
        <v/>
      </c>
      <c r="FK294" s="72" t="str">
        <f t="shared" si="4184"/>
        <v/>
      </c>
      <c r="FL294" s="72" t="str">
        <f t="shared" si="4185"/>
        <v/>
      </c>
      <c r="FM294" s="72" t="str">
        <f t="shared" si="4186"/>
        <v/>
      </c>
      <c r="FN294" s="72" t="str">
        <f t="shared" si="4187"/>
        <v/>
      </c>
      <c r="FO294" s="72" t="str">
        <f t="shared" si="4188"/>
        <v/>
      </c>
      <c r="FP294" s="72" t="str">
        <f t="shared" si="4189"/>
        <v/>
      </c>
      <c r="FQ294" s="72" t="str">
        <f t="shared" si="4190"/>
        <v/>
      </c>
      <c r="FR294" s="72" t="str">
        <f t="shared" si="4191"/>
        <v/>
      </c>
      <c r="FS294" s="72" t="str">
        <f t="shared" si="4192"/>
        <v/>
      </c>
    </row>
    <row r="295" spans="1:175" s="61" customFormat="1" ht="16.5">
      <c r="A295" s="143"/>
      <c r="B295" s="104" t="s">
        <v>890</v>
      </c>
      <c r="C295" s="104" t="s">
        <v>891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350"/>
        <v>InitUnitState('IC09',,,,,,,,,,)</v>
      </c>
      <c r="CO295" s="96" t="str">
        <f t="shared" si="4351"/>
        <v>InitUnitNormal('IC09',,,,,,,,,,)</v>
      </c>
      <c r="CP295" s="96" t="str">
        <f t="shared" si="4352"/>
        <v>InitUnitMagic('IC09',,,,,,,,,,)</v>
      </c>
      <c r="CQ295" s="96" t="str">
        <f t="shared" si="4353"/>
        <v>InitUnitAdd('IC09',,,,,,,,,,)</v>
      </c>
      <c r="CR295" s="96" t="str">
        <f t="shared" si="4050"/>
        <v>InitEquipData('IC09',,"",,,,,'','','','','','',"")</v>
      </c>
      <c r="CS295" s="96"/>
      <c r="CT295" s="96"/>
      <c r="CU295" s="98" t="str">
        <f t="shared" si="4122"/>
        <v>|n</v>
      </c>
      <c r="CV295" s="71"/>
      <c r="DB295" s="72" t="str">
        <f t="shared" si="4123"/>
        <v/>
      </c>
      <c r="DC295" s="72" t="str">
        <f t="shared" si="4124"/>
        <v/>
      </c>
      <c r="DD295" s="72" t="str">
        <f t="shared" si="4125"/>
        <v/>
      </c>
      <c r="DE295" s="72" t="str">
        <f t="shared" si="4126"/>
        <v/>
      </c>
      <c r="DF295" s="72" t="str">
        <f t="shared" si="4127"/>
        <v/>
      </c>
      <c r="DG295" s="72" t="str">
        <f t="shared" si="4128"/>
        <v/>
      </c>
      <c r="DH295" s="72" t="str">
        <f t="shared" si="4129"/>
        <v/>
      </c>
      <c r="DI295" s="72" t="str">
        <f t="shared" si="4130"/>
        <v/>
      </c>
      <c r="DJ295" s="72" t="str">
        <f t="shared" si="4131"/>
        <v/>
      </c>
      <c r="DK295" s="72" t="str">
        <f t="shared" si="4132"/>
        <v/>
      </c>
      <c r="DL295" s="72" t="str">
        <f t="shared" si="4133"/>
        <v/>
      </c>
      <c r="DM295" s="72" t="str">
        <f t="shared" si="4134"/>
        <v/>
      </c>
      <c r="DN295" s="72" t="str">
        <f t="shared" si="4135"/>
        <v/>
      </c>
      <c r="DO295" s="72" t="str">
        <f t="shared" si="4136"/>
        <v/>
      </c>
      <c r="DP295" s="72" t="str">
        <f t="shared" si="4137"/>
        <v/>
      </c>
      <c r="DQ295" s="72" t="str">
        <f t="shared" si="4138"/>
        <v/>
      </c>
      <c r="DR295" s="72" t="str">
        <f t="shared" si="4139"/>
        <v/>
      </c>
      <c r="DS295" s="72" t="str">
        <f t="shared" si="4140"/>
        <v/>
      </c>
      <c r="DT295" s="72" t="str">
        <f t="shared" si="4141"/>
        <v/>
      </c>
      <c r="DU295" s="72" t="str">
        <f t="shared" si="4142"/>
        <v/>
      </c>
      <c r="DV295" s="72" t="str">
        <f t="shared" si="4143"/>
        <v/>
      </c>
      <c r="DW295" s="72" t="str">
        <f t="shared" si="4144"/>
        <v/>
      </c>
      <c r="DX295" s="72" t="str">
        <f t="shared" si="4145"/>
        <v/>
      </c>
      <c r="DY295" s="72" t="str">
        <f t="shared" si="4146"/>
        <v/>
      </c>
      <c r="DZ295" s="72" t="str">
        <f t="shared" si="4147"/>
        <v/>
      </c>
      <c r="EA295" s="72" t="str">
        <f t="shared" si="4148"/>
        <v/>
      </c>
      <c r="EB295" s="72" t="str">
        <f t="shared" si="4149"/>
        <v/>
      </c>
      <c r="EC295" s="72" t="str">
        <f t="shared" si="4150"/>
        <v/>
      </c>
      <c r="ED295" s="72" t="str">
        <f t="shared" si="4151"/>
        <v/>
      </c>
      <c r="EE295" s="72" t="str">
        <f t="shared" si="4152"/>
        <v/>
      </c>
      <c r="EF295" s="72" t="str">
        <f t="shared" si="4153"/>
        <v/>
      </c>
      <c r="EG295" s="72" t="str">
        <f t="shared" si="4154"/>
        <v/>
      </c>
      <c r="EH295" s="72" t="str">
        <f t="shared" si="4155"/>
        <v/>
      </c>
      <c r="EI295" s="72" t="str">
        <f t="shared" si="4156"/>
        <v/>
      </c>
      <c r="EJ295" s="72" t="str">
        <f t="shared" si="4157"/>
        <v/>
      </c>
      <c r="EK295" s="72" t="str">
        <f t="shared" si="4158"/>
        <v/>
      </c>
      <c r="EL295" s="72" t="str">
        <f t="shared" si="4159"/>
        <v/>
      </c>
      <c r="EM295" s="72" t="str">
        <f t="shared" si="4160"/>
        <v/>
      </c>
      <c r="EN295" s="72" t="str">
        <f t="shared" si="4161"/>
        <v/>
      </c>
      <c r="EO295" s="72" t="str">
        <f t="shared" si="4162"/>
        <v/>
      </c>
      <c r="EP295" s="72" t="str">
        <f t="shared" si="4163"/>
        <v/>
      </c>
      <c r="EQ295" s="72" t="str">
        <f t="shared" si="4164"/>
        <v/>
      </c>
      <c r="ER295" s="72" t="str">
        <f t="shared" si="4165"/>
        <v/>
      </c>
      <c r="ES295" s="72" t="str">
        <f t="shared" si="4166"/>
        <v/>
      </c>
      <c r="ET295" s="72" t="str">
        <f t="shared" si="4167"/>
        <v/>
      </c>
      <c r="EU295" s="72" t="str">
        <f t="shared" si="4168"/>
        <v/>
      </c>
      <c r="EV295" s="72" t="str">
        <f t="shared" si="4169"/>
        <v/>
      </c>
      <c r="EW295" s="72" t="str">
        <f t="shared" si="4170"/>
        <v/>
      </c>
      <c r="EX295" s="72" t="str">
        <f t="shared" si="4171"/>
        <v/>
      </c>
      <c r="EY295" s="72" t="str">
        <f t="shared" si="4172"/>
        <v/>
      </c>
      <c r="EZ295" s="72" t="str">
        <f t="shared" si="4173"/>
        <v/>
      </c>
      <c r="FA295" s="72" t="str">
        <f t="shared" si="4174"/>
        <v/>
      </c>
      <c r="FB295" s="72" t="str">
        <f t="shared" si="4175"/>
        <v/>
      </c>
      <c r="FC295" s="72" t="str">
        <f t="shared" si="4176"/>
        <v/>
      </c>
      <c r="FD295" s="72" t="str">
        <f t="shared" si="4177"/>
        <v/>
      </c>
      <c r="FE295" s="72" t="str">
        <f t="shared" si="4178"/>
        <v/>
      </c>
      <c r="FF295" s="72" t="str">
        <f t="shared" si="4179"/>
        <v/>
      </c>
      <c r="FG295" s="72" t="str">
        <f t="shared" si="4180"/>
        <v/>
      </c>
      <c r="FH295" s="72" t="str">
        <f t="shared" si="4181"/>
        <v/>
      </c>
      <c r="FI295" s="72" t="str">
        <f t="shared" si="4182"/>
        <v/>
      </c>
      <c r="FJ295" s="72" t="str">
        <f t="shared" si="4183"/>
        <v/>
      </c>
      <c r="FK295" s="72" t="str">
        <f t="shared" si="4184"/>
        <v/>
      </c>
      <c r="FL295" s="72" t="str">
        <f t="shared" si="4185"/>
        <v/>
      </c>
      <c r="FM295" s="72" t="str">
        <f t="shared" si="4186"/>
        <v/>
      </c>
      <c r="FN295" s="72" t="str">
        <f t="shared" si="4187"/>
        <v/>
      </c>
      <c r="FO295" s="72" t="str">
        <f t="shared" si="4188"/>
        <v/>
      </c>
      <c r="FP295" s="72" t="str">
        <f t="shared" si="4189"/>
        <v/>
      </c>
      <c r="FQ295" s="72" t="str">
        <f t="shared" si="4190"/>
        <v/>
      </c>
      <c r="FR295" s="72" t="str">
        <f t="shared" si="4191"/>
        <v/>
      </c>
      <c r="FS295" s="72" t="str">
        <f t="shared" si="4192"/>
        <v/>
      </c>
    </row>
    <row r="296" spans="1:175" s="61" customFormat="1" ht="16.5">
      <c r="A296" s="143"/>
      <c r="B296" s="104" t="s">
        <v>892</v>
      </c>
      <c r="C296" s="104" t="s">
        <v>893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350"/>
        <v>InitUnitState('IC10',,,,,,,,,,)</v>
      </c>
      <c r="CO296" s="96" t="str">
        <f t="shared" si="4351"/>
        <v>InitUnitNormal('IC10',,,,,,,,,,)</v>
      </c>
      <c r="CP296" s="96" t="str">
        <f t="shared" si="4352"/>
        <v>InitUnitMagic('IC10',,,,,,,,,,)</v>
      </c>
      <c r="CQ296" s="96" t="str">
        <f t="shared" si="4353"/>
        <v>InitUnitAdd('IC10',,,,,,,,,,)</v>
      </c>
      <c r="CR296" s="96" t="str">
        <f t="shared" si="4050"/>
        <v>InitEquipData('IC10',,"",,,,,'','','','','','',"")</v>
      </c>
      <c r="CS296" s="96"/>
      <c r="CT296" s="96"/>
      <c r="CU296" s="98" t="str">
        <f t="shared" si="4122"/>
        <v>|n</v>
      </c>
      <c r="CV296" s="71"/>
      <c r="DB296" s="72" t="str">
        <f t="shared" si="4123"/>
        <v/>
      </c>
      <c r="DC296" s="72" t="str">
        <f t="shared" si="4124"/>
        <v/>
      </c>
      <c r="DD296" s="72" t="str">
        <f t="shared" si="4125"/>
        <v/>
      </c>
      <c r="DE296" s="72" t="str">
        <f t="shared" si="4126"/>
        <v/>
      </c>
      <c r="DF296" s="72" t="str">
        <f t="shared" si="4127"/>
        <v/>
      </c>
      <c r="DG296" s="72" t="str">
        <f t="shared" si="4128"/>
        <v/>
      </c>
      <c r="DH296" s="72" t="str">
        <f t="shared" si="4129"/>
        <v/>
      </c>
      <c r="DI296" s="72" t="str">
        <f t="shared" si="4130"/>
        <v/>
      </c>
      <c r="DJ296" s="72" t="str">
        <f t="shared" si="4131"/>
        <v/>
      </c>
      <c r="DK296" s="72" t="str">
        <f t="shared" si="4132"/>
        <v/>
      </c>
      <c r="DL296" s="72" t="str">
        <f t="shared" si="4133"/>
        <v/>
      </c>
      <c r="DM296" s="72" t="str">
        <f t="shared" si="4134"/>
        <v/>
      </c>
      <c r="DN296" s="72" t="str">
        <f t="shared" si="4135"/>
        <v/>
      </c>
      <c r="DO296" s="72" t="str">
        <f t="shared" si="4136"/>
        <v/>
      </c>
      <c r="DP296" s="72" t="str">
        <f t="shared" si="4137"/>
        <v/>
      </c>
      <c r="DQ296" s="72" t="str">
        <f t="shared" si="4138"/>
        <v/>
      </c>
      <c r="DR296" s="72" t="str">
        <f t="shared" si="4139"/>
        <v/>
      </c>
      <c r="DS296" s="72" t="str">
        <f t="shared" si="4140"/>
        <v/>
      </c>
      <c r="DT296" s="72" t="str">
        <f t="shared" si="4141"/>
        <v/>
      </c>
      <c r="DU296" s="72" t="str">
        <f t="shared" si="4142"/>
        <v/>
      </c>
      <c r="DV296" s="72" t="str">
        <f t="shared" si="4143"/>
        <v/>
      </c>
      <c r="DW296" s="72" t="str">
        <f t="shared" si="4144"/>
        <v/>
      </c>
      <c r="DX296" s="72" t="str">
        <f t="shared" si="4145"/>
        <v/>
      </c>
      <c r="DY296" s="72" t="str">
        <f t="shared" si="4146"/>
        <v/>
      </c>
      <c r="DZ296" s="72" t="str">
        <f t="shared" si="4147"/>
        <v/>
      </c>
      <c r="EA296" s="72" t="str">
        <f t="shared" si="4148"/>
        <v/>
      </c>
      <c r="EB296" s="72" t="str">
        <f t="shared" si="4149"/>
        <v/>
      </c>
      <c r="EC296" s="72" t="str">
        <f t="shared" si="4150"/>
        <v/>
      </c>
      <c r="ED296" s="72" t="str">
        <f t="shared" si="4151"/>
        <v/>
      </c>
      <c r="EE296" s="72" t="str">
        <f t="shared" si="4152"/>
        <v/>
      </c>
      <c r="EF296" s="72" t="str">
        <f t="shared" si="4153"/>
        <v/>
      </c>
      <c r="EG296" s="72" t="str">
        <f t="shared" si="4154"/>
        <v/>
      </c>
      <c r="EH296" s="72" t="str">
        <f t="shared" si="4155"/>
        <v/>
      </c>
      <c r="EI296" s="72" t="str">
        <f t="shared" si="4156"/>
        <v/>
      </c>
      <c r="EJ296" s="72" t="str">
        <f t="shared" si="4157"/>
        <v/>
      </c>
      <c r="EK296" s="72" t="str">
        <f t="shared" si="4158"/>
        <v/>
      </c>
      <c r="EL296" s="72" t="str">
        <f t="shared" si="4159"/>
        <v/>
      </c>
      <c r="EM296" s="72" t="str">
        <f t="shared" si="4160"/>
        <v/>
      </c>
      <c r="EN296" s="72" t="str">
        <f t="shared" si="4161"/>
        <v/>
      </c>
      <c r="EO296" s="72" t="str">
        <f t="shared" si="4162"/>
        <v/>
      </c>
      <c r="EP296" s="72" t="str">
        <f t="shared" si="4163"/>
        <v/>
      </c>
      <c r="EQ296" s="72" t="str">
        <f t="shared" si="4164"/>
        <v/>
      </c>
      <c r="ER296" s="72" t="str">
        <f t="shared" si="4165"/>
        <v/>
      </c>
      <c r="ES296" s="72" t="str">
        <f t="shared" si="4166"/>
        <v/>
      </c>
      <c r="ET296" s="72" t="str">
        <f t="shared" si="4167"/>
        <v/>
      </c>
      <c r="EU296" s="72" t="str">
        <f t="shared" si="4168"/>
        <v/>
      </c>
      <c r="EV296" s="72" t="str">
        <f t="shared" si="4169"/>
        <v/>
      </c>
      <c r="EW296" s="72" t="str">
        <f t="shared" si="4170"/>
        <v/>
      </c>
      <c r="EX296" s="72" t="str">
        <f t="shared" si="4171"/>
        <v/>
      </c>
      <c r="EY296" s="72" t="str">
        <f t="shared" si="4172"/>
        <v/>
      </c>
      <c r="EZ296" s="72" t="str">
        <f t="shared" si="4173"/>
        <v/>
      </c>
      <c r="FA296" s="72" t="str">
        <f t="shared" si="4174"/>
        <v/>
      </c>
      <c r="FB296" s="72" t="str">
        <f t="shared" si="4175"/>
        <v/>
      </c>
      <c r="FC296" s="72" t="str">
        <f t="shared" si="4176"/>
        <v/>
      </c>
      <c r="FD296" s="72" t="str">
        <f t="shared" si="4177"/>
        <v/>
      </c>
      <c r="FE296" s="72" t="str">
        <f t="shared" si="4178"/>
        <v/>
      </c>
      <c r="FF296" s="72" t="str">
        <f t="shared" si="4179"/>
        <v/>
      </c>
      <c r="FG296" s="72" t="str">
        <f t="shared" si="4180"/>
        <v/>
      </c>
      <c r="FH296" s="72" t="str">
        <f t="shared" si="4181"/>
        <v/>
      </c>
      <c r="FI296" s="72" t="str">
        <f t="shared" si="4182"/>
        <v/>
      </c>
      <c r="FJ296" s="72" t="str">
        <f t="shared" si="4183"/>
        <v/>
      </c>
      <c r="FK296" s="72" t="str">
        <f t="shared" si="4184"/>
        <v/>
      </c>
      <c r="FL296" s="72" t="str">
        <f t="shared" si="4185"/>
        <v/>
      </c>
      <c r="FM296" s="72" t="str">
        <f t="shared" si="4186"/>
        <v/>
      </c>
      <c r="FN296" s="72" t="str">
        <f t="shared" si="4187"/>
        <v/>
      </c>
      <c r="FO296" s="72" t="str">
        <f t="shared" si="4188"/>
        <v/>
      </c>
      <c r="FP296" s="72" t="str">
        <f t="shared" si="4189"/>
        <v/>
      </c>
      <c r="FQ296" s="72" t="str">
        <f t="shared" si="4190"/>
        <v/>
      </c>
      <c r="FR296" s="72" t="str">
        <f t="shared" si="4191"/>
        <v/>
      </c>
      <c r="FS296" s="72" t="str">
        <f t="shared" si="4192"/>
        <v/>
      </c>
    </row>
    <row r="297" spans="1:175" ht="16.5">
      <c r="A297" s="73"/>
      <c r="B297" s="104" t="s">
        <v>894</v>
      </c>
      <c r="C297" s="104" t="s">
        <v>895</v>
      </c>
      <c r="E297" s="146"/>
      <c r="T297" s="151"/>
      <c r="U297" s="88"/>
      <c r="CU297" s="98" t="str">
        <f t="shared" si="4122"/>
        <v>|n</v>
      </c>
      <c r="CW297" s="61"/>
      <c r="CX297" s="61"/>
      <c r="CY297" s="61"/>
      <c r="CZ297" s="61"/>
      <c r="DA297" s="61"/>
      <c r="DB297" s="72" t="str">
        <f t="shared" si="4123"/>
        <v/>
      </c>
      <c r="DC297" s="72" t="str">
        <f t="shared" si="4124"/>
        <v/>
      </c>
      <c r="DD297" s="72" t="str">
        <f t="shared" si="4125"/>
        <v/>
      </c>
      <c r="DE297" s="72" t="str">
        <f t="shared" si="4126"/>
        <v/>
      </c>
      <c r="DF297" s="72" t="str">
        <f t="shared" si="4127"/>
        <v/>
      </c>
      <c r="DG297" s="72" t="str">
        <f t="shared" si="4128"/>
        <v/>
      </c>
      <c r="DH297" s="72" t="str">
        <f t="shared" si="4129"/>
        <v/>
      </c>
      <c r="DI297" s="72" t="str">
        <f t="shared" si="4130"/>
        <v/>
      </c>
      <c r="DJ297" s="72" t="str">
        <f t="shared" si="4131"/>
        <v/>
      </c>
      <c r="DK297" s="72" t="str">
        <f t="shared" si="4132"/>
        <v/>
      </c>
      <c r="DL297" s="72" t="str">
        <f t="shared" si="4133"/>
        <v/>
      </c>
      <c r="DM297" s="72" t="str">
        <f t="shared" si="4134"/>
        <v/>
      </c>
      <c r="DN297" s="72" t="str">
        <f t="shared" si="4135"/>
        <v/>
      </c>
      <c r="DO297" s="72" t="str">
        <f t="shared" si="4136"/>
        <v/>
      </c>
      <c r="DP297" s="72" t="str">
        <f t="shared" si="4137"/>
        <v/>
      </c>
      <c r="DQ297" s="72" t="str">
        <f t="shared" si="4138"/>
        <v/>
      </c>
      <c r="DR297" s="72" t="str">
        <f t="shared" si="4139"/>
        <v/>
      </c>
      <c r="DS297" s="72" t="str">
        <f t="shared" si="4140"/>
        <v/>
      </c>
      <c r="DT297" s="72" t="str">
        <f t="shared" si="4141"/>
        <v/>
      </c>
      <c r="DU297" s="72" t="str">
        <f t="shared" si="4142"/>
        <v/>
      </c>
      <c r="DV297" s="72" t="str">
        <f t="shared" si="4143"/>
        <v/>
      </c>
      <c r="DW297" s="72" t="str">
        <f t="shared" si="4144"/>
        <v/>
      </c>
      <c r="DX297" s="72" t="str">
        <f t="shared" si="4145"/>
        <v/>
      </c>
      <c r="DY297" s="72" t="str">
        <f t="shared" si="4146"/>
        <v/>
      </c>
      <c r="DZ297" s="72" t="str">
        <f t="shared" si="4147"/>
        <v/>
      </c>
      <c r="EA297" s="72" t="str">
        <f t="shared" si="4148"/>
        <v/>
      </c>
      <c r="EB297" s="72" t="str">
        <f t="shared" si="4149"/>
        <v/>
      </c>
      <c r="EC297" s="72" t="str">
        <f t="shared" si="4150"/>
        <v/>
      </c>
      <c r="ED297" s="72" t="str">
        <f t="shared" si="4151"/>
        <v/>
      </c>
      <c r="EE297" s="72" t="str">
        <f t="shared" si="4152"/>
        <v/>
      </c>
      <c r="EF297" s="72" t="str">
        <f t="shared" si="4153"/>
        <v/>
      </c>
      <c r="EG297" s="72" t="str">
        <f t="shared" si="4154"/>
        <v/>
      </c>
      <c r="EH297" s="72" t="str">
        <f t="shared" si="4155"/>
        <v/>
      </c>
      <c r="EI297" s="72" t="str">
        <f t="shared" si="4156"/>
        <v/>
      </c>
      <c r="EJ297" s="72" t="str">
        <f t="shared" si="4157"/>
        <v/>
      </c>
      <c r="EK297" s="72" t="str">
        <f t="shared" si="4158"/>
        <v/>
      </c>
      <c r="EL297" s="72" t="str">
        <f t="shared" si="4159"/>
        <v/>
      </c>
      <c r="EM297" s="72" t="str">
        <f t="shared" si="4160"/>
        <v/>
      </c>
      <c r="EN297" s="72" t="str">
        <f t="shared" si="4161"/>
        <v/>
      </c>
      <c r="EO297" s="72" t="str">
        <f t="shared" si="4162"/>
        <v/>
      </c>
      <c r="EP297" s="72" t="str">
        <f t="shared" si="4163"/>
        <v/>
      </c>
      <c r="EQ297" s="72" t="str">
        <f t="shared" si="4164"/>
        <v/>
      </c>
      <c r="ER297" s="72" t="str">
        <f t="shared" si="4165"/>
        <v/>
      </c>
      <c r="ES297" s="72" t="str">
        <f t="shared" si="4166"/>
        <v/>
      </c>
      <c r="ET297" s="72" t="str">
        <f t="shared" si="4167"/>
        <v/>
      </c>
      <c r="EU297" s="72" t="str">
        <f t="shared" si="4168"/>
        <v/>
      </c>
      <c r="EV297" s="72" t="str">
        <f t="shared" si="4169"/>
        <v/>
      </c>
      <c r="EW297" s="72" t="str">
        <f t="shared" si="4170"/>
        <v/>
      </c>
      <c r="EX297" s="72" t="str">
        <f t="shared" si="4171"/>
        <v/>
      </c>
      <c r="EY297" s="72" t="str">
        <f t="shared" si="4172"/>
        <v/>
      </c>
      <c r="EZ297" s="72" t="str">
        <f t="shared" si="4173"/>
        <v/>
      </c>
      <c r="FA297" s="72" t="str">
        <f t="shared" si="4174"/>
        <v/>
      </c>
      <c r="FB297" s="72" t="str">
        <f t="shared" si="4175"/>
        <v/>
      </c>
      <c r="FC297" s="72" t="str">
        <f t="shared" si="4176"/>
        <v/>
      </c>
      <c r="FD297" s="72" t="str">
        <f t="shared" si="4177"/>
        <v/>
      </c>
      <c r="FE297" s="72" t="str">
        <f t="shared" si="4178"/>
        <v/>
      </c>
      <c r="FF297" s="72" t="str">
        <f t="shared" si="4179"/>
        <v/>
      </c>
      <c r="FG297" s="72" t="str">
        <f t="shared" si="4180"/>
        <v/>
      </c>
      <c r="FH297" s="72" t="str">
        <f t="shared" si="4181"/>
        <v/>
      </c>
      <c r="FI297" s="72" t="str">
        <f t="shared" si="4182"/>
        <v/>
      </c>
      <c r="FJ297" s="72" t="str">
        <f t="shared" si="4183"/>
        <v/>
      </c>
      <c r="FK297" s="72" t="str">
        <f t="shared" si="4184"/>
        <v/>
      </c>
      <c r="FL297" s="72" t="str">
        <f t="shared" si="4185"/>
        <v/>
      </c>
      <c r="FM297" s="72" t="str">
        <f t="shared" si="4186"/>
        <v/>
      </c>
      <c r="FN297" s="72" t="str">
        <f t="shared" si="4187"/>
        <v/>
      </c>
      <c r="FO297" s="72" t="str">
        <f t="shared" si="4188"/>
        <v/>
      </c>
      <c r="FP297" s="72" t="str">
        <f t="shared" si="4189"/>
        <v/>
      </c>
      <c r="FQ297" s="72" t="str">
        <f t="shared" si="4190"/>
        <v/>
      </c>
      <c r="FR297" s="72" t="str">
        <f t="shared" si="4191"/>
        <v/>
      </c>
      <c r="FS297" s="72" t="str">
        <f t="shared" si="4192"/>
        <v/>
      </c>
    </row>
    <row r="298" spans="1:175" ht="16.5">
      <c r="A298" s="73"/>
      <c r="B298" s="74"/>
      <c r="C298" s="73"/>
      <c r="E298" s="146"/>
      <c r="T298" s="151"/>
      <c r="U298" s="88"/>
      <c r="CU298" s="98" t="str">
        <f t="shared" si="4122"/>
        <v>|n</v>
      </c>
      <c r="CW298" s="61"/>
      <c r="CX298" s="61"/>
      <c r="CY298" s="61"/>
      <c r="CZ298" s="61"/>
      <c r="DA298" s="61"/>
      <c r="DB298" s="72" t="str">
        <f t="shared" si="4123"/>
        <v/>
      </c>
      <c r="DC298" s="72" t="str">
        <f t="shared" si="4124"/>
        <v/>
      </c>
      <c r="DD298" s="72" t="str">
        <f t="shared" si="4125"/>
        <v/>
      </c>
      <c r="DE298" s="72" t="str">
        <f t="shared" si="4126"/>
        <v/>
      </c>
      <c r="DF298" s="72" t="str">
        <f t="shared" si="4127"/>
        <v/>
      </c>
      <c r="DG298" s="72" t="str">
        <f t="shared" si="4128"/>
        <v/>
      </c>
      <c r="DH298" s="72" t="str">
        <f t="shared" si="4129"/>
        <v/>
      </c>
      <c r="DI298" s="72" t="str">
        <f t="shared" si="4130"/>
        <v/>
      </c>
      <c r="DJ298" s="72" t="str">
        <f t="shared" si="4131"/>
        <v/>
      </c>
      <c r="DK298" s="72" t="str">
        <f t="shared" si="4132"/>
        <v/>
      </c>
      <c r="DL298" s="72" t="str">
        <f t="shared" si="4133"/>
        <v/>
      </c>
      <c r="DM298" s="72" t="str">
        <f t="shared" si="4134"/>
        <v/>
      </c>
      <c r="DN298" s="72" t="str">
        <f t="shared" si="4135"/>
        <v/>
      </c>
      <c r="DO298" s="72" t="str">
        <f t="shared" si="4136"/>
        <v/>
      </c>
      <c r="DP298" s="72" t="str">
        <f t="shared" si="4137"/>
        <v/>
      </c>
      <c r="DQ298" s="72" t="str">
        <f t="shared" si="4138"/>
        <v/>
      </c>
      <c r="DR298" s="72" t="str">
        <f t="shared" si="4139"/>
        <v/>
      </c>
      <c r="DS298" s="72" t="str">
        <f t="shared" si="4140"/>
        <v/>
      </c>
      <c r="DT298" s="72" t="str">
        <f t="shared" si="4141"/>
        <v/>
      </c>
      <c r="DU298" s="72" t="str">
        <f t="shared" si="4142"/>
        <v/>
      </c>
      <c r="DV298" s="72" t="str">
        <f t="shared" si="4143"/>
        <v/>
      </c>
      <c r="DW298" s="72" t="str">
        <f t="shared" si="4144"/>
        <v/>
      </c>
      <c r="DX298" s="72" t="str">
        <f t="shared" si="4145"/>
        <v/>
      </c>
      <c r="DY298" s="72" t="str">
        <f t="shared" si="4146"/>
        <v/>
      </c>
      <c r="DZ298" s="72" t="str">
        <f t="shared" si="4147"/>
        <v/>
      </c>
      <c r="EA298" s="72" t="str">
        <f t="shared" si="4148"/>
        <v/>
      </c>
      <c r="EB298" s="72" t="str">
        <f t="shared" si="4149"/>
        <v/>
      </c>
      <c r="EC298" s="72" t="str">
        <f t="shared" si="4150"/>
        <v/>
      </c>
      <c r="ED298" s="72" t="str">
        <f t="shared" si="4151"/>
        <v/>
      </c>
      <c r="EE298" s="72" t="str">
        <f t="shared" si="4152"/>
        <v/>
      </c>
      <c r="EF298" s="72" t="str">
        <f t="shared" si="4153"/>
        <v/>
      </c>
      <c r="EG298" s="72" t="str">
        <f t="shared" si="4154"/>
        <v/>
      </c>
      <c r="EH298" s="72" t="str">
        <f t="shared" si="4155"/>
        <v/>
      </c>
      <c r="EI298" s="72" t="str">
        <f t="shared" si="4156"/>
        <v/>
      </c>
      <c r="EJ298" s="72" t="str">
        <f t="shared" si="4157"/>
        <v/>
      </c>
      <c r="EK298" s="72" t="str">
        <f t="shared" si="4158"/>
        <v/>
      </c>
      <c r="EL298" s="72" t="str">
        <f t="shared" si="4159"/>
        <v/>
      </c>
      <c r="EM298" s="72" t="str">
        <f t="shared" si="4160"/>
        <v/>
      </c>
      <c r="EN298" s="72" t="str">
        <f t="shared" si="4161"/>
        <v/>
      </c>
      <c r="EO298" s="72" t="str">
        <f t="shared" si="4162"/>
        <v/>
      </c>
      <c r="EP298" s="72" t="str">
        <f t="shared" si="4163"/>
        <v/>
      </c>
      <c r="EQ298" s="72" t="str">
        <f t="shared" si="4164"/>
        <v/>
      </c>
      <c r="ER298" s="72" t="str">
        <f t="shared" si="4165"/>
        <v/>
      </c>
      <c r="ES298" s="72" t="str">
        <f t="shared" si="4166"/>
        <v/>
      </c>
      <c r="ET298" s="72" t="str">
        <f t="shared" si="4167"/>
        <v/>
      </c>
      <c r="EU298" s="72" t="str">
        <f t="shared" si="4168"/>
        <v/>
      </c>
      <c r="EV298" s="72" t="str">
        <f t="shared" si="4169"/>
        <v/>
      </c>
      <c r="EW298" s="72" t="str">
        <f t="shared" si="4170"/>
        <v/>
      </c>
      <c r="EX298" s="72" t="str">
        <f t="shared" si="4171"/>
        <v/>
      </c>
      <c r="EY298" s="72" t="str">
        <f t="shared" si="4172"/>
        <v/>
      </c>
      <c r="EZ298" s="72" t="str">
        <f t="shared" si="4173"/>
        <v/>
      </c>
      <c r="FA298" s="72" t="str">
        <f t="shared" si="4174"/>
        <v/>
      </c>
      <c r="FB298" s="72" t="str">
        <f t="shared" si="4175"/>
        <v/>
      </c>
      <c r="FC298" s="72" t="str">
        <f t="shared" si="4176"/>
        <v/>
      </c>
      <c r="FD298" s="72" t="str">
        <f t="shared" si="4177"/>
        <v/>
      </c>
      <c r="FE298" s="72" t="str">
        <f t="shared" si="4178"/>
        <v/>
      </c>
      <c r="FF298" s="72" t="str">
        <f t="shared" si="4179"/>
        <v/>
      </c>
      <c r="FG298" s="72" t="str">
        <f t="shared" si="4180"/>
        <v/>
      </c>
      <c r="FH298" s="72" t="str">
        <f t="shared" si="4181"/>
        <v/>
      </c>
      <c r="FI298" s="72" t="str">
        <f t="shared" si="4182"/>
        <v/>
      </c>
      <c r="FJ298" s="72" t="str">
        <f t="shared" si="4183"/>
        <v/>
      </c>
      <c r="FK298" s="72" t="str">
        <f t="shared" si="4184"/>
        <v/>
      </c>
      <c r="FL298" s="72" t="str">
        <f t="shared" si="4185"/>
        <v/>
      </c>
      <c r="FM298" s="72" t="str">
        <f t="shared" si="4186"/>
        <v/>
      </c>
      <c r="FN298" s="72" t="str">
        <f t="shared" si="4187"/>
        <v/>
      </c>
      <c r="FO298" s="72" t="str">
        <f t="shared" si="4188"/>
        <v/>
      </c>
      <c r="FP298" s="72" t="str">
        <f t="shared" si="4189"/>
        <v/>
      </c>
      <c r="FQ298" s="72" t="str">
        <f t="shared" si="4190"/>
        <v/>
      </c>
      <c r="FR298" s="72" t="str">
        <f t="shared" si="4191"/>
        <v/>
      </c>
      <c r="FS298" s="72" t="str">
        <f t="shared" si="4192"/>
        <v/>
      </c>
    </row>
    <row r="299" spans="1:175" ht="16.5">
      <c r="A299" s="73"/>
      <c r="B299" s="74"/>
      <c r="C299" s="73"/>
      <c r="E299" s="146"/>
      <c r="T299" s="151"/>
      <c r="U299" s="88"/>
      <c r="CU299" s="98" t="str">
        <f t="shared" si="4122"/>
        <v>|n</v>
      </c>
      <c r="CW299" s="61"/>
      <c r="CX299" s="61"/>
      <c r="CY299" s="61"/>
      <c r="CZ299" s="61"/>
      <c r="DA299" s="61"/>
      <c r="DB299" s="72" t="str">
        <f t="shared" si="4123"/>
        <v/>
      </c>
      <c r="DC299" s="72" t="str">
        <f t="shared" si="4124"/>
        <v/>
      </c>
      <c r="DD299" s="72" t="str">
        <f t="shared" si="4125"/>
        <v/>
      </c>
      <c r="DE299" s="72" t="str">
        <f t="shared" si="4126"/>
        <v/>
      </c>
      <c r="DF299" s="72" t="str">
        <f t="shared" si="4127"/>
        <v/>
      </c>
      <c r="DG299" s="72" t="str">
        <f t="shared" si="4128"/>
        <v/>
      </c>
      <c r="DH299" s="72" t="str">
        <f t="shared" si="4129"/>
        <v/>
      </c>
      <c r="DI299" s="72" t="str">
        <f t="shared" si="4130"/>
        <v/>
      </c>
      <c r="DJ299" s="72" t="str">
        <f t="shared" si="4131"/>
        <v/>
      </c>
      <c r="DK299" s="72" t="str">
        <f t="shared" si="4132"/>
        <v/>
      </c>
      <c r="DL299" s="72" t="str">
        <f t="shared" si="4133"/>
        <v/>
      </c>
      <c r="DM299" s="72" t="str">
        <f t="shared" si="4134"/>
        <v/>
      </c>
      <c r="DN299" s="72" t="str">
        <f t="shared" si="4135"/>
        <v/>
      </c>
      <c r="DO299" s="72" t="str">
        <f t="shared" si="4136"/>
        <v/>
      </c>
      <c r="DP299" s="72" t="str">
        <f t="shared" si="4137"/>
        <v/>
      </c>
      <c r="DQ299" s="72" t="str">
        <f t="shared" si="4138"/>
        <v/>
      </c>
      <c r="DR299" s="72" t="str">
        <f t="shared" si="4139"/>
        <v/>
      </c>
      <c r="DS299" s="72" t="str">
        <f t="shared" si="4140"/>
        <v/>
      </c>
      <c r="DT299" s="72" t="str">
        <f t="shared" si="4141"/>
        <v/>
      </c>
      <c r="DU299" s="72" t="str">
        <f t="shared" si="4142"/>
        <v/>
      </c>
      <c r="DV299" s="72" t="str">
        <f t="shared" si="4143"/>
        <v/>
      </c>
      <c r="DW299" s="72" t="str">
        <f t="shared" si="4144"/>
        <v/>
      </c>
      <c r="DX299" s="72" t="str">
        <f t="shared" si="4145"/>
        <v/>
      </c>
      <c r="DY299" s="72" t="str">
        <f t="shared" si="4146"/>
        <v/>
      </c>
      <c r="DZ299" s="72" t="str">
        <f t="shared" si="4147"/>
        <v/>
      </c>
      <c r="EA299" s="72" t="str">
        <f t="shared" si="4148"/>
        <v/>
      </c>
      <c r="EB299" s="72" t="str">
        <f t="shared" si="4149"/>
        <v/>
      </c>
      <c r="EC299" s="72" t="str">
        <f t="shared" si="4150"/>
        <v/>
      </c>
      <c r="ED299" s="72" t="str">
        <f t="shared" si="4151"/>
        <v/>
      </c>
      <c r="EE299" s="72" t="str">
        <f t="shared" si="4152"/>
        <v/>
      </c>
      <c r="EF299" s="72" t="str">
        <f t="shared" si="4153"/>
        <v/>
      </c>
      <c r="EG299" s="72" t="str">
        <f t="shared" si="4154"/>
        <v/>
      </c>
      <c r="EH299" s="72" t="str">
        <f t="shared" si="4155"/>
        <v/>
      </c>
      <c r="EI299" s="72" t="str">
        <f t="shared" si="4156"/>
        <v/>
      </c>
      <c r="EJ299" s="72" t="str">
        <f t="shared" si="4157"/>
        <v/>
      </c>
      <c r="EK299" s="72" t="str">
        <f t="shared" si="4158"/>
        <v/>
      </c>
      <c r="EL299" s="72" t="str">
        <f t="shared" si="4159"/>
        <v/>
      </c>
      <c r="EM299" s="72" t="str">
        <f t="shared" si="4160"/>
        <v/>
      </c>
      <c r="EN299" s="72" t="str">
        <f t="shared" si="4161"/>
        <v/>
      </c>
      <c r="EO299" s="72" t="str">
        <f t="shared" si="4162"/>
        <v/>
      </c>
      <c r="EP299" s="72" t="str">
        <f t="shared" si="4163"/>
        <v/>
      </c>
      <c r="EQ299" s="72" t="str">
        <f t="shared" si="4164"/>
        <v/>
      </c>
      <c r="ER299" s="72" t="str">
        <f t="shared" si="4165"/>
        <v/>
      </c>
      <c r="ES299" s="72" t="str">
        <f t="shared" si="4166"/>
        <v/>
      </c>
      <c r="ET299" s="72" t="str">
        <f t="shared" si="4167"/>
        <v/>
      </c>
      <c r="EU299" s="72" t="str">
        <f t="shared" si="4168"/>
        <v/>
      </c>
      <c r="EV299" s="72" t="str">
        <f t="shared" si="4169"/>
        <v/>
      </c>
      <c r="EW299" s="72" t="str">
        <f t="shared" si="4170"/>
        <v/>
      </c>
      <c r="EX299" s="72" t="str">
        <f t="shared" si="4171"/>
        <v/>
      </c>
      <c r="EY299" s="72" t="str">
        <f t="shared" si="4172"/>
        <v/>
      </c>
      <c r="EZ299" s="72" t="str">
        <f t="shared" si="4173"/>
        <v/>
      </c>
      <c r="FA299" s="72" t="str">
        <f t="shared" si="4174"/>
        <v/>
      </c>
      <c r="FB299" s="72" t="str">
        <f t="shared" si="4175"/>
        <v/>
      </c>
      <c r="FC299" s="72" t="str">
        <f t="shared" si="4176"/>
        <v/>
      </c>
      <c r="FD299" s="72" t="str">
        <f t="shared" si="4177"/>
        <v/>
      </c>
      <c r="FE299" s="72" t="str">
        <f t="shared" si="4178"/>
        <v/>
      </c>
      <c r="FF299" s="72" t="str">
        <f t="shared" si="4179"/>
        <v/>
      </c>
      <c r="FG299" s="72" t="str">
        <f t="shared" si="4180"/>
        <v/>
      </c>
      <c r="FH299" s="72" t="str">
        <f t="shared" si="4181"/>
        <v/>
      </c>
      <c r="FI299" s="72" t="str">
        <f t="shared" si="4182"/>
        <v/>
      </c>
      <c r="FJ299" s="72" t="str">
        <f t="shared" si="4183"/>
        <v/>
      </c>
      <c r="FK299" s="72" t="str">
        <f t="shared" si="4184"/>
        <v/>
      </c>
      <c r="FL299" s="72" t="str">
        <f t="shared" si="4185"/>
        <v/>
      </c>
      <c r="FM299" s="72" t="str">
        <f t="shared" si="4186"/>
        <v/>
      </c>
      <c r="FN299" s="72" t="str">
        <f t="shared" si="4187"/>
        <v/>
      </c>
      <c r="FO299" s="72" t="str">
        <f t="shared" si="4188"/>
        <v/>
      </c>
      <c r="FP299" s="72" t="str">
        <f t="shared" si="4189"/>
        <v/>
      </c>
      <c r="FQ299" s="72" t="str">
        <f t="shared" si="4190"/>
        <v/>
      </c>
      <c r="FR299" s="72" t="str">
        <f t="shared" si="4191"/>
        <v/>
      </c>
      <c r="FS299" s="72" t="str">
        <f t="shared" si="4192"/>
        <v/>
      </c>
    </row>
    <row r="300" spans="1:175" ht="16.5">
      <c r="A300" s="73"/>
      <c r="B300" s="74"/>
      <c r="C300" s="73"/>
      <c r="E300" s="146"/>
      <c r="T300" s="151"/>
      <c r="U300" s="88"/>
      <c r="CU300" s="98" t="str">
        <f t="shared" si="4122"/>
        <v>|n</v>
      </c>
      <c r="CW300" s="61"/>
      <c r="CX300" s="61"/>
      <c r="CY300" s="61"/>
      <c r="CZ300" s="61"/>
      <c r="DA300" s="61"/>
      <c r="DB300" s="72" t="str">
        <f t="shared" si="4123"/>
        <v/>
      </c>
      <c r="DC300" s="72" t="str">
        <f t="shared" si="4124"/>
        <v/>
      </c>
      <c r="DD300" s="72" t="str">
        <f t="shared" si="4125"/>
        <v/>
      </c>
      <c r="DE300" s="72" t="str">
        <f t="shared" si="4126"/>
        <v/>
      </c>
      <c r="DF300" s="72" t="str">
        <f t="shared" si="4127"/>
        <v/>
      </c>
      <c r="DG300" s="72" t="str">
        <f t="shared" si="4128"/>
        <v/>
      </c>
      <c r="DH300" s="72" t="str">
        <f t="shared" si="4129"/>
        <v/>
      </c>
      <c r="DI300" s="72" t="str">
        <f t="shared" si="4130"/>
        <v/>
      </c>
      <c r="DJ300" s="72" t="str">
        <f t="shared" si="4131"/>
        <v/>
      </c>
      <c r="DK300" s="72" t="str">
        <f t="shared" si="4132"/>
        <v/>
      </c>
      <c r="DL300" s="72" t="str">
        <f t="shared" si="4133"/>
        <v/>
      </c>
      <c r="DM300" s="72" t="str">
        <f t="shared" si="4134"/>
        <v/>
      </c>
      <c r="DN300" s="72" t="str">
        <f t="shared" si="4135"/>
        <v/>
      </c>
      <c r="DO300" s="72" t="str">
        <f t="shared" si="4136"/>
        <v/>
      </c>
      <c r="DP300" s="72" t="str">
        <f t="shared" si="4137"/>
        <v/>
      </c>
      <c r="DQ300" s="72" t="str">
        <f t="shared" si="4138"/>
        <v/>
      </c>
      <c r="DR300" s="72" t="str">
        <f t="shared" si="4139"/>
        <v/>
      </c>
      <c r="DS300" s="72" t="str">
        <f t="shared" si="4140"/>
        <v/>
      </c>
      <c r="DT300" s="72" t="str">
        <f t="shared" si="4141"/>
        <v/>
      </c>
      <c r="DU300" s="72" t="str">
        <f t="shared" si="4142"/>
        <v/>
      </c>
      <c r="DV300" s="72" t="str">
        <f t="shared" si="4143"/>
        <v/>
      </c>
      <c r="DW300" s="72" t="str">
        <f t="shared" si="4144"/>
        <v/>
      </c>
      <c r="DX300" s="72" t="str">
        <f t="shared" si="4145"/>
        <v/>
      </c>
      <c r="DY300" s="72" t="str">
        <f t="shared" si="4146"/>
        <v/>
      </c>
      <c r="DZ300" s="72" t="str">
        <f t="shared" si="4147"/>
        <v/>
      </c>
      <c r="EA300" s="72" t="str">
        <f t="shared" si="4148"/>
        <v/>
      </c>
      <c r="EB300" s="72" t="str">
        <f t="shared" si="4149"/>
        <v/>
      </c>
      <c r="EC300" s="72" t="str">
        <f t="shared" si="4150"/>
        <v/>
      </c>
      <c r="ED300" s="72" t="str">
        <f t="shared" si="4151"/>
        <v/>
      </c>
      <c r="EE300" s="72" t="str">
        <f t="shared" si="4152"/>
        <v/>
      </c>
      <c r="EF300" s="72" t="str">
        <f t="shared" si="4153"/>
        <v/>
      </c>
      <c r="EG300" s="72" t="str">
        <f t="shared" si="4154"/>
        <v/>
      </c>
      <c r="EH300" s="72" t="str">
        <f t="shared" si="4155"/>
        <v/>
      </c>
      <c r="EI300" s="72" t="str">
        <f t="shared" si="4156"/>
        <v/>
      </c>
      <c r="EJ300" s="72" t="str">
        <f t="shared" si="4157"/>
        <v/>
      </c>
      <c r="EK300" s="72" t="str">
        <f t="shared" si="4158"/>
        <v/>
      </c>
      <c r="EL300" s="72" t="str">
        <f t="shared" si="4159"/>
        <v/>
      </c>
      <c r="EM300" s="72" t="str">
        <f t="shared" si="4160"/>
        <v/>
      </c>
      <c r="EN300" s="72" t="str">
        <f t="shared" si="4161"/>
        <v/>
      </c>
      <c r="EO300" s="72" t="str">
        <f t="shared" si="4162"/>
        <v/>
      </c>
      <c r="EP300" s="72" t="str">
        <f t="shared" si="4163"/>
        <v/>
      </c>
      <c r="EQ300" s="72" t="str">
        <f t="shared" si="4164"/>
        <v/>
      </c>
      <c r="ER300" s="72" t="str">
        <f t="shared" si="4165"/>
        <v/>
      </c>
      <c r="ES300" s="72" t="str">
        <f t="shared" si="4166"/>
        <v/>
      </c>
      <c r="ET300" s="72" t="str">
        <f t="shared" si="4167"/>
        <v/>
      </c>
      <c r="EU300" s="72" t="str">
        <f t="shared" si="4168"/>
        <v/>
      </c>
      <c r="EV300" s="72" t="str">
        <f t="shared" si="4169"/>
        <v/>
      </c>
      <c r="EW300" s="72" t="str">
        <f t="shared" si="4170"/>
        <v/>
      </c>
      <c r="EX300" s="72" t="str">
        <f t="shared" si="4171"/>
        <v/>
      </c>
      <c r="EY300" s="72" t="str">
        <f t="shared" si="4172"/>
        <v/>
      </c>
      <c r="EZ300" s="72" t="str">
        <f t="shared" si="4173"/>
        <v/>
      </c>
      <c r="FA300" s="72" t="str">
        <f t="shared" si="4174"/>
        <v/>
      </c>
      <c r="FB300" s="72" t="str">
        <f t="shared" si="4175"/>
        <v/>
      </c>
      <c r="FC300" s="72" t="str">
        <f t="shared" si="4176"/>
        <v/>
      </c>
      <c r="FD300" s="72" t="str">
        <f t="shared" si="4177"/>
        <v/>
      </c>
      <c r="FE300" s="72" t="str">
        <f t="shared" si="4178"/>
        <v/>
      </c>
      <c r="FF300" s="72" t="str">
        <f t="shared" si="4179"/>
        <v/>
      </c>
      <c r="FG300" s="72" t="str">
        <f t="shared" si="4180"/>
        <v/>
      </c>
      <c r="FH300" s="72" t="str">
        <f t="shared" si="4181"/>
        <v/>
      </c>
      <c r="FI300" s="72" t="str">
        <f t="shared" si="4182"/>
        <v/>
      </c>
      <c r="FJ300" s="72" t="str">
        <f t="shared" si="4183"/>
        <v/>
      </c>
      <c r="FK300" s="72" t="str">
        <f t="shared" si="4184"/>
        <v/>
      </c>
      <c r="FL300" s="72" t="str">
        <f t="shared" si="4185"/>
        <v/>
      </c>
      <c r="FM300" s="72" t="str">
        <f t="shared" si="4186"/>
        <v/>
      </c>
      <c r="FN300" s="72" t="str">
        <f t="shared" si="4187"/>
        <v/>
      </c>
      <c r="FO300" s="72" t="str">
        <f t="shared" si="4188"/>
        <v/>
      </c>
      <c r="FP300" s="72" t="str">
        <f t="shared" si="4189"/>
        <v/>
      </c>
      <c r="FQ300" s="72" t="str">
        <f t="shared" si="4190"/>
        <v/>
      </c>
      <c r="FR300" s="72" t="str">
        <f t="shared" si="4191"/>
        <v/>
      </c>
      <c r="FS300" s="72" t="str">
        <f t="shared" si="4192"/>
        <v/>
      </c>
    </row>
    <row r="301" spans="1:175" ht="16.5">
      <c r="A301" s="73"/>
      <c r="B301" s="74"/>
      <c r="C301" s="73"/>
      <c r="E301" s="146"/>
      <c r="T301" s="151"/>
      <c r="U301" s="88"/>
      <c r="CU301" s="98" t="str">
        <f t="shared" si="4122"/>
        <v>|n</v>
      </c>
      <c r="CW301" s="61"/>
      <c r="CX301" s="61"/>
      <c r="CY301" s="61"/>
      <c r="CZ301" s="61"/>
      <c r="DA301" s="61"/>
      <c r="DB301" s="72" t="str">
        <f t="shared" si="4123"/>
        <v/>
      </c>
      <c r="DC301" s="72" t="str">
        <f t="shared" si="4124"/>
        <v/>
      </c>
      <c r="DD301" s="72" t="str">
        <f t="shared" si="4125"/>
        <v/>
      </c>
      <c r="DE301" s="72" t="str">
        <f t="shared" si="4126"/>
        <v/>
      </c>
      <c r="DF301" s="72" t="str">
        <f t="shared" si="4127"/>
        <v/>
      </c>
      <c r="DG301" s="72" t="str">
        <f t="shared" si="4128"/>
        <v/>
      </c>
      <c r="DH301" s="72" t="str">
        <f t="shared" si="4129"/>
        <v/>
      </c>
      <c r="DI301" s="72" t="str">
        <f t="shared" si="4130"/>
        <v/>
      </c>
      <c r="DJ301" s="72" t="str">
        <f t="shared" si="4131"/>
        <v/>
      </c>
      <c r="DK301" s="72" t="str">
        <f t="shared" si="4132"/>
        <v/>
      </c>
      <c r="DL301" s="72" t="str">
        <f t="shared" si="4133"/>
        <v/>
      </c>
      <c r="DM301" s="72" t="str">
        <f t="shared" si="4134"/>
        <v/>
      </c>
      <c r="DN301" s="72" t="str">
        <f t="shared" si="4135"/>
        <v/>
      </c>
      <c r="DO301" s="72" t="str">
        <f t="shared" si="4136"/>
        <v/>
      </c>
      <c r="DP301" s="72" t="str">
        <f t="shared" si="4137"/>
        <v/>
      </c>
      <c r="DQ301" s="72" t="str">
        <f t="shared" si="4138"/>
        <v/>
      </c>
      <c r="DR301" s="72" t="str">
        <f t="shared" si="4139"/>
        <v/>
      </c>
      <c r="DS301" s="72" t="str">
        <f t="shared" si="4140"/>
        <v/>
      </c>
      <c r="DT301" s="72" t="str">
        <f t="shared" si="4141"/>
        <v/>
      </c>
      <c r="DU301" s="72" t="str">
        <f t="shared" si="4142"/>
        <v/>
      </c>
      <c r="DV301" s="72" t="str">
        <f t="shared" si="4143"/>
        <v/>
      </c>
      <c r="DW301" s="72" t="str">
        <f t="shared" si="4144"/>
        <v/>
      </c>
      <c r="DX301" s="72" t="str">
        <f t="shared" si="4145"/>
        <v/>
      </c>
      <c r="DY301" s="72" t="str">
        <f t="shared" si="4146"/>
        <v/>
      </c>
      <c r="DZ301" s="72" t="str">
        <f t="shared" si="4147"/>
        <v/>
      </c>
      <c r="EA301" s="72" t="str">
        <f t="shared" si="4148"/>
        <v/>
      </c>
      <c r="EB301" s="72" t="str">
        <f t="shared" si="4149"/>
        <v/>
      </c>
      <c r="EC301" s="72" t="str">
        <f t="shared" si="4150"/>
        <v/>
      </c>
      <c r="ED301" s="72" t="str">
        <f t="shared" si="4151"/>
        <v/>
      </c>
      <c r="EE301" s="72" t="str">
        <f t="shared" si="4152"/>
        <v/>
      </c>
      <c r="EF301" s="72" t="str">
        <f t="shared" si="4153"/>
        <v/>
      </c>
      <c r="EG301" s="72" t="str">
        <f t="shared" si="4154"/>
        <v/>
      </c>
      <c r="EH301" s="72" t="str">
        <f t="shared" si="4155"/>
        <v/>
      </c>
      <c r="EI301" s="72" t="str">
        <f t="shared" si="4156"/>
        <v/>
      </c>
      <c r="EJ301" s="72" t="str">
        <f t="shared" si="4157"/>
        <v/>
      </c>
      <c r="EK301" s="72" t="str">
        <f t="shared" si="4158"/>
        <v/>
      </c>
      <c r="EL301" s="72" t="str">
        <f t="shared" si="4159"/>
        <v/>
      </c>
      <c r="EM301" s="72" t="str">
        <f t="shared" si="4160"/>
        <v/>
      </c>
      <c r="EN301" s="72" t="str">
        <f t="shared" si="4161"/>
        <v/>
      </c>
      <c r="EO301" s="72" t="str">
        <f t="shared" si="4162"/>
        <v/>
      </c>
      <c r="EP301" s="72" t="str">
        <f t="shared" si="4163"/>
        <v/>
      </c>
      <c r="EQ301" s="72" t="str">
        <f t="shared" si="4164"/>
        <v/>
      </c>
      <c r="ER301" s="72" t="str">
        <f t="shared" si="4165"/>
        <v/>
      </c>
      <c r="ES301" s="72" t="str">
        <f t="shared" si="4166"/>
        <v/>
      </c>
      <c r="ET301" s="72" t="str">
        <f t="shared" si="4167"/>
        <v/>
      </c>
      <c r="EU301" s="72" t="str">
        <f t="shared" si="4168"/>
        <v/>
      </c>
      <c r="EV301" s="72" t="str">
        <f t="shared" si="4169"/>
        <v/>
      </c>
      <c r="EW301" s="72" t="str">
        <f t="shared" si="4170"/>
        <v/>
      </c>
      <c r="EX301" s="72" t="str">
        <f t="shared" si="4171"/>
        <v/>
      </c>
      <c r="EY301" s="72" t="str">
        <f t="shared" si="4172"/>
        <v/>
      </c>
      <c r="EZ301" s="72" t="str">
        <f t="shared" si="4173"/>
        <v/>
      </c>
      <c r="FA301" s="72" t="str">
        <f t="shared" si="4174"/>
        <v/>
      </c>
      <c r="FB301" s="72" t="str">
        <f t="shared" si="4175"/>
        <v/>
      </c>
      <c r="FC301" s="72" t="str">
        <f t="shared" si="4176"/>
        <v/>
      </c>
      <c r="FD301" s="72" t="str">
        <f t="shared" si="4177"/>
        <v/>
      </c>
      <c r="FE301" s="72" t="str">
        <f t="shared" si="4178"/>
        <v/>
      </c>
      <c r="FF301" s="72" t="str">
        <f t="shared" si="4179"/>
        <v/>
      </c>
      <c r="FG301" s="72" t="str">
        <f t="shared" si="4180"/>
        <v/>
      </c>
      <c r="FH301" s="72" t="str">
        <f t="shared" si="4181"/>
        <v/>
      </c>
      <c r="FI301" s="72" t="str">
        <f t="shared" si="4182"/>
        <v/>
      </c>
      <c r="FJ301" s="72" t="str">
        <f t="shared" si="4183"/>
        <v/>
      </c>
      <c r="FK301" s="72" t="str">
        <f t="shared" si="4184"/>
        <v/>
      </c>
      <c r="FL301" s="72" t="str">
        <f t="shared" si="4185"/>
        <v/>
      </c>
      <c r="FM301" s="72" t="str">
        <f t="shared" si="4186"/>
        <v/>
      </c>
      <c r="FN301" s="72" t="str">
        <f t="shared" si="4187"/>
        <v/>
      </c>
      <c r="FO301" s="72" t="str">
        <f t="shared" si="4188"/>
        <v/>
      </c>
      <c r="FP301" s="72" t="str">
        <f t="shared" si="4189"/>
        <v/>
      </c>
      <c r="FQ301" s="72" t="str">
        <f t="shared" si="4190"/>
        <v/>
      </c>
      <c r="FR301" s="72" t="str">
        <f t="shared" si="4191"/>
        <v/>
      </c>
      <c r="FS301" s="72" t="str">
        <f t="shared" si="4192"/>
        <v/>
      </c>
    </row>
    <row r="302" spans="1:175" ht="16.5">
      <c r="A302" s="73"/>
      <c r="B302" s="74"/>
      <c r="C302" s="73"/>
      <c r="E302" s="146"/>
      <c r="T302" s="151"/>
      <c r="U302" s="88"/>
      <c r="CU302" s="98" t="str">
        <f t="shared" si="4122"/>
        <v>|n</v>
      </c>
      <c r="CW302" s="61"/>
      <c r="CX302" s="61"/>
      <c r="CY302" s="61"/>
      <c r="CZ302" s="61"/>
      <c r="DA302" s="61"/>
      <c r="DB302" s="72" t="str">
        <f t="shared" si="4123"/>
        <v/>
      </c>
      <c r="DC302" s="72" t="str">
        <f t="shared" si="4124"/>
        <v/>
      </c>
      <c r="DD302" s="72" t="str">
        <f t="shared" si="4125"/>
        <v/>
      </c>
      <c r="DE302" s="72" t="str">
        <f t="shared" si="4126"/>
        <v/>
      </c>
      <c r="DF302" s="72" t="str">
        <f t="shared" si="4127"/>
        <v/>
      </c>
      <c r="DG302" s="72" t="str">
        <f t="shared" si="4128"/>
        <v/>
      </c>
      <c r="DH302" s="72" t="str">
        <f t="shared" si="4129"/>
        <v/>
      </c>
      <c r="DI302" s="72" t="str">
        <f t="shared" si="4130"/>
        <v/>
      </c>
      <c r="DJ302" s="72" t="str">
        <f t="shared" si="4131"/>
        <v/>
      </c>
      <c r="DK302" s="72" t="str">
        <f t="shared" si="4132"/>
        <v/>
      </c>
      <c r="DL302" s="72" t="str">
        <f t="shared" si="4133"/>
        <v/>
      </c>
      <c r="DM302" s="72" t="str">
        <f t="shared" si="4134"/>
        <v/>
      </c>
      <c r="DN302" s="72" t="str">
        <f t="shared" si="4135"/>
        <v/>
      </c>
      <c r="DO302" s="72" t="str">
        <f t="shared" si="4136"/>
        <v/>
      </c>
      <c r="DP302" s="72" t="str">
        <f t="shared" si="4137"/>
        <v/>
      </c>
      <c r="DQ302" s="72" t="str">
        <f t="shared" si="4138"/>
        <v/>
      </c>
      <c r="DR302" s="72" t="str">
        <f t="shared" si="4139"/>
        <v/>
      </c>
      <c r="DS302" s="72" t="str">
        <f t="shared" si="4140"/>
        <v/>
      </c>
      <c r="DT302" s="72" t="str">
        <f t="shared" si="4141"/>
        <v/>
      </c>
      <c r="DU302" s="72" t="str">
        <f t="shared" si="4142"/>
        <v/>
      </c>
      <c r="DV302" s="72" t="str">
        <f t="shared" si="4143"/>
        <v/>
      </c>
      <c r="DW302" s="72" t="str">
        <f t="shared" si="4144"/>
        <v/>
      </c>
      <c r="DX302" s="72" t="str">
        <f t="shared" si="4145"/>
        <v/>
      </c>
      <c r="DY302" s="72" t="str">
        <f t="shared" si="4146"/>
        <v/>
      </c>
      <c r="DZ302" s="72" t="str">
        <f t="shared" si="4147"/>
        <v/>
      </c>
      <c r="EA302" s="72" t="str">
        <f t="shared" si="4148"/>
        <v/>
      </c>
      <c r="EB302" s="72" t="str">
        <f t="shared" si="4149"/>
        <v/>
      </c>
      <c r="EC302" s="72" t="str">
        <f t="shared" si="4150"/>
        <v/>
      </c>
      <c r="ED302" s="72" t="str">
        <f t="shared" si="4151"/>
        <v/>
      </c>
      <c r="EE302" s="72" t="str">
        <f t="shared" si="4152"/>
        <v/>
      </c>
      <c r="EF302" s="72" t="str">
        <f t="shared" si="4153"/>
        <v/>
      </c>
      <c r="EG302" s="72" t="str">
        <f t="shared" si="4154"/>
        <v/>
      </c>
      <c r="EH302" s="72" t="str">
        <f t="shared" si="4155"/>
        <v/>
      </c>
      <c r="EI302" s="72" t="str">
        <f t="shared" si="4156"/>
        <v/>
      </c>
      <c r="EJ302" s="72" t="str">
        <f t="shared" si="4157"/>
        <v/>
      </c>
      <c r="EK302" s="72" t="str">
        <f t="shared" si="4158"/>
        <v/>
      </c>
      <c r="EL302" s="72" t="str">
        <f t="shared" si="4159"/>
        <v/>
      </c>
      <c r="EM302" s="72" t="str">
        <f t="shared" si="4160"/>
        <v/>
      </c>
      <c r="EN302" s="72" t="str">
        <f t="shared" si="4161"/>
        <v/>
      </c>
      <c r="EO302" s="72" t="str">
        <f t="shared" si="4162"/>
        <v/>
      </c>
      <c r="EP302" s="72" t="str">
        <f t="shared" si="4163"/>
        <v/>
      </c>
      <c r="EQ302" s="72" t="str">
        <f t="shared" si="4164"/>
        <v/>
      </c>
      <c r="ER302" s="72" t="str">
        <f t="shared" si="4165"/>
        <v/>
      </c>
      <c r="ES302" s="72" t="str">
        <f t="shared" si="4166"/>
        <v/>
      </c>
      <c r="ET302" s="72" t="str">
        <f t="shared" si="4167"/>
        <v/>
      </c>
      <c r="EU302" s="72" t="str">
        <f t="shared" si="4168"/>
        <v/>
      </c>
      <c r="EV302" s="72" t="str">
        <f t="shared" si="4169"/>
        <v/>
      </c>
      <c r="EW302" s="72" t="str">
        <f t="shared" si="4170"/>
        <v/>
      </c>
      <c r="EX302" s="72" t="str">
        <f t="shared" si="4171"/>
        <v/>
      </c>
      <c r="EY302" s="72" t="str">
        <f t="shared" si="4172"/>
        <v/>
      </c>
      <c r="EZ302" s="72" t="str">
        <f t="shared" si="4173"/>
        <v/>
      </c>
      <c r="FA302" s="72" t="str">
        <f t="shared" si="4174"/>
        <v/>
      </c>
      <c r="FB302" s="72" t="str">
        <f t="shared" si="4175"/>
        <v/>
      </c>
      <c r="FC302" s="72" t="str">
        <f t="shared" si="4176"/>
        <v/>
      </c>
      <c r="FD302" s="72" t="str">
        <f t="shared" si="4177"/>
        <v/>
      </c>
      <c r="FE302" s="72" t="str">
        <f t="shared" si="4178"/>
        <v/>
      </c>
      <c r="FF302" s="72" t="str">
        <f t="shared" si="4179"/>
        <v/>
      </c>
      <c r="FG302" s="72" t="str">
        <f t="shared" si="4180"/>
        <v/>
      </c>
      <c r="FH302" s="72" t="str">
        <f t="shared" si="4181"/>
        <v/>
      </c>
      <c r="FI302" s="72" t="str">
        <f t="shared" si="4182"/>
        <v/>
      </c>
      <c r="FJ302" s="72" t="str">
        <f t="shared" si="4183"/>
        <v/>
      </c>
      <c r="FK302" s="72" t="str">
        <f t="shared" si="4184"/>
        <v/>
      </c>
      <c r="FL302" s="72" t="str">
        <f t="shared" si="4185"/>
        <v/>
      </c>
      <c r="FM302" s="72" t="str">
        <f t="shared" si="4186"/>
        <v/>
      </c>
      <c r="FN302" s="72" t="str">
        <f t="shared" si="4187"/>
        <v/>
      </c>
      <c r="FO302" s="72" t="str">
        <f t="shared" si="4188"/>
        <v/>
      </c>
      <c r="FP302" s="72" t="str">
        <f t="shared" si="4189"/>
        <v/>
      </c>
      <c r="FQ302" s="72" t="str">
        <f t="shared" si="4190"/>
        <v/>
      </c>
      <c r="FR302" s="72" t="str">
        <f t="shared" si="4191"/>
        <v/>
      </c>
      <c r="FS302" s="72" t="str">
        <f t="shared" si="4192"/>
        <v/>
      </c>
    </row>
    <row r="303" spans="1:175" ht="16.5">
      <c r="A303" s="73"/>
      <c r="B303" s="74"/>
      <c r="C303" s="73"/>
      <c r="E303" s="146"/>
      <c r="T303" s="151"/>
      <c r="U303" s="88"/>
      <c r="CU303" s="98" t="str">
        <f t="shared" si="4122"/>
        <v>|n</v>
      </c>
      <c r="CW303" s="61"/>
      <c r="CX303" s="61"/>
      <c r="CY303" s="61"/>
      <c r="CZ303" s="61"/>
      <c r="DA303" s="61"/>
      <c r="DB303" s="72" t="str">
        <f t="shared" si="4123"/>
        <v/>
      </c>
      <c r="DC303" s="72" t="str">
        <f t="shared" si="4124"/>
        <v/>
      </c>
      <c r="DD303" s="72" t="str">
        <f t="shared" si="4125"/>
        <v/>
      </c>
      <c r="DE303" s="72" t="str">
        <f t="shared" si="4126"/>
        <v/>
      </c>
      <c r="DF303" s="72" t="str">
        <f t="shared" si="4127"/>
        <v/>
      </c>
      <c r="DG303" s="72" t="str">
        <f t="shared" si="4128"/>
        <v/>
      </c>
      <c r="DH303" s="72" t="str">
        <f t="shared" si="4129"/>
        <v/>
      </c>
      <c r="DI303" s="72" t="str">
        <f t="shared" si="4130"/>
        <v/>
      </c>
      <c r="DJ303" s="72" t="str">
        <f t="shared" si="4131"/>
        <v/>
      </c>
      <c r="DK303" s="72" t="str">
        <f t="shared" si="4132"/>
        <v/>
      </c>
      <c r="DL303" s="72" t="str">
        <f t="shared" si="4133"/>
        <v/>
      </c>
      <c r="DM303" s="72" t="str">
        <f t="shared" si="4134"/>
        <v/>
      </c>
      <c r="DN303" s="72" t="str">
        <f t="shared" si="4135"/>
        <v/>
      </c>
      <c r="DO303" s="72" t="str">
        <f t="shared" si="4136"/>
        <v/>
      </c>
      <c r="DP303" s="72" t="str">
        <f t="shared" si="4137"/>
        <v/>
      </c>
      <c r="DQ303" s="72" t="str">
        <f t="shared" si="4138"/>
        <v/>
      </c>
      <c r="DR303" s="72" t="str">
        <f t="shared" si="4139"/>
        <v/>
      </c>
      <c r="DS303" s="72" t="str">
        <f t="shared" si="4140"/>
        <v/>
      </c>
      <c r="DT303" s="72" t="str">
        <f t="shared" si="4141"/>
        <v/>
      </c>
      <c r="DU303" s="72" t="str">
        <f t="shared" si="4142"/>
        <v/>
      </c>
      <c r="DV303" s="72" t="str">
        <f t="shared" si="4143"/>
        <v/>
      </c>
      <c r="DW303" s="72" t="str">
        <f t="shared" si="4144"/>
        <v/>
      </c>
      <c r="DX303" s="72" t="str">
        <f t="shared" si="4145"/>
        <v/>
      </c>
      <c r="DY303" s="72" t="str">
        <f t="shared" si="4146"/>
        <v/>
      </c>
      <c r="DZ303" s="72" t="str">
        <f t="shared" si="4147"/>
        <v/>
      </c>
      <c r="EA303" s="72" t="str">
        <f t="shared" si="4148"/>
        <v/>
      </c>
      <c r="EB303" s="72" t="str">
        <f t="shared" si="4149"/>
        <v/>
      </c>
      <c r="EC303" s="72" t="str">
        <f t="shared" si="4150"/>
        <v/>
      </c>
      <c r="ED303" s="72" t="str">
        <f t="shared" si="4151"/>
        <v/>
      </c>
      <c r="EE303" s="72" t="str">
        <f t="shared" si="4152"/>
        <v/>
      </c>
      <c r="EF303" s="72" t="str">
        <f t="shared" si="4153"/>
        <v/>
      </c>
      <c r="EG303" s="72" t="str">
        <f t="shared" si="4154"/>
        <v/>
      </c>
      <c r="EH303" s="72" t="str">
        <f t="shared" si="4155"/>
        <v/>
      </c>
      <c r="EI303" s="72" t="str">
        <f t="shared" si="4156"/>
        <v/>
      </c>
      <c r="EJ303" s="72" t="str">
        <f t="shared" si="4157"/>
        <v/>
      </c>
      <c r="EK303" s="72" t="str">
        <f t="shared" si="4158"/>
        <v/>
      </c>
      <c r="EL303" s="72" t="str">
        <f t="shared" si="4159"/>
        <v/>
      </c>
      <c r="EM303" s="72" t="str">
        <f t="shared" si="4160"/>
        <v/>
      </c>
      <c r="EN303" s="72" t="str">
        <f t="shared" si="4161"/>
        <v/>
      </c>
      <c r="EO303" s="72" t="str">
        <f t="shared" si="4162"/>
        <v/>
      </c>
      <c r="EP303" s="72" t="str">
        <f t="shared" si="4163"/>
        <v/>
      </c>
      <c r="EQ303" s="72" t="str">
        <f t="shared" si="4164"/>
        <v/>
      </c>
      <c r="ER303" s="72" t="str">
        <f t="shared" si="4165"/>
        <v/>
      </c>
      <c r="ES303" s="72" t="str">
        <f t="shared" si="4166"/>
        <v/>
      </c>
      <c r="ET303" s="72" t="str">
        <f t="shared" si="4167"/>
        <v/>
      </c>
      <c r="EU303" s="72" t="str">
        <f t="shared" si="4168"/>
        <v/>
      </c>
      <c r="EV303" s="72" t="str">
        <f t="shared" si="4169"/>
        <v/>
      </c>
      <c r="EW303" s="72" t="str">
        <f t="shared" si="4170"/>
        <v/>
      </c>
      <c r="EX303" s="72" t="str">
        <f t="shared" si="4171"/>
        <v/>
      </c>
      <c r="EY303" s="72" t="str">
        <f t="shared" si="4172"/>
        <v/>
      </c>
      <c r="EZ303" s="72" t="str">
        <f t="shared" si="4173"/>
        <v/>
      </c>
      <c r="FA303" s="72" t="str">
        <f t="shared" si="4174"/>
        <v/>
      </c>
      <c r="FB303" s="72" t="str">
        <f t="shared" si="4175"/>
        <v/>
      </c>
      <c r="FC303" s="72" t="str">
        <f t="shared" si="4176"/>
        <v/>
      </c>
      <c r="FD303" s="72" t="str">
        <f t="shared" si="4177"/>
        <v/>
      </c>
      <c r="FE303" s="72" t="str">
        <f t="shared" si="4178"/>
        <v/>
      </c>
      <c r="FF303" s="72" t="str">
        <f t="shared" si="4179"/>
        <v/>
      </c>
      <c r="FG303" s="72" t="str">
        <f t="shared" si="4180"/>
        <v/>
      </c>
      <c r="FH303" s="72" t="str">
        <f t="shared" si="4181"/>
        <v/>
      </c>
      <c r="FI303" s="72" t="str">
        <f t="shared" si="4182"/>
        <v/>
      </c>
      <c r="FJ303" s="72" t="str">
        <f t="shared" si="4183"/>
        <v/>
      </c>
      <c r="FK303" s="72" t="str">
        <f t="shared" si="4184"/>
        <v/>
      </c>
      <c r="FL303" s="72" t="str">
        <f t="shared" si="4185"/>
        <v/>
      </c>
      <c r="FM303" s="72" t="str">
        <f t="shared" si="4186"/>
        <v/>
      </c>
      <c r="FN303" s="72" t="str">
        <f t="shared" si="4187"/>
        <v/>
      </c>
      <c r="FO303" s="72" t="str">
        <f t="shared" si="4188"/>
        <v/>
      </c>
      <c r="FP303" s="72" t="str">
        <f t="shared" si="4189"/>
        <v/>
      </c>
      <c r="FQ303" s="72" t="str">
        <f t="shared" si="4190"/>
        <v/>
      </c>
      <c r="FR303" s="72" t="str">
        <f t="shared" si="4191"/>
        <v/>
      </c>
      <c r="FS303" s="72" t="str">
        <f t="shared" si="4192"/>
        <v/>
      </c>
    </row>
    <row r="304" spans="1:175" ht="16.5">
      <c r="A304" s="73"/>
      <c r="B304" s="74"/>
      <c r="C304" s="73"/>
      <c r="E304" s="146"/>
      <c r="T304" s="151"/>
      <c r="U304" s="88"/>
      <c r="CU304" s="98" t="str">
        <f t="shared" si="4122"/>
        <v>|n</v>
      </c>
      <c r="CW304" s="61"/>
      <c r="CX304" s="61"/>
      <c r="CY304" s="61"/>
      <c r="CZ304" s="61"/>
      <c r="DA304" s="61"/>
      <c r="DB304" s="72" t="str">
        <f t="shared" si="4123"/>
        <v/>
      </c>
      <c r="DC304" s="72" t="str">
        <f t="shared" si="4124"/>
        <v/>
      </c>
      <c r="DD304" s="72" t="str">
        <f t="shared" si="4125"/>
        <v/>
      </c>
      <c r="DE304" s="72" t="str">
        <f t="shared" si="4126"/>
        <v/>
      </c>
      <c r="DF304" s="72" t="str">
        <f t="shared" si="4127"/>
        <v/>
      </c>
      <c r="DG304" s="72" t="str">
        <f t="shared" si="4128"/>
        <v/>
      </c>
      <c r="DH304" s="72" t="str">
        <f t="shared" si="4129"/>
        <v/>
      </c>
      <c r="DI304" s="72" t="str">
        <f t="shared" si="4130"/>
        <v/>
      </c>
      <c r="DJ304" s="72" t="str">
        <f t="shared" si="4131"/>
        <v/>
      </c>
      <c r="DK304" s="72" t="str">
        <f t="shared" si="4132"/>
        <v/>
      </c>
      <c r="DL304" s="72" t="str">
        <f t="shared" si="4133"/>
        <v/>
      </c>
      <c r="DM304" s="72" t="str">
        <f t="shared" si="4134"/>
        <v/>
      </c>
      <c r="DN304" s="72" t="str">
        <f t="shared" si="4135"/>
        <v/>
      </c>
      <c r="DO304" s="72" t="str">
        <f t="shared" si="4136"/>
        <v/>
      </c>
      <c r="DP304" s="72" t="str">
        <f t="shared" si="4137"/>
        <v/>
      </c>
      <c r="DQ304" s="72" t="str">
        <f t="shared" si="4138"/>
        <v/>
      </c>
      <c r="DR304" s="72" t="str">
        <f t="shared" si="4139"/>
        <v/>
      </c>
      <c r="DS304" s="72" t="str">
        <f t="shared" si="4140"/>
        <v/>
      </c>
      <c r="DT304" s="72" t="str">
        <f t="shared" si="4141"/>
        <v/>
      </c>
      <c r="DU304" s="72" t="str">
        <f t="shared" si="4142"/>
        <v/>
      </c>
      <c r="DV304" s="72" t="str">
        <f t="shared" si="4143"/>
        <v/>
      </c>
      <c r="DW304" s="72" t="str">
        <f t="shared" si="4144"/>
        <v/>
      </c>
      <c r="DX304" s="72" t="str">
        <f t="shared" si="4145"/>
        <v/>
      </c>
      <c r="DY304" s="72" t="str">
        <f t="shared" si="4146"/>
        <v/>
      </c>
      <c r="DZ304" s="72" t="str">
        <f t="shared" si="4147"/>
        <v/>
      </c>
      <c r="EA304" s="72" t="str">
        <f t="shared" si="4148"/>
        <v/>
      </c>
      <c r="EB304" s="72" t="str">
        <f t="shared" si="4149"/>
        <v/>
      </c>
      <c r="EC304" s="72" t="str">
        <f t="shared" si="4150"/>
        <v/>
      </c>
      <c r="ED304" s="72" t="str">
        <f t="shared" si="4151"/>
        <v/>
      </c>
      <c r="EE304" s="72" t="str">
        <f t="shared" si="4152"/>
        <v/>
      </c>
      <c r="EF304" s="72" t="str">
        <f t="shared" si="4153"/>
        <v/>
      </c>
      <c r="EG304" s="72" t="str">
        <f t="shared" si="4154"/>
        <v/>
      </c>
      <c r="EH304" s="72" t="str">
        <f t="shared" si="4155"/>
        <v/>
      </c>
      <c r="EI304" s="72" t="str">
        <f t="shared" si="4156"/>
        <v/>
      </c>
      <c r="EJ304" s="72" t="str">
        <f t="shared" si="4157"/>
        <v/>
      </c>
      <c r="EK304" s="72" t="str">
        <f t="shared" si="4158"/>
        <v/>
      </c>
      <c r="EL304" s="72" t="str">
        <f t="shared" si="4159"/>
        <v/>
      </c>
      <c r="EM304" s="72" t="str">
        <f t="shared" si="4160"/>
        <v/>
      </c>
      <c r="EN304" s="72" t="str">
        <f t="shared" si="4161"/>
        <v/>
      </c>
      <c r="EO304" s="72" t="str">
        <f t="shared" si="4162"/>
        <v/>
      </c>
      <c r="EP304" s="72" t="str">
        <f t="shared" si="4163"/>
        <v/>
      </c>
      <c r="EQ304" s="72" t="str">
        <f t="shared" si="4164"/>
        <v/>
      </c>
      <c r="ER304" s="72" t="str">
        <f t="shared" si="4165"/>
        <v/>
      </c>
      <c r="ES304" s="72" t="str">
        <f t="shared" si="4166"/>
        <v/>
      </c>
      <c r="ET304" s="72" t="str">
        <f t="shared" si="4167"/>
        <v/>
      </c>
      <c r="EU304" s="72" t="str">
        <f t="shared" si="4168"/>
        <v/>
      </c>
      <c r="EV304" s="72" t="str">
        <f t="shared" si="4169"/>
        <v/>
      </c>
      <c r="EW304" s="72" t="str">
        <f t="shared" si="4170"/>
        <v/>
      </c>
      <c r="EX304" s="72" t="str">
        <f t="shared" si="4171"/>
        <v/>
      </c>
      <c r="EY304" s="72" t="str">
        <f t="shared" si="4172"/>
        <v/>
      </c>
      <c r="EZ304" s="72" t="str">
        <f t="shared" si="4173"/>
        <v/>
      </c>
      <c r="FA304" s="72" t="str">
        <f t="shared" si="4174"/>
        <v/>
      </c>
      <c r="FB304" s="72" t="str">
        <f t="shared" si="4175"/>
        <v/>
      </c>
      <c r="FC304" s="72" t="str">
        <f t="shared" si="4176"/>
        <v/>
      </c>
      <c r="FD304" s="72" t="str">
        <f t="shared" si="4177"/>
        <v/>
      </c>
      <c r="FE304" s="72" t="str">
        <f t="shared" si="4178"/>
        <v/>
      </c>
      <c r="FF304" s="72" t="str">
        <f t="shared" si="4179"/>
        <v/>
      </c>
      <c r="FG304" s="72" t="str">
        <f t="shared" si="4180"/>
        <v/>
      </c>
      <c r="FH304" s="72" t="str">
        <f t="shared" si="4181"/>
        <v/>
      </c>
      <c r="FI304" s="72" t="str">
        <f t="shared" si="4182"/>
        <v/>
      </c>
      <c r="FJ304" s="72" t="str">
        <f t="shared" si="4183"/>
        <v/>
      </c>
      <c r="FK304" s="72" t="str">
        <f t="shared" si="4184"/>
        <v/>
      </c>
      <c r="FL304" s="72" t="str">
        <f t="shared" si="4185"/>
        <v/>
      </c>
      <c r="FM304" s="72" t="str">
        <f t="shared" si="4186"/>
        <v/>
      </c>
      <c r="FN304" s="72" t="str">
        <f t="shared" si="4187"/>
        <v/>
      </c>
      <c r="FO304" s="72" t="str">
        <f t="shared" si="4188"/>
        <v/>
      </c>
      <c r="FP304" s="72" t="str">
        <f t="shared" si="4189"/>
        <v/>
      </c>
      <c r="FQ304" s="72" t="str">
        <f t="shared" si="4190"/>
        <v/>
      </c>
      <c r="FR304" s="72" t="str">
        <f t="shared" si="4191"/>
        <v/>
      </c>
      <c r="FS304" s="72" t="str">
        <f t="shared" si="4192"/>
        <v/>
      </c>
    </row>
    <row r="305" spans="1:175">
      <c r="A305" s="82"/>
      <c r="B305" s="82"/>
      <c r="C305" s="82"/>
      <c r="E305" s="146"/>
      <c r="T305" s="150"/>
      <c r="U305" s="88"/>
      <c r="CU305" s="98" t="str">
        <f t="shared" si="4122"/>
        <v>|n</v>
      </c>
      <c r="CW305" s="61"/>
      <c r="CX305" s="61"/>
      <c r="CY305" s="61"/>
      <c r="CZ305" s="61"/>
      <c r="DA305" s="61"/>
      <c r="DB305" s="72" t="str">
        <f t="shared" si="4123"/>
        <v/>
      </c>
      <c r="DC305" s="72" t="str">
        <f t="shared" si="4124"/>
        <v/>
      </c>
      <c r="DD305" s="72" t="str">
        <f t="shared" si="4125"/>
        <v/>
      </c>
      <c r="DE305" s="72" t="str">
        <f t="shared" si="4126"/>
        <v/>
      </c>
      <c r="DF305" s="72" t="str">
        <f t="shared" si="4127"/>
        <v/>
      </c>
      <c r="DG305" s="72" t="str">
        <f t="shared" si="4128"/>
        <v/>
      </c>
      <c r="DH305" s="72" t="str">
        <f t="shared" si="4129"/>
        <v/>
      </c>
      <c r="DI305" s="72" t="str">
        <f t="shared" si="4130"/>
        <v/>
      </c>
      <c r="DJ305" s="72" t="str">
        <f t="shared" si="4131"/>
        <v/>
      </c>
      <c r="DK305" s="72" t="str">
        <f t="shared" si="4132"/>
        <v/>
      </c>
      <c r="DL305" s="72" t="str">
        <f t="shared" si="4133"/>
        <v/>
      </c>
      <c r="DM305" s="72" t="str">
        <f t="shared" si="4134"/>
        <v/>
      </c>
      <c r="DN305" s="72" t="str">
        <f t="shared" si="4135"/>
        <v/>
      </c>
      <c r="DO305" s="72" t="str">
        <f t="shared" si="4136"/>
        <v/>
      </c>
      <c r="DP305" s="72" t="str">
        <f t="shared" si="4137"/>
        <v/>
      </c>
      <c r="DQ305" s="72" t="str">
        <f t="shared" si="4138"/>
        <v/>
      </c>
      <c r="DR305" s="72" t="str">
        <f t="shared" si="4139"/>
        <v/>
      </c>
      <c r="DS305" s="72" t="str">
        <f t="shared" si="4140"/>
        <v/>
      </c>
      <c r="DT305" s="72" t="str">
        <f t="shared" si="4141"/>
        <v/>
      </c>
      <c r="DU305" s="72" t="str">
        <f t="shared" si="4142"/>
        <v/>
      </c>
      <c r="DV305" s="72" t="str">
        <f t="shared" si="4143"/>
        <v/>
      </c>
      <c r="DW305" s="72" t="str">
        <f t="shared" si="4144"/>
        <v/>
      </c>
      <c r="DX305" s="72" t="str">
        <f t="shared" si="4145"/>
        <v/>
      </c>
      <c r="DY305" s="72" t="str">
        <f t="shared" si="4146"/>
        <v/>
      </c>
      <c r="DZ305" s="72" t="str">
        <f t="shared" si="4147"/>
        <v/>
      </c>
      <c r="EA305" s="72" t="str">
        <f t="shared" si="4148"/>
        <v/>
      </c>
      <c r="EB305" s="72" t="str">
        <f t="shared" si="4149"/>
        <v/>
      </c>
      <c r="EC305" s="72" t="str">
        <f t="shared" si="4150"/>
        <v/>
      </c>
      <c r="ED305" s="72" t="str">
        <f t="shared" si="4151"/>
        <v/>
      </c>
      <c r="EE305" s="72" t="str">
        <f t="shared" si="4152"/>
        <v/>
      </c>
      <c r="EF305" s="72" t="str">
        <f t="shared" si="4153"/>
        <v/>
      </c>
      <c r="EG305" s="72" t="str">
        <f t="shared" si="4154"/>
        <v/>
      </c>
      <c r="EH305" s="72" t="str">
        <f t="shared" si="4155"/>
        <v/>
      </c>
      <c r="EI305" s="72" t="str">
        <f t="shared" si="4156"/>
        <v/>
      </c>
      <c r="EJ305" s="72" t="str">
        <f t="shared" si="4157"/>
        <v/>
      </c>
      <c r="EK305" s="72" t="str">
        <f t="shared" si="4158"/>
        <v/>
      </c>
      <c r="EL305" s="72" t="str">
        <f t="shared" si="4159"/>
        <v/>
      </c>
      <c r="EM305" s="72" t="str">
        <f t="shared" si="4160"/>
        <v/>
      </c>
      <c r="EN305" s="72" t="str">
        <f t="shared" si="4161"/>
        <v/>
      </c>
      <c r="EO305" s="72" t="str">
        <f t="shared" si="4162"/>
        <v/>
      </c>
      <c r="EP305" s="72" t="str">
        <f t="shared" si="4163"/>
        <v/>
      </c>
      <c r="EQ305" s="72" t="str">
        <f t="shared" si="4164"/>
        <v/>
      </c>
      <c r="ER305" s="72" t="str">
        <f t="shared" si="4165"/>
        <v/>
      </c>
      <c r="ES305" s="72" t="str">
        <f t="shared" si="4166"/>
        <v/>
      </c>
      <c r="ET305" s="72" t="str">
        <f t="shared" si="4167"/>
        <v/>
      </c>
      <c r="EU305" s="72" t="str">
        <f t="shared" si="4168"/>
        <v/>
      </c>
      <c r="EV305" s="72" t="str">
        <f t="shared" si="4169"/>
        <v/>
      </c>
      <c r="EW305" s="72" t="str">
        <f t="shared" si="4170"/>
        <v/>
      </c>
      <c r="EX305" s="72" t="str">
        <f t="shared" si="4171"/>
        <v/>
      </c>
      <c r="EY305" s="72" t="str">
        <f t="shared" si="4172"/>
        <v/>
      </c>
      <c r="EZ305" s="72" t="str">
        <f t="shared" si="4173"/>
        <v/>
      </c>
      <c r="FA305" s="72" t="str">
        <f t="shared" si="4174"/>
        <v/>
      </c>
      <c r="FB305" s="72" t="str">
        <f t="shared" si="4175"/>
        <v/>
      </c>
      <c r="FC305" s="72" t="str">
        <f t="shared" si="4176"/>
        <v/>
      </c>
      <c r="FD305" s="72" t="str">
        <f t="shared" si="4177"/>
        <v/>
      </c>
      <c r="FE305" s="72" t="str">
        <f t="shared" si="4178"/>
        <v/>
      </c>
      <c r="FF305" s="72" t="str">
        <f t="shared" si="4179"/>
        <v/>
      </c>
      <c r="FG305" s="72" t="str">
        <f t="shared" si="4180"/>
        <v/>
      </c>
      <c r="FH305" s="72" t="str">
        <f t="shared" si="4181"/>
        <v/>
      </c>
      <c r="FI305" s="72" t="str">
        <f t="shared" si="4182"/>
        <v/>
      </c>
      <c r="FJ305" s="72" t="str">
        <f t="shared" si="4183"/>
        <v/>
      </c>
      <c r="FK305" s="72" t="str">
        <f t="shared" si="4184"/>
        <v/>
      </c>
      <c r="FL305" s="72" t="str">
        <f t="shared" si="4185"/>
        <v/>
      </c>
      <c r="FM305" s="72" t="str">
        <f t="shared" si="4186"/>
        <v/>
      </c>
      <c r="FN305" s="72" t="str">
        <f t="shared" si="4187"/>
        <v/>
      </c>
      <c r="FO305" s="72" t="str">
        <f t="shared" si="4188"/>
        <v/>
      </c>
      <c r="FP305" s="72" t="str">
        <f t="shared" si="4189"/>
        <v/>
      </c>
      <c r="FQ305" s="72" t="str">
        <f t="shared" si="4190"/>
        <v/>
      </c>
      <c r="FR305" s="72" t="str">
        <f t="shared" si="4191"/>
        <v/>
      </c>
      <c r="FS305" s="72" t="str">
        <f t="shared" si="4192"/>
        <v/>
      </c>
    </row>
    <row r="306" spans="1:175">
      <c r="A306" s="82"/>
      <c r="B306" s="82"/>
      <c r="C306" s="82"/>
      <c r="E306" s="146"/>
      <c r="T306" s="150"/>
      <c r="U306" s="88"/>
      <c r="CU306" s="98" t="str">
        <f t="shared" si="4122"/>
        <v>|n</v>
      </c>
      <c r="CW306" s="61"/>
      <c r="CX306" s="61"/>
      <c r="CY306" s="61"/>
      <c r="CZ306" s="61"/>
      <c r="DA306" s="61"/>
      <c r="DB306" s="72" t="str">
        <f t="shared" si="4123"/>
        <v/>
      </c>
      <c r="DC306" s="72" t="str">
        <f t="shared" si="4124"/>
        <v/>
      </c>
      <c r="DD306" s="72" t="str">
        <f t="shared" si="4125"/>
        <v/>
      </c>
      <c r="DE306" s="72" t="str">
        <f t="shared" si="4126"/>
        <v/>
      </c>
      <c r="DF306" s="72" t="str">
        <f t="shared" si="4127"/>
        <v/>
      </c>
      <c r="DG306" s="72" t="str">
        <f t="shared" si="4128"/>
        <v/>
      </c>
      <c r="DH306" s="72" t="str">
        <f t="shared" si="4129"/>
        <v/>
      </c>
      <c r="DI306" s="72" t="str">
        <f t="shared" si="4130"/>
        <v/>
      </c>
      <c r="DJ306" s="72" t="str">
        <f t="shared" si="4131"/>
        <v/>
      </c>
      <c r="DK306" s="72" t="str">
        <f t="shared" si="4132"/>
        <v/>
      </c>
      <c r="DL306" s="72" t="str">
        <f t="shared" si="4133"/>
        <v/>
      </c>
      <c r="DM306" s="72" t="str">
        <f t="shared" si="4134"/>
        <v/>
      </c>
      <c r="DN306" s="72" t="str">
        <f t="shared" si="4135"/>
        <v/>
      </c>
      <c r="DO306" s="72" t="str">
        <f t="shared" si="4136"/>
        <v/>
      </c>
      <c r="DP306" s="72" t="str">
        <f t="shared" si="4137"/>
        <v/>
      </c>
      <c r="DQ306" s="72" t="str">
        <f t="shared" si="4138"/>
        <v/>
      </c>
      <c r="DR306" s="72" t="str">
        <f t="shared" si="4139"/>
        <v/>
      </c>
      <c r="DS306" s="72" t="str">
        <f t="shared" si="4140"/>
        <v/>
      </c>
      <c r="DT306" s="72" t="str">
        <f t="shared" si="4141"/>
        <v/>
      </c>
      <c r="DU306" s="72" t="str">
        <f t="shared" si="4142"/>
        <v/>
      </c>
      <c r="DV306" s="72" t="str">
        <f t="shared" si="4143"/>
        <v/>
      </c>
      <c r="DW306" s="72" t="str">
        <f t="shared" si="4144"/>
        <v/>
      </c>
      <c r="DX306" s="72" t="str">
        <f t="shared" si="4145"/>
        <v/>
      </c>
      <c r="DY306" s="72" t="str">
        <f t="shared" si="4146"/>
        <v/>
      </c>
      <c r="DZ306" s="72" t="str">
        <f t="shared" si="4147"/>
        <v/>
      </c>
      <c r="EA306" s="72" t="str">
        <f t="shared" si="4148"/>
        <v/>
      </c>
      <c r="EB306" s="72" t="str">
        <f t="shared" si="4149"/>
        <v/>
      </c>
      <c r="EC306" s="72" t="str">
        <f t="shared" si="4150"/>
        <v/>
      </c>
      <c r="ED306" s="72" t="str">
        <f t="shared" si="4151"/>
        <v/>
      </c>
      <c r="EE306" s="72" t="str">
        <f t="shared" si="4152"/>
        <v/>
      </c>
      <c r="EF306" s="72" t="str">
        <f t="shared" si="4153"/>
        <v/>
      </c>
      <c r="EG306" s="72" t="str">
        <f t="shared" si="4154"/>
        <v/>
      </c>
      <c r="EH306" s="72" t="str">
        <f t="shared" si="4155"/>
        <v/>
      </c>
      <c r="EI306" s="72" t="str">
        <f t="shared" si="4156"/>
        <v/>
      </c>
      <c r="EJ306" s="72" t="str">
        <f t="shared" si="4157"/>
        <v/>
      </c>
      <c r="EK306" s="72" t="str">
        <f t="shared" si="4158"/>
        <v/>
      </c>
      <c r="EL306" s="72" t="str">
        <f t="shared" si="4159"/>
        <v/>
      </c>
      <c r="EM306" s="72" t="str">
        <f t="shared" si="4160"/>
        <v/>
      </c>
      <c r="EN306" s="72" t="str">
        <f t="shared" si="4161"/>
        <v/>
      </c>
      <c r="EO306" s="72" t="str">
        <f t="shared" si="4162"/>
        <v/>
      </c>
      <c r="EP306" s="72" t="str">
        <f t="shared" si="4163"/>
        <v/>
      </c>
      <c r="EQ306" s="72" t="str">
        <f t="shared" si="4164"/>
        <v/>
      </c>
      <c r="ER306" s="72" t="str">
        <f t="shared" si="4165"/>
        <v/>
      </c>
      <c r="ES306" s="72" t="str">
        <f t="shared" si="4166"/>
        <v/>
      </c>
      <c r="ET306" s="72" t="str">
        <f t="shared" si="4167"/>
        <v/>
      </c>
      <c r="EU306" s="72" t="str">
        <f t="shared" si="4168"/>
        <v/>
      </c>
      <c r="EV306" s="72" t="str">
        <f t="shared" si="4169"/>
        <v/>
      </c>
      <c r="EW306" s="72" t="str">
        <f t="shared" si="4170"/>
        <v/>
      </c>
      <c r="EX306" s="72" t="str">
        <f t="shared" si="4171"/>
        <v/>
      </c>
      <c r="EY306" s="72" t="str">
        <f t="shared" si="4172"/>
        <v/>
      </c>
      <c r="EZ306" s="72" t="str">
        <f t="shared" si="4173"/>
        <v/>
      </c>
      <c r="FA306" s="72" t="str">
        <f t="shared" si="4174"/>
        <v/>
      </c>
      <c r="FB306" s="72" t="str">
        <f t="shared" si="4175"/>
        <v/>
      </c>
      <c r="FC306" s="72" t="str">
        <f t="shared" si="4176"/>
        <v/>
      </c>
      <c r="FD306" s="72" t="str">
        <f t="shared" si="4177"/>
        <v/>
      </c>
      <c r="FE306" s="72" t="str">
        <f t="shared" si="4178"/>
        <v/>
      </c>
      <c r="FF306" s="72" t="str">
        <f t="shared" si="4179"/>
        <v/>
      </c>
      <c r="FG306" s="72" t="str">
        <f t="shared" si="4180"/>
        <v/>
      </c>
      <c r="FH306" s="72" t="str">
        <f t="shared" si="4181"/>
        <v/>
      </c>
      <c r="FI306" s="72" t="str">
        <f t="shared" si="4182"/>
        <v/>
      </c>
      <c r="FJ306" s="72" t="str">
        <f t="shared" si="4183"/>
        <v/>
      </c>
      <c r="FK306" s="72" t="str">
        <f t="shared" si="4184"/>
        <v/>
      </c>
      <c r="FL306" s="72" t="str">
        <f t="shared" si="4185"/>
        <v/>
      </c>
      <c r="FM306" s="72" t="str">
        <f t="shared" si="4186"/>
        <v/>
      </c>
      <c r="FN306" s="72" t="str">
        <f t="shared" si="4187"/>
        <v/>
      </c>
      <c r="FO306" s="72" t="str">
        <f t="shared" si="4188"/>
        <v/>
      </c>
      <c r="FP306" s="72" t="str">
        <f t="shared" si="4189"/>
        <v/>
      </c>
      <c r="FQ306" s="72" t="str">
        <f t="shared" si="4190"/>
        <v/>
      </c>
      <c r="FR306" s="72" t="str">
        <f t="shared" si="4191"/>
        <v/>
      </c>
      <c r="FS306" s="72" t="str">
        <f t="shared" si="4192"/>
        <v/>
      </c>
    </row>
    <row r="307" spans="1:175" s="61" customFormat="1" ht="16.5">
      <c r="A307" s="143"/>
      <c r="B307" s="74"/>
      <c r="C307" s="143"/>
      <c r="D307" s="75"/>
      <c r="E307" s="76"/>
      <c r="F307" s="144"/>
      <c r="G307" s="145"/>
      <c r="H307" s="145"/>
      <c r="I307" s="145"/>
      <c r="J307" s="145"/>
      <c r="K307" s="145"/>
      <c r="L307" s="145"/>
      <c r="M307" s="145"/>
      <c r="N307" s="145"/>
      <c r="O307" s="145"/>
      <c r="P307" s="85"/>
      <c r="Q307" s="85"/>
      <c r="R307" s="85"/>
      <c r="S307" s="85"/>
      <c r="T307" s="107"/>
      <c r="U307" s="88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4"/>
      <c r="AS307" s="94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  <c r="BI307" s="93"/>
      <c r="BJ307" s="93"/>
      <c r="BK307" s="93"/>
      <c r="BL307" s="93"/>
      <c r="BM307" s="93"/>
      <c r="BN307" s="93"/>
      <c r="BO307" s="93"/>
      <c r="BP307" s="93"/>
      <c r="BQ307" s="93"/>
      <c r="BR307" s="93"/>
      <c r="BS307" s="93"/>
      <c r="BT307" s="93"/>
      <c r="BU307" s="93"/>
      <c r="BV307" s="93"/>
      <c r="BW307" s="93"/>
      <c r="BX307" s="93"/>
      <c r="BY307" s="93"/>
      <c r="BZ307" s="93"/>
      <c r="CA307" s="93"/>
      <c r="CB307" s="93"/>
      <c r="CC307" s="93"/>
      <c r="CD307" s="93"/>
      <c r="CE307" s="93"/>
      <c r="CF307" s="93"/>
      <c r="CG307" s="93"/>
      <c r="CH307" s="93"/>
      <c r="CI307" s="93"/>
      <c r="CJ307" s="93"/>
      <c r="CK307" s="93"/>
      <c r="CL307" s="93"/>
      <c r="CM307" s="93"/>
      <c r="CN307" s="96" t="str">
        <f t="shared" ref="CN307:CN310" si="4354">"InitUnitState('"&amp;B307&amp;"',"&amp;V307&amp;","&amp;W307&amp;","&amp;X307&amp;","&amp;Y307&amp;","&amp;Z307&amp;","&amp;AA307&amp;","&amp;AB307&amp;","&amp;AC307&amp;","&amp;AD307&amp;","&amp;AE307&amp;")"</f>
        <v>InitUnitState('',,,,,,,,,,)</v>
      </c>
      <c r="CO307" s="96" t="str">
        <f t="shared" ref="CO307:CO310" si="4355">"InitUnitNormal('"&amp;B307&amp;"',"&amp;AF307&amp;","&amp;AG307&amp;","&amp;AH307&amp;","&amp;AI307&amp;","&amp;AJ307&amp;","&amp;AK307&amp;","&amp;AL307&amp;","&amp;AM307&amp;","&amp;AN307&amp;","&amp;AO307&amp;")"</f>
        <v>InitUnitNormal('',,,,,,,,,,)</v>
      </c>
      <c r="CP307" s="96" t="str">
        <f t="shared" ref="CP307:CP310" si="4356">"InitUnitMagic('"&amp;B307&amp;"',"&amp;AP307&amp;","&amp;AQ307&amp;","&amp;AR307&amp;","&amp;AS307&amp;","&amp;AT307&amp;","&amp;AU307&amp;","&amp;AV307&amp;","&amp;AW307&amp;","&amp;BI307&amp;","&amp;BJ307&amp;")"</f>
        <v>InitUnitMagic('',,,,,,,,,,)</v>
      </c>
      <c r="CQ307" s="96" t="str">
        <f t="shared" ref="CQ307:CQ310" si="4357">"InitUnitAdd('"&amp;B307&amp;"',"&amp;BK307&amp;","&amp;BL307&amp;","&amp;BM307&amp;","&amp;BN307&amp;","&amp;BO307&amp;","&amp;BP307&amp;","&amp;BQ307&amp;","&amp;BR307&amp;","&amp;BS307&amp;","&amp;BT307&amp;")"</f>
        <v>InitUnitAdd('',,,,,,,,,,)</v>
      </c>
      <c r="CR307" s="96" t="str">
        <f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S307" s="96"/>
      <c r="CT307" s="96"/>
      <c r="CU307" s="98" t="str">
        <f t="shared" si="4122"/>
        <v>|n</v>
      </c>
      <c r="CV307" s="71"/>
      <c r="DB307" s="72" t="str">
        <f t="shared" si="4123"/>
        <v/>
      </c>
      <c r="DC307" s="72" t="str">
        <f t="shared" si="4124"/>
        <v/>
      </c>
      <c r="DD307" s="72" t="str">
        <f t="shared" si="4125"/>
        <v/>
      </c>
      <c r="DE307" s="72" t="str">
        <f t="shared" si="4126"/>
        <v/>
      </c>
      <c r="DF307" s="72" t="str">
        <f t="shared" si="4127"/>
        <v/>
      </c>
      <c r="DG307" s="72" t="str">
        <f t="shared" si="4128"/>
        <v/>
      </c>
      <c r="DH307" s="72" t="str">
        <f t="shared" si="4129"/>
        <v/>
      </c>
      <c r="DI307" s="72" t="str">
        <f t="shared" si="4130"/>
        <v/>
      </c>
      <c r="DJ307" s="72" t="str">
        <f t="shared" si="4131"/>
        <v/>
      </c>
      <c r="DK307" s="72" t="str">
        <f t="shared" si="4132"/>
        <v/>
      </c>
      <c r="DL307" s="72" t="str">
        <f t="shared" si="4133"/>
        <v/>
      </c>
      <c r="DM307" s="72" t="str">
        <f t="shared" si="4134"/>
        <v/>
      </c>
      <c r="DN307" s="72" t="str">
        <f t="shared" si="4135"/>
        <v/>
      </c>
      <c r="DO307" s="72" t="str">
        <f t="shared" si="4136"/>
        <v/>
      </c>
      <c r="DP307" s="72" t="str">
        <f t="shared" si="4137"/>
        <v/>
      </c>
      <c r="DQ307" s="72" t="str">
        <f t="shared" si="4138"/>
        <v/>
      </c>
      <c r="DR307" s="72" t="str">
        <f t="shared" si="4139"/>
        <v/>
      </c>
      <c r="DS307" s="72" t="str">
        <f t="shared" si="4140"/>
        <v/>
      </c>
      <c r="DT307" s="72" t="str">
        <f t="shared" si="4141"/>
        <v/>
      </c>
      <c r="DU307" s="72" t="str">
        <f t="shared" si="4142"/>
        <v/>
      </c>
      <c r="DV307" s="72" t="str">
        <f t="shared" si="4143"/>
        <v/>
      </c>
      <c r="DW307" s="72" t="str">
        <f t="shared" si="4144"/>
        <v/>
      </c>
      <c r="DX307" s="72" t="str">
        <f t="shared" si="4145"/>
        <v/>
      </c>
      <c r="DY307" s="72" t="str">
        <f t="shared" si="4146"/>
        <v/>
      </c>
      <c r="DZ307" s="72" t="str">
        <f t="shared" si="4147"/>
        <v/>
      </c>
      <c r="EA307" s="72" t="str">
        <f t="shared" si="4148"/>
        <v/>
      </c>
      <c r="EB307" s="72" t="str">
        <f t="shared" si="4149"/>
        <v/>
      </c>
      <c r="EC307" s="72" t="str">
        <f t="shared" si="4150"/>
        <v/>
      </c>
      <c r="ED307" s="72" t="str">
        <f t="shared" si="4151"/>
        <v/>
      </c>
      <c r="EE307" s="72" t="str">
        <f t="shared" si="4152"/>
        <v/>
      </c>
      <c r="EF307" s="72" t="str">
        <f t="shared" si="4153"/>
        <v/>
      </c>
      <c r="EG307" s="72" t="str">
        <f t="shared" si="4154"/>
        <v/>
      </c>
      <c r="EH307" s="72" t="str">
        <f t="shared" si="4155"/>
        <v/>
      </c>
      <c r="EI307" s="72" t="str">
        <f t="shared" si="4156"/>
        <v/>
      </c>
      <c r="EJ307" s="72" t="str">
        <f t="shared" si="4157"/>
        <v/>
      </c>
      <c r="EK307" s="72" t="str">
        <f t="shared" si="4158"/>
        <v/>
      </c>
      <c r="EL307" s="72" t="str">
        <f t="shared" si="4159"/>
        <v/>
      </c>
      <c r="EM307" s="72" t="str">
        <f t="shared" si="4160"/>
        <v/>
      </c>
      <c r="EN307" s="72" t="str">
        <f t="shared" si="4161"/>
        <v/>
      </c>
      <c r="EO307" s="72" t="str">
        <f t="shared" si="4162"/>
        <v/>
      </c>
      <c r="EP307" s="72" t="str">
        <f t="shared" si="4163"/>
        <v/>
      </c>
      <c r="EQ307" s="72" t="str">
        <f t="shared" si="4164"/>
        <v/>
      </c>
      <c r="ER307" s="72" t="str">
        <f t="shared" si="4165"/>
        <v/>
      </c>
      <c r="ES307" s="72" t="str">
        <f t="shared" si="4166"/>
        <v/>
      </c>
      <c r="ET307" s="72" t="str">
        <f t="shared" si="4167"/>
        <v/>
      </c>
      <c r="EU307" s="72" t="str">
        <f t="shared" si="4168"/>
        <v/>
      </c>
      <c r="EV307" s="72" t="str">
        <f t="shared" si="4169"/>
        <v/>
      </c>
      <c r="EW307" s="72" t="str">
        <f t="shared" si="4170"/>
        <v/>
      </c>
      <c r="EX307" s="72" t="str">
        <f t="shared" si="4171"/>
        <v/>
      </c>
      <c r="EY307" s="72" t="str">
        <f t="shared" si="4172"/>
        <v/>
      </c>
      <c r="EZ307" s="72" t="str">
        <f t="shared" si="4173"/>
        <v/>
      </c>
      <c r="FA307" s="72" t="str">
        <f t="shared" si="4174"/>
        <v/>
      </c>
      <c r="FB307" s="72" t="str">
        <f t="shared" si="4175"/>
        <v/>
      </c>
      <c r="FC307" s="72" t="str">
        <f t="shared" si="4176"/>
        <v/>
      </c>
      <c r="FD307" s="72" t="str">
        <f t="shared" si="4177"/>
        <v/>
      </c>
      <c r="FE307" s="72" t="str">
        <f t="shared" si="4178"/>
        <v/>
      </c>
      <c r="FF307" s="72" t="str">
        <f t="shared" si="4179"/>
        <v/>
      </c>
      <c r="FG307" s="72" t="str">
        <f t="shared" si="4180"/>
        <v/>
      </c>
      <c r="FH307" s="72" t="str">
        <f t="shared" si="4181"/>
        <v/>
      </c>
      <c r="FI307" s="72" t="str">
        <f t="shared" si="4182"/>
        <v/>
      </c>
      <c r="FJ307" s="72" t="str">
        <f t="shared" si="4183"/>
        <v/>
      </c>
      <c r="FK307" s="72" t="str">
        <f t="shared" si="4184"/>
        <v/>
      </c>
      <c r="FL307" s="72" t="str">
        <f t="shared" si="4185"/>
        <v/>
      </c>
      <c r="FM307" s="72" t="str">
        <f t="shared" si="4186"/>
        <v/>
      </c>
      <c r="FN307" s="72" t="str">
        <f t="shared" si="4187"/>
        <v/>
      </c>
      <c r="FO307" s="72" t="str">
        <f t="shared" si="4188"/>
        <v/>
      </c>
      <c r="FP307" s="72" t="str">
        <f t="shared" si="4189"/>
        <v/>
      </c>
      <c r="FQ307" s="72" t="str">
        <f t="shared" si="4190"/>
        <v/>
      </c>
      <c r="FR307" s="72" t="str">
        <f t="shared" si="4191"/>
        <v/>
      </c>
      <c r="FS307" s="72" t="str">
        <f t="shared" si="4192"/>
        <v/>
      </c>
    </row>
    <row r="308" spans="1:175" s="61" customFormat="1" ht="16.5">
      <c r="A308" s="143"/>
      <c r="B308" s="74"/>
      <c r="C308" s="143"/>
      <c r="D308" s="75"/>
      <c r="E308" s="76"/>
      <c r="F308" s="144"/>
      <c r="G308" s="145"/>
      <c r="H308" s="145"/>
      <c r="I308" s="145"/>
      <c r="J308" s="145"/>
      <c r="K308" s="145"/>
      <c r="L308" s="145"/>
      <c r="M308" s="145"/>
      <c r="N308" s="145"/>
      <c r="O308" s="145"/>
      <c r="P308" s="85"/>
      <c r="Q308" s="85"/>
      <c r="R308" s="85"/>
      <c r="S308" s="85"/>
      <c r="T308" s="107"/>
      <c r="U308" s="88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4"/>
      <c r="AS308" s="94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6" t="str">
        <f t="shared" si="4354"/>
        <v>InitUnitState('',,,,,,,,,,)</v>
      </c>
      <c r="CO308" s="96" t="str">
        <f t="shared" si="4355"/>
        <v>InitUnitNormal('',,,,,,,,,,)</v>
      </c>
      <c r="CP308" s="96" t="str">
        <f t="shared" si="4356"/>
        <v>InitUnitMagic('',,,,,,,,,,)</v>
      </c>
      <c r="CQ308" s="96" t="str">
        <f t="shared" si="4357"/>
        <v>InitUnitAdd('',,,,,,,,,,)</v>
      </c>
      <c r="CR308" s="96" t="str">
        <f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309&amp;CR$1&amp;")"</f>
        <v>InitEquipData('',,"",,,,,'','','','','','',"")</v>
      </c>
      <c r="CS308" s="96"/>
      <c r="CT308" s="96"/>
      <c r="CU308" s="98" t="str">
        <f t="shared" si="4122"/>
        <v>|n</v>
      </c>
      <c r="CV308" s="71"/>
      <c r="DB308" s="72" t="str">
        <f t="shared" si="4123"/>
        <v/>
      </c>
      <c r="DC308" s="72" t="str">
        <f t="shared" si="4124"/>
        <v/>
      </c>
      <c r="DD308" s="72" t="str">
        <f t="shared" si="4125"/>
        <v/>
      </c>
      <c r="DE308" s="72" t="str">
        <f t="shared" si="4126"/>
        <v/>
      </c>
      <c r="DF308" s="72" t="str">
        <f t="shared" si="4127"/>
        <v/>
      </c>
      <c r="DG308" s="72" t="str">
        <f t="shared" si="4128"/>
        <v/>
      </c>
      <c r="DH308" s="72" t="str">
        <f t="shared" si="4129"/>
        <v/>
      </c>
      <c r="DI308" s="72" t="str">
        <f t="shared" si="4130"/>
        <v/>
      </c>
      <c r="DJ308" s="72" t="str">
        <f t="shared" si="4131"/>
        <v/>
      </c>
      <c r="DK308" s="72" t="str">
        <f t="shared" si="4132"/>
        <v/>
      </c>
      <c r="DL308" s="72" t="str">
        <f t="shared" si="4133"/>
        <v/>
      </c>
      <c r="DM308" s="72" t="str">
        <f t="shared" si="4134"/>
        <v/>
      </c>
      <c r="DN308" s="72" t="str">
        <f t="shared" si="4135"/>
        <v/>
      </c>
      <c r="DO308" s="72" t="str">
        <f t="shared" si="4136"/>
        <v/>
      </c>
      <c r="DP308" s="72" t="str">
        <f t="shared" si="4137"/>
        <v/>
      </c>
      <c r="DQ308" s="72" t="str">
        <f t="shared" si="4138"/>
        <v/>
      </c>
      <c r="DR308" s="72" t="str">
        <f t="shared" si="4139"/>
        <v/>
      </c>
      <c r="DS308" s="72" t="str">
        <f t="shared" si="4140"/>
        <v/>
      </c>
      <c r="DT308" s="72" t="str">
        <f t="shared" si="4141"/>
        <v/>
      </c>
      <c r="DU308" s="72" t="str">
        <f t="shared" si="4142"/>
        <v/>
      </c>
      <c r="DV308" s="72" t="str">
        <f t="shared" si="4143"/>
        <v/>
      </c>
      <c r="DW308" s="72" t="str">
        <f t="shared" si="4144"/>
        <v/>
      </c>
      <c r="DX308" s="72" t="str">
        <f t="shared" si="4145"/>
        <v/>
      </c>
      <c r="DY308" s="72" t="str">
        <f t="shared" si="4146"/>
        <v/>
      </c>
      <c r="DZ308" s="72" t="str">
        <f t="shared" si="4147"/>
        <v/>
      </c>
      <c r="EA308" s="72" t="str">
        <f t="shared" si="4148"/>
        <v/>
      </c>
      <c r="EB308" s="72" t="str">
        <f t="shared" si="4149"/>
        <v/>
      </c>
      <c r="EC308" s="72" t="str">
        <f t="shared" si="4150"/>
        <v/>
      </c>
      <c r="ED308" s="72" t="str">
        <f t="shared" si="4151"/>
        <v/>
      </c>
      <c r="EE308" s="72" t="str">
        <f t="shared" si="4152"/>
        <v/>
      </c>
      <c r="EF308" s="72" t="str">
        <f t="shared" si="4153"/>
        <v/>
      </c>
      <c r="EG308" s="72" t="str">
        <f t="shared" si="4154"/>
        <v/>
      </c>
      <c r="EH308" s="72" t="str">
        <f t="shared" si="4155"/>
        <v/>
      </c>
      <c r="EI308" s="72" t="str">
        <f t="shared" si="4156"/>
        <v/>
      </c>
      <c r="EJ308" s="72" t="str">
        <f t="shared" si="4157"/>
        <v/>
      </c>
      <c r="EK308" s="72" t="str">
        <f t="shared" si="4158"/>
        <v/>
      </c>
      <c r="EL308" s="72" t="str">
        <f t="shared" si="4159"/>
        <v/>
      </c>
      <c r="EM308" s="72" t="str">
        <f t="shared" si="4160"/>
        <v/>
      </c>
      <c r="EN308" s="72" t="str">
        <f t="shared" si="4161"/>
        <v/>
      </c>
      <c r="EO308" s="72" t="str">
        <f t="shared" si="4162"/>
        <v/>
      </c>
      <c r="EP308" s="72" t="str">
        <f t="shared" si="4163"/>
        <v/>
      </c>
      <c r="EQ308" s="72" t="str">
        <f t="shared" si="4164"/>
        <v/>
      </c>
      <c r="ER308" s="72" t="str">
        <f t="shared" si="4165"/>
        <v/>
      </c>
      <c r="ES308" s="72" t="str">
        <f t="shared" si="4166"/>
        <v/>
      </c>
      <c r="ET308" s="72" t="str">
        <f t="shared" si="4167"/>
        <v/>
      </c>
      <c r="EU308" s="72" t="str">
        <f t="shared" si="4168"/>
        <v/>
      </c>
      <c r="EV308" s="72" t="str">
        <f t="shared" si="4169"/>
        <v/>
      </c>
      <c r="EW308" s="72" t="str">
        <f t="shared" si="4170"/>
        <v/>
      </c>
      <c r="EX308" s="72" t="str">
        <f t="shared" si="4171"/>
        <v/>
      </c>
      <c r="EY308" s="72" t="str">
        <f t="shared" si="4172"/>
        <v/>
      </c>
      <c r="EZ308" s="72" t="str">
        <f t="shared" si="4173"/>
        <v/>
      </c>
      <c r="FA308" s="72" t="str">
        <f t="shared" si="4174"/>
        <v/>
      </c>
      <c r="FB308" s="72" t="str">
        <f t="shared" si="4175"/>
        <v/>
      </c>
      <c r="FC308" s="72" t="str">
        <f t="shared" si="4176"/>
        <v/>
      </c>
      <c r="FD308" s="72" t="str">
        <f t="shared" si="4177"/>
        <v/>
      </c>
      <c r="FE308" s="72" t="str">
        <f t="shared" si="4178"/>
        <v/>
      </c>
      <c r="FF308" s="72" t="str">
        <f t="shared" si="4179"/>
        <v/>
      </c>
      <c r="FG308" s="72" t="str">
        <f t="shared" si="4180"/>
        <v/>
      </c>
      <c r="FH308" s="72" t="str">
        <f t="shared" si="4181"/>
        <v/>
      </c>
      <c r="FI308" s="72" t="str">
        <f t="shared" si="4182"/>
        <v/>
      </c>
      <c r="FJ308" s="72" t="str">
        <f t="shared" si="4183"/>
        <v/>
      </c>
      <c r="FK308" s="72" t="str">
        <f t="shared" si="4184"/>
        <v/>
      </c>
      <c r="FL308" s="72" t="str">
        <f t="shared" si="4185"/>
        <v/>
      </c>
      <c r="FM308" s="72" t="str">
        <f t="shared" si="4186"/>
        <v/>
      </c>
      <c r="FN308" s="72" t="str">
        <f t="shared" si="4187"/>
        <v/>
      </c>
      <c r="FO308" s="72" t="str">
        <f t="shared" si="4188"/>
        <v/>
      </c>
      <c r="FP308" s="72" t="str">
        <f t="shared" si="4189"/>
        <v/>
      </c>
      <c r="FQ308" s="72" t="str">
        <f t="shared" si="4190"/>
        <v/>
      </c>
      <c r="FR308" s="72" t="str">
        <f t="shared" si="4191"/>
        <v/>
      </c>
      <c r="FS308" s="72" t="str">
        <f t="shared" si="4192"/>
        <v/>
      </c>
    </row>
    <row r="309" spans="1:175" s="61" customFormat="1" ht="16.5">
      <c r="A309" s="143"/>
      <c r="B309" s="74"/>
      <c r="C309" s="143"/>
      <c r="D309" s="75"/>
      <c r="E309" s="76"/>
      <c r="F309" s="144"/>
      <c r="G309" s="145"/>
      <c r="H309" s="145"/>
      <c r="I309" s="145"/>
      <c r="J309" s="145"/>
      <c r="K309" s="145"/>
      <c r="L309" s="145"/>
      <c r="M309" s="145"/>
      <c r="N309" s="145"/>
      <c r="O309" s="145"/>
      <c r="P309" s="85"/>
      <c r="Q309" s="85"/>
      <c r="R309" s="85"/>
      <c r="S309" s="85"/>
      <c r="T309" s="107"/>
      <c r="U309" s="88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4"/>
      <c r="AS309" s="94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6" t="str">
        <f t="shared" si="4354"/>
        <v>InitUnitState('',,,,,,,,,,)</v>
      </c>
      <c r="CO309" s="96" t="str">
        <f t="shared" si="4355"/>
        <v>InitUnitNormal('',,,,,,,,,,)</v>
      </c>
      <c r="CP309" s="96" t="str">
        <f t="shared" si="4356"/>
        <v>InitUnitMagic('',,,,,,,,,,)</v>
      </c>
      <c r="CQ309" s="96" t="str">
        <f t="shared" si="4357"/>
        <v>InitUnitAdd('',,,,,,,,,,)</v>
      </c>
      <c r="CR309" s="96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311&amp;CR$1&amp;")"</f>
        <v>InitEquipData('',,"",,,,,'','','','','','',"")</v>
      </c>
      <c r="CS309" s="96"/>
      <c r="CT309" s="96"/>
      <c r="CU309" s="98" t="str">
        <f t="shared" si="4122"/>
        <v>|n</v>
      </c>
      <c r="CV309" s="71"/>
      <c r="DB309" s="72" t="str">
        <f t="shared" si="4123"/>
        <v/>
      </c>
      <c r="DC309" s="72" t="str">
        <f t="shared" si="4124"/>
        <v/>
      </c>
      <c r="DD309" s="72" t="str">
        <f t="shared" si="4125"/>
        <v/>
      </c>
      <c r="DE309" s="72" t="str">
        <f t="shared" si="4126"/>
        <v/>
      </c>
      <c r="DF309" s="72" t="str">
        <f t="shared" si="4127"/>
        <v/>
      </c>
      <c r="DG309" s="72" t="str">
        <f t="shared" si="4128"/>
        <v/>
      </c>
      <c r="DH309" s="72" t="str">
        <f t="shared" si="4129"/>
        <v/>
      </c>
      <c r="DI309" s="72" t="str">
        <f t="shared" si="4130"/>
        <v/>
      </c>
      <c r="DJ309" s="72" t="str">
        <f t="shared" si="4131"/>
        <v/>
      </c>
      <c r="DK309" s="72" t="str">
        <f t="shared" si="4132"/>
        <v/>
      </c>
      <c r="DL309" s="72" t="str">
        <f t="shared" si="4133"/>
        <v/>
      </c>
      <c r="DM309" s="72" t="str">
        <f t="shared" si="4134"/>
        <v/>
      </c>
      <c r="DN309" s="72" t="str">
        <f t="shared" si="4135"/>
        <v/>
      </c>
      <c r="DO309" s="72" t="str">
        <f t="shared" si="4136"/>
        <v/>
      </c>
      <c r="DP309" s="72" t="str">
        <f t="shared" si="4137"/>
        <v/>
      </c>
      <c r="DQ309" s="72" t="str">
        <f t="shared" si="4138"/>
        <v/>
      </c>
      <c r="DR309" s="72" t="str">
        <f t="shared" si="4139"/>
        <v/>
      </c>
      <c r="DS309" s="72" t="str">
        <f t="shared" si="4140"/>
        <v/>
      </c>
      <c r="DT309" s="72" t="str">
        <f t="shared" si="4141"/>
        <v/>
      </c>
      <c r="DU309" s="72" t="str">
        <f t="shared" si="4142"/>
        <v/>
      </c>
      <c r="DV309" s="72" t="str">
        <f t="shared" si="4143"/>
        <v/>
      </c>
      <c r="DW309" s="72" t="str">
        <f t="shared" si="4144"/>
        <v/>
      </c>
      <c r="DX309" s="72" t="str">
        <f t="shared" si="4145"/>
        <v/>
      </c>
      <c r="DY309" s="72" t="str">
        <f t="shared" si="4146"/>
        <v/>
      </c>
      <c r="DZ309" s="72" t="str">
        <f t="shared" si="4147"/>
        <v/>
      </c>
      <c r="EA309" s="72" t="str">
        <f t="shared" si="4148"/>
        <v/>
      </c>
      <c r="EB309" s="72" t="str">
        <f t="shared" si="4149"/>
        <v/>
      </c>
      <c r="EC309" s="72" t="str">
        <f t="shared" si="4150"/>
        <v/>
      </c>
      <c r="ED309" s="72" t="str">
        <f t="shared" si="4151"/>
        <v/>
      </c>
      <c r="EE309" s="72" t="str">
        <f t="shared" si="4152"/>
        <v/>
      </c>
      <c r="EF309" s="72" t="str">
        <f t="shared" si="4153"/>
        <v/>
      </c>
      <c r="EG309" s="72" t="str">
        <f t="shared" si="4154"/>
        <v/>
      </c>
      <c r="EH309" s="72" t="str">
        <f t="shared" si="4155"/>
        <v/>
      </c>
      <c r="EI309" s="72" t="str">
        <f t="shared" si="4156"/>
        <v/>
      </c>
      <c r="EJ309" s="72" t="str">
        <f t="shared" si="4157"/>
        <v/>
      </c>
      <c r="EK309" s="72" t="str">
        <f t="shared" si="4158"/>
        <v/>
      </c>
      <c r="EL309" s="72" t="str">
        <f t="shared" si="4159"/>
        <v/>
      </c>
      <c r="EM309" s="72" t="str">
        <f t="shared" si="4160"/>
        <v/>
      </c>
      <c r="EN309" s="72" t="str">
        <f t="shared" si="4161"/>
        <v/>
      </c>
      <c r="EO309" s="72" t="str">
        <f t="shared" si="4162"/>
        <v/>
      </c>
      <c r="EP309" s="72" t="str">
        <f t="shared" si="4163"/>
        <v/>
      </c>
      <c r="EQ309" s="72" t="str">
        <f t="shared" si="4164"/>
        <v/>
      </c>
      <c r="ER309" s="72" t="str">
        <f t="shared" si="4165"/>
        <v/>
      </c>
      <c r="ES309" s="72" t="str">
        <f t="shared" si="4166"/>
        <v/>
      </c>
      <c r="ET309" s="72" t="str">
        <f t="shared" si="4167"/>
        <v/>
      </c>
      <c r="EU309" s="72" t="str">
        <f t="shared" si="4168"/>
        <v/>
      </c>
      <c r="EV309" s="72" t="str">
        <f t="shared" si="4169"/>
        <v/>
      </c>
      <c r="EW309" s="72" t="str">
        <f t="shared" si="4170"/>
        <v/>
      </c>
      <c r="EX309" s="72" t="str">
        <f t="shared" si="4171"/>
        <v/>
      </c>
      <c r="EY309" s="72" t="str">
        <f t="shared" si="4172"/>
        <v/>
      </c>
      <c r="EZ309" s="72" t="str">
        <f t="shared" si="4173"/>
        <v/>
      </c>
      <c r="FA309" s="72" t="str">
        <f t="shared" si="4174"/>
        <v/>
      </c>
      <c r="FB309" s="72" t="str">
        <f t="shared" si="4175"/>
        <v/>
      </c>
      <c r="FC309" s="72" t="str">
        <f t="shared" si="4176"/>
        <v/>
      </c>
      <c r="FD309" s="72" t="str">
        <f t="shared" si="4177"/>
        <v/>
      </c>
      <c r="FE309" s="72" t="str">
        <f t="shared" si="4178"/>
        <v/>
      </c>
      <c r="FF309" s="72" t="str">
        <f t="shared" si="4179"/>
        <v/>
      </c>
      <c r="FG309" s="72" t="str">
        <f t="shared" si="4180"/>
        <v/>
      </c>
      <c r="FH309" s="72" t="str">
        <f t="shared" si="4181"/>
        <v/>
      </c>
      <c r="FI309" s="72" t="str">
        <f t="shared" si="4182"/>
        <v/>
      </c>
      <c r="FJ309" s="72" t="str">
        <f t="shared" si="4183"/>
        <v/>
      </c>
      <c r="FK309" s="72" t="str">
        <f t="shared" si="4184"/>
        <v/>
      </c>
      <c r="FL309" s="72" t="str">
        <f t="shared" si="4185"/>
        <v/>
      </c>
      <c r="FM309" s="72" t="str">
        <f t="shared" si="4186"/>
        <v/>
      </c>
      <c r="FN309" s="72" t="str">
        <f t="shared" si="4187"/>
        <v/>
      </c>
      <c r="FO309" s="72" t="str">
        <f t="shared" si="4188"/>
        <v/>
      </c>
      <c r="FP309" s="72" t="str">
        <f t="shared" si="4189"/>
        <v/>
      </c>
      <c r="FQ309" s="72" t="str">
        <f t="shared" si="4190"/>
        <v/>
      </c>
      <c r="FR309" s="72" t="str">
        <f t="shared" si="4191"/>
        <v/>
      </c>
      <c r="FS309" s="72" t="str">
        <f t="shared" si="4192"/>
        <v/>
      </c>
    </row>
    <row r="310" spans="1:175" s="61" customFormat="1" ht="16.5">
      <c r="A310" s="143"/>
      <c r="B310" s="74"/>
      <c r="C310" s="143"/>
      <c r="D310" s="75"/>
      <c r="E310" s="76"/>
      <c r="F310" s="144"/>
      <c r="G310" s="145"/>
      <c r="H310" s="145"/>
      <c r="I310" s="145"/>
      <c r="J310" s="145"/>
      <c r="K310" s="145"/>
      <c r="L310" s="145"/>
      <c r="M310" s="145"/>
      <c r="N310" s="145"/>
      <c r="O310" s="145"/>
      <c r="P310" s="85"/>
      <c r="Q310" s="85"/>
      <c r="R310" s="85"/>
      <c r="S310" s="85"/>
      <c r="T310" s="107"/>
      <c r="U310" s="88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4"/>
      <c r="AS310" s="94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/>
      <c r="BM310" s="93"/>
      <c r="BN310" s="93"/>
      <c r="BO310" s="93"/>
      <c r="BP310" s="93"/>
      <c r="BQ310" s="93"/>
      <c r="BR310" s="93"/>
      <c r="BS310" s="93"/>
      <c r="BT310" s="93"/>
      <c r="BU310" s="93"/>
      <c r="BV310" s="93"/>
      <c r="BW310" s="93"/>
      <c r="BX310" s="93"/>
      <c r="BY310" s="93"/>
      <c r="BZ310" s="93"/>
      <c r="CA310" s="93"/>
      <c r="CB310" s="93"/>
      <c r="CC310" s="93"/>
      <c r="CD310" s="93"/>
      <c r="CE310" s="93"/>
      <c r="CF310" s="93"/>
      <c r="CG310" s="93"/>
      <c r="CH310" s="93"/>
      <c r="CI310" s="93"/>
      <c r="CJ310" s="93"/>
      <c r="CK310" s="93"/>
      <c r="CL310" s="93"/>
      <c r="CM310" s="93"/>
      <c r="CN310" s="96" t="str">
        <f t="shared" si="4354"/>
        <v>InitUnitState('',,,,,,,,,,)</v>
      </c>
      <c r="CO310" s="96" t="str">
        <f t="shared" si="4355"/>
        <v>InitUnitNormal('',,,,,,,,,,)</v>
      </c>
      <c r="CP310" s="96" t="str">
        <f t="shared" si="4356"/>
        <v>InitUnitMagic('',,,,,,,,,,)</v>
      </c>
      <c r="CQ310" s="96" t="str">
        <f t="shared" si="4357"/>
        <v>InitUnitAdd('',,,,,,,,,,)</v>
      </c>
      <c r="CR310" s="96" t="str">
        <f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312&amp;CR$1&amp;")"</f>
        <v>InitEquipData('',,"",,,,,'','','','','','',"")</v>
      </c>
      <c r="CS310" s="96"/>
      <c r="CT310" s="96"/>
      <c r="CU310" s="98" t="str">
        <f t="shared" si="4122"/>
        <v>|n</v>
      </c>
      <c r="CV310" s="71"/>
      <c r="DB310" s="72" t="str">
        <f t="shared" si="4123"/>
        <v/>
      </c>
      <c r="DC310" s="72" t="str">
        <f t="shared" si="4124"/>
        <v/>
      </c>
      <c r="DD310" s="72" t="str">
        <f t="shared" si="4125"/>
        <v/>
      </c>
      <c r="DE310" s="72" t="str">
        <f t="shared" si="4126"/>
        <v/>
      </c>
      <c r="DF310" s="72" t="str">
        <f t="shared" si="4127"/>
        <v/>
      </c>
      <c r="DG310" s="72" t="str">
        <f t="shared" si="4128"/>
        <v/>
      </c>
      <c r="DH310" s="72" t="str">
        <f t="shared" si="4129"/>
        <v/>
      </c>
      <c r="DI310" s="72" t="str">
        <f t="shared" si="4130"/>
        <v/>
      </c>
      <c r="DJ310" s="72" t="str">
        <f t="shared" si="4131"/>
        <v/>
      </c>
      <c r="DK310" s="72" t="str">
        <f t="shared" si="4132"/>
        <v/>
      </c>
      <c r="DL310" s="72" t="str">
        <f t="shared" si="4133"/>
        <v/>
      </c>
      <c r="DM310" s="72" t="str">
        <f t="shared" si="4134"/>
        <v/>
      </c>
      <c r="DN310" s="72" t="str">
        <f t="shared" si="4135"/>
        <v/>
      </c>
      <c r="DO310" s="72" t="str">
        <f t="shared" si="4136"/>
        <v/>
      </c>
      <c r="DP310" s="72" t="str">
        <f t="shared" si="4137"/>
        <v/>
      </c>
      <c r="DQ310" s="72" t="str">
        <f t="shared" si="4138"/>
        <v/>
      </c>
      <c r="DR310" s="72" t="str">
        <f t="shared" si="4139"/>
        <v/>
      </c>
      <c r="DS310" s="72" t="str">
        <f t="shared" si="4140"/>
        <v/>
      </c>
      <c r="DT310" s="72" t="str">
        <f t="shared" si="4141"/>
        <v/>
      </c>
      <c r="DU310" s="72" t="str">
        <f t="shared" si="4142"/>
        <v/>
      </c>
      <c r="DV310" s="72" t="str">
        <f t="shared" si="4143"/>
        <v/>
      </c>
      <c r="DW310" s="72" t="str">
        <f t="shared" si="4144"/>
        <v/>
      </c>
      <c r="DX310" s="72" t="str">
        <f t="shared" si="4145"/>
        <v/>
      </c>
      <c r="DY310" s="72" t="str">
        <f t="shared" si="4146"/>
        <v/>
      </c>
      <c r="DZ310" s="72" t="str">
        <f t="shared" si="4147"/>
        <v/>
      </c>
      <c r="EA310" s="72" t="str">
        <f t="shared" si="4148"/>
        <v/>
      </c>
      <c r="EB310" s="72" t="str">
        <f t="shared" si="4149"/>
        <v/>
      </c>
      <c r="EC310" s="72" t="str">
        <f t="shared" si="4150"/>
        <v/>
      </c>
      <c r="ED310" s="72" t="str">
        <f t="shared" si="4151"/>
        <v/>
      </c>
      <c r="EE310" s="72" t="str">
        <f t="shared" si="4152"/>
        <v/>
      </c>
      <c r="EF310" s="72" t="str">
        <f t="shared" si="4153"/>
        <v/>
      </c>
      <c r="EG310" s="72" t="str">
        <f t="shared" si="4154"/>
        <v/>
      </c>
      <c r="EH310" s="72" t="str">
        <f t="shared" si="4155"/>
        <v/>
      </c>
      <c r="EI310" s="72" t="str">
        <f t="shared" si="4156"/>
        <v/>
      </c>
      <c r="EJ310" s="72" t="str">
        <f t="shared" si="4157"/>
        <v/>
      </c>
      <c r="EK310" s="72" t="str">
        <f t="shared" si="4158"/>
        <v/>
      </c>
      <c r="EL310" s="72" t="str">
        <f t="shared" si="4159"/>
        <v/>
      </c>
      <c r="EM310" s="72" t="str">
        <f t="shared" si="4160"/>
        <v/>
      </c>
      <c r="EN310" s="72" t="str">
        <f t="shared" si="4161"/>
        <v/>
      </c>
      <c r="EO310" s="72" t="str">
        <f t="shared" si="4162"/>
        <v/>
      </c>
      <c r="EP310" s="72" t="str">
        <f t="shared" si="4163"/>
        <v/>
      </c>
      <c r="EQ310" s="72" t="str">
        <f t="shared" si="4164"/>
        <v/>
      </c>
      <c r="ER310" s="72" t="str">
        <f t="shared" si="4165"/>
        <v/>
      </c>
      <c r="ES310" s="72" t="str">
        <f t="shared" si="4166"/>
        <v/>
      </c>
      <c r="ET310" s="72" t="str">
        <f t="shared" si="4167"/>
        <v/>
      </c>
      <c r="EU310" s="72" t="str">
        <f t="shared" si="4168"/>
        <v/>
      </c>
      <c r="EV310" s="72" t="str">
        <f t="shared" si="4169"/>
        <v/>
      </c>
      <c r="EW310" s="72" t="str">
        <f t="shared" si="4170"/>
        <v/>
      </c>
      <c r="EX310" s="72" t="str">
        <f t="shared" si="4171"/>
        <v/>
      </c>
      <c r="EY310" s="72" t="str">
        <f t="shared" si="4172"/>
        <v/>
      </c>
      <c r="EZ310" s="72" t="str">
        <f t="shared" si="4173"/>
        <v/>
      </c>
      <c r="FA310" s="72" t="str">
        <f t="shared" si="4174"/>
        <v/>
      </c>
      <c r="FB310" s="72" t="str">
        <f t="shared" si="4175"/>
        <v/>
      </c>
      <c r="FC310" s="72" t="str">
        <f t="shared" si="4176"/>
        <v/>
      </c>
      <c r="FD310" s="72" t="str">
        <f t="shared" si="4177"/>
        <v/>
      </c>
      <c r="FE310" s="72" t="str">
        <f t="shared" si="4178"/>
        <v/>
      </c>
      <c r="FF310" s="72" t="str">
        <f t="shared" si="4179"/>
        <v/>
      </c>
      <c r="FG310" s="72" t="str">
        <f t="shared" si="4180"/>
        <v/>
      </c>
      <c r="FH310" s="72" t="str">
        <f t="shared" si="4181"/>
        <v/>
      </c>
      <c r="FI310" s="72" t="str">
        <f t="shared" si="4182"/>
        <v/>
      </c>
      <c r="FJ310" s="72" t="str">
        <f t="shared" si="4183"/>
        <v/>
      </c>
      <c r="FK310" s="72" t="str">
        <f t="shared" si="4184"/>
        <v/>
      </c>
      <c r="FL310" s="72" t="str">
        <f t="shared" si="4185"/>
        <v/>
      </c>
      <c r="FM310" s="72" t="str">
        <f t="shared" si="4186"/>
        <v/>
      </c>
      <c r="FN310" s="72" t="str">
        <f t="shared" si="4187"/>
        <v/>
      </c>
      <c r="FO310" s="72" t="str">
        <f t="shared" si="4188"/>
        <v/>
      </c>
      <c r="FP310" s="72" t="str">
        <f t="shared" si="4189"/>
        <v/>
      </c>
      <c r="FQ310" s="72" t="str">
        <f t="shared" si="4190"/>
        <v/>
      </c>
      <c r="FR310" s="72" t="str">
        <f t="shared" si="4191"/>
        <v/>
      </c>
      <c r="FS310" s="72" t="str">
        <f t="shared" si="4192"/>
        <v/>
      </c>
    </row>
    <row r="311" spans="1:175" ht="16.5">
      <c r="A311" s="73"/>
      <c r="B311" s="147"/>
      <c r="C311" s="73"/>
      <c r="E311" s="146"/>
      <c r="T311" s="152"/>
      <c r="U311" s="88"/>
      <c r="CU311" s="98" t="str">
        <f t="shared" si="4122"/>
        <v>|n</v>
      </c>
      <c r="CW311" s="61"/>
      <c r="CX311" s="61"/>
      <c r="CY311" s="61"/>
      <c r="CZ311" s="61"/>
      <c r="DA311" s="61"/>
      <c r="DB311" s="72" t="str">
        <f t="shared" si="4123"/>
        <v/>
      </c>
      <c r="DC311" s="72" t="str">
        <f t="shared" si="4124"/>
        <v/>
      </c>
      <c r="DD311" s="72" t="str">
        <f t="shared" si="4125"/>
        <v/>
      </c>
      <c r="DE311" s="72" t="str">
        <f t="shared" si="4126"/>
        <v/>
      </c>
      <c r="DF311" s="72" t="str">
        <f t="shared" si="4127"/>
        <v/>
      </c>
      <c r="DG311" s="72" t="str">
        <f t="shared" si="4128"/>
        <v/>
      </c>
      <c r="DH311" s="72" t="str">
        <f t="shared" si="4129"/>
        <v/>
      </c>
      <c r="DI311" s="72" t="str">
        <f t="shared" si="4130"/>
        <v/>
      </c>
      <c r="DJ311" s="72" t="str">
        <f t="shared" si="4131"/>
        <v/>
      </c>
      <c r="DK311" s="72" t="str">
        <f t="shared" si="4132"/>
        <v/>
      </c>
      <c r="DL311" s="72" t="str">
        <f t="shared" si="4133"/>
        <v/>
      </c>
      <c r="DM311" s="72" t="str">
        <f t="shared" si="4134"/>
        <v/>
      </c>
      <c r="DN311" s="72" t="str">
        <f t="shared" si="4135"/>
        <v/>
      </c>
      <c r="DO311" s="72" t="str">
        <f t="shared" si="4136"/>
        <v/>
      </c>
      <c r="DP311" s="72" t="str">
        <f t="shared" si="4137"/>
        <v/>
      </c>
      <c r="DQ311" s="72" t="str">
        <f t="shared" si="4138"/>
        <v/>
      </c>
      <c r="DR311" s="72" t="str">
        <f t="shared" si="4139"/>
        <v/>
      </c>
      <c r="DS311" s="72" t="str">
        <f t="shared" si="4140"/>
        <v/>
      </c>
      <c r="DT311" s="72" t="str">
        <f t="shared" si="4141"/>
        <v/>
      </c>
      <c r="DU311" s="72" t="str">
        <f t="shared" si="4142"/>
        <v/>
      </c>
      <c r="DV311" s="72" t="str">
        <f t="shared" si="4143"/>
        <v/>
      </c>
      <c r="DW311" s="72" t="str">
        <f t="shared" si="4144"/>
        <v/>
      </c>
      <c r="DX311" s="72" t="str">
        <f t="shared" si="4145"/>
        <v/>
      </c>
      <c r="DY311" s="72" t="str">
        <f t="shared" si="4146"/>
        <v/>
      </c>
      <c r="DZ311" s="72" t="str">
        <f t="shared" si="4147"/>
        <v/>
      </c>
      <c r="EA311" s="72" t="str">
        <f t="shared" si="4148"/>
        <v/>
      </c>
      <c r="EB311" s="72" t="str">
        <f t="shared" si="4149"/>
        <v/>
      </c>
      <c r="EC311" s="72" t="str">
        <f t="shared" si="4150"/>
        <v/>
      </c>
      <c r="ED311" s="72" t="str">
        <f t="shared" si="4151"/>
        <v/>
      </c>
      <c r="EE311" s="72" t="str">
        <f t="shared" si="4152"/>
        <v/>
      </c>
      <c r="EF311" s="72" t="str">
        <f t="shared" si="4153"/>
        <v/>
      </c>
      <c r="EG311" s="72" t="str">
        <f t="shared" si="4154"/>
        <v/>
      </c>
      <c r="EH311" s="72" t="str">
        <f t="shared" si="4155"/>
        <v/>
      </c>
      <c r="EI311" s="72" t="str">
        <f t="shared" si="4156"/>
        <v/>
      </c>
      <c r="EJ311" s="72" t="str">
        <f t="shared" si="4157"/>
        <v/>
      </c>
      <c r="EK311" s="72" t="str">
        <f t="shared" si="4158"/>
        <v/>
      </c>
      <c r="EL311" s="72" t="str">
        <f t="shared" si="4159"/>
        <v/>
      </c>
      <c r="EM311" s="72" t="str">
        <f t="shared" si="4160"/>
        <v/>
      </c>
      <c r="EN311" s="72" t="str">
        <f t="shared" si="4161"/>
        <v/>
      </c>
      <c r="EO311" s="72" t="str">
        <f t="shared" si="4162"/>
        <v/>
      </c>
      <c r="EP311" s="72" t="str">
        <f t="shared" si="4163"/>
        <v/>
      </c>
      <c r="EQ311" s="72" t="str">
        <f t="shared" si="4164"/>
        <v/>
      </c>
      <c r="ER311" s="72" t="str">
        <f t="shared" si="4165"/>
        <v/>
      </c>
      <c r="ES311" s="72" t="str">
        <f t="shared" si="4166"/>
        <v/>
      </c>
      <c r="ET311" s="72" t="str">
        <f t="shared" si="4167"/>
        <v/>
      </c>
      <c r="EU311" s="72" t="str">
        <f t="shared" si="4168"/>
        <v/>
      </c>
      <c r="EV311" s="72" t="str">
        <f t="shared" si="4169"/>
        <v/>
      </c>
      <c r="EW311" s="72" t="str">
        <f t="shared" si="4170"/>
        <v/>
      </c>
      <c r="EX311" s="72" t="str">
        <f t="shared" si="4171"/>
        <v/>
      </c>
      <c r="EY311" s="72" t="str">
        <f t="shared" si="4172"/>
        <v/>
      </c>
      <c r="EZ311" s="72" t="str">
        <f t="shared" si="4173"/>
        <v/>
      </c>
      <c r="FA311" s="72" t="str">
        <f t="shared" si="4174"/>
        <v/>
      </c>
      <c r="FB311" s="72" t="str">
        <f t="shared" si="4175"/>
        <v/>
      </c>
      <c r="FC311" s="72" t="str">
        <f t="shared" si="4176"/>
        <v/>
      </c>
      <c r="FD311" s="72" t="str">
        <f t="shared" si="4177"/>
        <v/>
      </c>
      <c r="FE311" s="72" t="str">
        <f t="shared" si="4178"/>
        <v/>
      </c>
      <c r="FF311" s="72" t="str">
        <f t="shared" si="4179"/>
        <v/>
      </c>
      <c r="FG311" s="72" t="str">
        <f t="shared" si="4180"/>
        <v/>
      </c>
      <c r="FH311" s="72" t="str">
        <f t="shared" si="4181"/>
        <v/>
      </c>
      <c r="FI311" s="72" t="str">
        <f t="shared" si="4182"/>
        <v/>
      </c>
      <c r="FJ311" s="72" t="str">
        <f t="shared" si="4183"/>
        <v/>
      </c>
      <c r="FK311" s="72" t="str">
        <f t="shared" si="4184"/>
        <v/>
      </c>
      <c r="FL311" s="72" t="str">
        <f t="shared" si="4185"/>
        <v/>
      </c>
      <c r="FM311" s="72" t="str">
        <f t="shared" si="4186"/>
        <v/>
      </c>
      <c r="FN311" s="72" t="str">
        <f t="shared" si="4187"/>
        <v/>
      </c>
      <c r="FO311" s="72" t="str">
        <f t="shared" si="4188"/>
        <v/>
      </c>
      <c r="FP311" s="72" t="str">
        <f t="shared" si="4189"/>
        <v/>
      </c>
      <c r="FQ311" s="72" t="str">
        <f t="shared" si="4190"/>
        <v/>
      </c>
      <c r="FR311" s="72" t="str">
        <f t="shared" si="4191"/>
        <v/>
      </c>
      <c r="FS311" s="72" t="str">
        <f t="shared" si="4192"/>
        <v/>
      </c>
    </row>
    <row r="312" spans="1:175" ht="16.5">
      <c r="A312" s="73"/>
      <c r="B312" s="147"/>
      <c r="C312" s="73"/>
      <c r="E312" s="146"/>
      <c r="T312" s="152"/>
      <c r="U312" s="88"/>
      <c r="CU312" s="98" t="str">
        <f t="shared" si="4122"/>
        <v>|n</v>
      </c>
      <c r="CW312" s="61"/>
      <c r="CX312" s="61"/>
      <c r="CY312" s="61"/>
      <c r="CZ312" s="61"/>
      <c r="DA312" s="61"/>
      <c r="DB312" s="72" t="str">
        <f t="shared" si="4123"/>
        <v/>
      </c>
      <c r="DC312" s="72" t="str">
        <f t="shared" si="4124"/>
        <v/>
      </c>
      <c r="DD312" s="72" t="str">
        <f t="shared" si="4125"/>
        <v/>
      </c>
      <c r="DE312" s="72" t="str">
        <f t="shared" si="4126"/>
        <v/>
      </c>
      <c r="DF312" s="72" t="str">
        <f t="shared" si="4127"/>
        <v/>
      </c>
      <c r="DG312" s="72" t="str">
        <f t="shared" si="4128"/>
        <v/>
      </c>
      <c r="DH312" s="72" t="str">
        <f t="shared" si="4129"/>
        <v/>
      </c>
      <c r="DI312" s="72" t="str">
        <f t="shared" si="4130"/>
        <v/>
      </c>
      <c r="DJ312" s="72" t="str">
        <f t="shared" si="4131"/>
        <v/>
      </c>
      <c r="DK312" s="72" t="str">
        <f t="shared" si="4132"/>
        <v/>
      </c>
      <c r="DL312" s="72" t="str">
        <f t="shared" si="4133"/>
        <v/>
      </c>
      <c r="DM312" s="72" t="str">
        <f t="shared" si="4134"/>
        <v/>
      </c>
      <c r="DN312" s="72" t="str">
        <f t="shared" si="4135"/>
        <v/>
      </c>
      <c r="DO312" s="72" t="str">
        <f t="shared" si="4136"/>
        <v/>
      </c>
      <c r="DP312" s="72" t="str">
        <f t="shared" si="4137"/>
        <v/>
      </c>
      <c r="DQ312" s="72" t="str">
        <f t="shared" si="4138"/>
        <v/>
      </c>
      <c r="DR312" s="72" t="str">
        <f t="shared" si="4139"/>
        <v/>
      </c>
      <c r="DS312" s="72" t="str">
        <f t="shared" si="4140"/>
        <v/>
      </c>
      <c r="DT312" s="72" t="str">
        <f t="shared" si="4141"/>
        <v/>
      </c>
      <c r="DU312" s="72" t="str">
        <f t="shared" si="4142"/>
        <v/>
      </c>
      <c r="DV312" s="72" t="str">
        <f t="shared" si="4143"/>
        <v/>
      </c>
      <c r="DW312" s="72" t="str">
        <f t="shared" si="4144"/>
        <v/>
      </c>
      <c r="DX312" s="72" t="str">
        <f t="shared" si="4145"/>
        <v/>
      </c>
      <c r="DY312" s="72" t="str">
        <f t="shared" si="4146"/>
        <v/>
      </c>
      <c r="DZ312" s="72" t="str">
        <f t="shared" si="4147"/>
        <v/>
      </c>
      <c r="EA312" s="72" t="str">
        <f t="shared" si="4148"/>
        <v/>
      </c>
      <c r="EB312" s="72" t="str">
        <f t="shared" si="4149"/>
        <v/>
      </c>
      <c r="EC312" s="72" t="str">
        <f t="shared" si="4150"/>
        <v/>
      </c>
      <c r="ED312" s="72" t="str">
        <f t="shared" si="4151"/>
        <v/>
      </c>
      <c r="EE312" s="72" t="str">
        <f t="shared" si="4152"/>
        <v/>
      </c>
      <c r="EF312" s="72" t="str">
        <f t="shared" si="4153"/>
        <v/>
      </c>
      <c r="EG312" s="72" t="str">
        <f t="shared" si="4154"/>
        <v/>
      </c>
      <c r="EH312" s="72" t="str">
        <f t="shared" si="4155"/>
        <v/>
      </c>
      <c r="EI312" s="72" t="str">
        <f t="shared" si="4156"/>
        <v/>
      </c>
      <c r="EJ312" s="72" t="str">
        <f t="shared" si="4157"/>
        <v/>
      </c>
      <c r="EK312" s="72" t="str">
        <f t="shared" si="4158"/>
        <v/>
      </c>
      <c r="EL312" s="72" t="str">
        <f t="shared" si="4159"/>
        <v/>
      </c>
      <c r="EM312" s="72" t="str">
        <f t="shared" si="4160"/>
        <v/>
      </c>
      <c r="EN312" s="72" t="str">
        <f t="shared" si="4161"/>
        <v/>
      </c>
      <c r="EO312" s="72" t="str">
        <f t="shared" si="4162"/>
        <v/>
      </c>
      <c r="EP312" s="72" t="str">
        <f t="shared" si="4163"/>
        <v/>
      </c>
      <c r="EQ312" s="72" t="str">
        <f t="shared" si="4164"/>
        <v/>
      </c>
      <c r="ER312" s="72" t="str">
        <f t="shared" si="4165"/>
        <v/>
      </c>
      <c r="ES312" s="72" t="str">
        <f t="shared" si="4166"/>
        <v/>
      </c>
      <c r="ET312" s="72" t="str">
        <f t="shared" si="4167"/>
        <v/>
      </c>
      <c r="EU312" s="72" t="str">
        <f t="shared" si="4168"/>
        <v/>
      </c>
      <c r="EV312" s="72" t="str">
        <f t="shared" si="4169"/>
        <v/>
      </c>
      <c r="EW312" s="72" t="str">
        <f t="shared" si="4170"/>
        <v/>
      </c>
      <c r="EX312" s="72" t="str">
        <f t="shared" si="4171"/>
        <v/>
      </c>
      <c r="EY312" s="72" t="str">
        <f t="shared" si="4172"/>
        <v/>
      </c>
      <c r="EZ312" s="72" t="str">
        <f t="shared" si="4173"/>
        <v/>
      </c>
      <c r="FA312" s="72" t="str">
        <f t="shared" si="4174"/>
        <v/>
      </c>
      <c r="FB312" s="72" t="str">
        <f t="shared" si="4175"/>
        <v/>
      </c>
      <c r="FC312" s="72" t="str">
        <f t="shared" si="4176"/>
        <v/>
      </c>
      <c r="FD312" s="72" t="str">
        <f t="shared" si="4177"/>
        <v/>
      </c>
      <c r="FE312" s="72" t="str">
        <f t="shared" si="4178"/>
        <v/>
      </c>
      <c r="FF312" s="72" t="str">
        <f t="shared" si="4179"/>
        <v/>
      </c>
      <c r="FG312" s="72" t="str">
        <f t="shared" si="4180"/>
        <v/>
      </c>
      <c r="FH312" s="72" t="str">
        <f t="shared" si="4181"/>
        <v/>
      </c>
      <c r="FI312" s="72" t="str">
        <f t="shared" si="4182"/>
        <v/>
      </c>
      <c r="FJ312" s="72" t="str">
        <f t="shared" si="4183"/>
        <v/>
      </c>
      <c r="FK312" s="72" t="str">
        <f t="shared" si="4184"/>
        <v/>
      </c>
      <c r="FL312" s="72" t="str">
        <f t="shared" si="4185"/>
        <v/>
      </c>
      <c r="FM312" s="72" t="str">
        <f t="shared" si="4186"/>
        <v/>
      </c>
      <c r="FN312" s="72" t="str">
        <f t="shared" si="4187"/>
        <v/>
      </c>
      <c r="FO312" s="72" t="str">
        <f t="shared" si="4188"/>
        <v/>
      </c>
      <c r="FP312" s="72" t="str">
        <f t="shared" si="4189"/>
        <v/>
      </c>
      <c r="FQ312" s="72" t="str">
        <f t="shared" si="4190"/>
        <v/>
      </c>
      <c r="FR312" s="72" t="str">
        <f t="shared" si="4191"/>
        <v/>
      </c>
      <c r="FS312" s="72" t="str">
        <f t="shared" si="4192"/>
        <v/>
      </c>
    </row>
    <row r="313" spans="1:175" ht="16.5">
      <c r="A313" s="73"/>
      <c r="B313" s="147"/>
      <c r="C313" s="73"/>
      <c r="E313" s="146"/>
      <c r="T313" s="152"/>
      <c r="U313" s="88"/>
      <c r="CU313" s="98" t="str">
        <f t="shared" si="4122"/>
        <v>|n</v>
      </c>
      <c r="CW313" s="61"/>
      <c r="CX313" s="61"/>
      <c r="CY313" s="61"/>
      <c r="CZ313" s="61"/>
      <c r="DA313" s="61"/>
      <c r="DB313" s="72" t="str">
        <f t="shared" si="4123"/>
        <v/>
      </c>
      <c r="DC313" s="72" t="str">
        <f t="shared" si="4124"/>
        <v/>
      </c>
      <c r="DD313" s="72" t="str">
        <f t="shared" si="4125"/>
        <v/>
      </c>
      <c r="DE313" s="72" t="str">
        <f t="shared" si="4126"/>
        <v/>
      </c>
      <c r="DF313" s="72" t="str">
        <f t="shared" si="4127"/>
        <v/>
      </c>
      <c r="DG313" s="72" t="str">
        <f t="shared" si="4128"/>
        <v/>
      </c>
      <c r="DH313" s="72" t="str">
        <f t="shared" si="4129"/>
        <v/>
      </c>
      <c r="DI313" s="72" t="str">
        <f t="shared" si="4130"/>
        <v/>
      </c>
      <c r="DJ313" s="72" t="str">
        <f t="shared" si="4131"/>
        <v/>
      </c>
      <c r="DK313" s="72" t="str">
        <f t="shared" si="4132"/>
        <v/>
      </c>
      <c r="DL313" s="72" t="str">
        <f t="shared" si="4133"/>
        <v/>
      </c>
      <c r="DM313" s="72" t="str">
        <f t="shared" si="4134"/>
        <v/>
      </c>
      <c r="DN313" s="72" t="str">
        <f t="shared" si="4135"/>
        <v/>
      </c>
      <c r="DO313" s="72" t="str">
        <f t="shared" si="4136"/>
        <v/>
      </c>
      <c r="DP313" s="72" t="str">
        <f t="shared" si="4137"/>
        <v/>
      </c>
      <c r="DQ313" s="72" t="str">
        <f t="shared" si="4138"/>
        <v/>
      </c>
      <c r="DR313" s="72" t="str">
        <f t="shared" si="4139"/>
        <v/>
      </c>
      <c r="DS313" s="72" t="str">
        <f t="shared" si="4140"/>
        <v/>
      </c>
      <c r="DT313" s="72" t="str">
        <f t="shared" si="4141"/>
        <v/>
      </c>
      <c r="DU313" s="72" t="str">
        <f t="shared" si="4142"/>
        <v/>
      </c>
      <c r="DV313" s="72" t="str">
        <f t="shared" si="4143"/>
        <v/>
      </c>
      <c r="DW313" s="72" t="str">
        <f t="shared" si="4144"/>
        <v/>
      </c>
      <c r="DX313" s="72" t="str">
        <f t="shared" si="4145"/>
        <v/>
      </c>
      <c r="DY313" s="72" t="str">
        <f t="shared" si="4146"/>
        <v/>
      </c>
      <c r="DZ313" s="72" t="str">
        <f t="shared" si="4147"/>
        <v/>
      </c>
      <c r="EA313" s="72" t="str">
        <f t="shared" si="4148"/>
        <v/>
      </c>
      <c r="EB313" s="72" t="str">
        <f t="shared" si="4149"/>
        <v/>
      </c>
      <c r="EC313" s="72" t="str">
        <f t="shared" si="4150"/>
        <v/>
      </c>
      <c r="ED313" s="72" t="str">
        <f t="shared" si="4151"/>
        <v/>
      </c>
      <c r="EE313" s="72" t="str">
        <f t="shared" si="4152"/>
        <v/>
      </c>
      <c r="EF313" s="72" t="str">
        <f t="shared" si="4153"/>
        <v/>
      </c>
      <c r="EG313" s="72" t="str">
        <f t="shared" si="4154"/>
        <v/>
      </c>
      <c r="EH313" s="72" t="str">
        <f t="shared" si="4155"/>
        <v/>
      </c>
      <c r="EI313" s="72" t="str">
        <f t="shared" si="4156"/>
        <v/>
      </c>
      <c r="EJ313" s="72" t="str">
        <f t="shared" si="4157"/>
        <v/>
      </c>
      <c r="EK313" s="72" t="str">
        <f t="shared" si="4158"/>
        <v/>
      </c>
      <c r="EL313" s="72" t="str">
        <f t="shared" si="4159"/>
        <v/>
      </c>
      <c r="EM313" s="72" t="str">
        <f t="shared" si="4160"/>
        <v/>
      </c>
      <c r="EN313" s="72" t="str">
        <f t="shared" si="4161"/>
        <v/>
      </c>
      <c r="EO313" s="72" t="str">
        <f t="shared" si="4162"/>
        <v/>
      </c>
      <c r="EP313" s="72" t="str">
        <f t="shared" si="4163"/>
        <v/>
      </c>
      <c r="EQ313" s="72" t="str">
        <f t="shared" si="4164"/>
        <v/>
      </c>
      <c r="ER313" s="72" t="str">
        <f t="shared" si="4165"/>
        <v/>
      </c>
      <c r="ES313" s="72" t="str">
        <f t="shared" si="4166"/>
        <v/>
      </c>
      <c r="ET313" s="72" t="str">
        <f t="shared" si="4167"/>
        <v/>
      </c>
      <c r="EU313" s="72" t="str">
        <f t="shared" si="4168"/>
        <v/>
      </c>
      <c r="EV313" s="72" t="str">
        <f t="shared" si="4169"/>
        <v/>
      </c>
      <c r="EW313" s="72" t="str">
        <f t="shared" si="4170"/>
        <v/>
      </c>
      <c r="EX313" s="72" t="str">
        <f t="shared" si="4171"/>
        <v/>
      </c>
      <c r="EY313" s="72" t="str">
        <f t="shared" si="4172"/>
        <v/>
      </c>
      <c r="EZ313" s="72" t="str">
        <f t="shared" si="4173"/>
        <v/>
      </c>
      <c r="FA313" s="72" t="str">
        <f t="shared" si="4174"/>
        <v/>
      </c>
      <c r="FB313" s="72" t="str">
        <f t="shared" si="4175"/>
        <v/>
      </c>
      <c r="FC313" s="72" t="str">
        <f t="shared" si="4176"/>
        <v/>
      </c>
      <c r="FD313" s="72" t="str">
        <f t="shared" si="4177"/>
        <v/>
      </c>
      <c r="FE313" s="72" t="str">
        <f t="shared" si="4178"/>
        <v/>
      </c>
      <c r="FF313" s="72" t="str">
        <f t="shared" si="4179"/>
        <v/>
      </c>
      <c r="FG313" s="72" t="str">
        <f t="shared" si="4180"/>
        <v/>
      </c>
      <c r="FH313" s="72" t="str">
        <f t="shared" si="4181"/>
        <v/>
      </c>
      <c r="FI313" s="72" t="str">
        <f t="shared" si="4182"/>
        <v/>
      </c>
      <c r="FJ313" s="72" t="str">
        <f t="shared" si="4183"/>
        <v/>
      </c>
      <c r="FK313" s="72" t="str">
        <f t="shared" si="4184"/>
        <v/>
      </c>
      <c r="FL313" s="72" t="str">
        <f t="shared" si="4185"/>
        <v/>
      </c>
      <c r="FM313" s="72" t="str">
        <f t="shared" si="4186"/>
        <v/>
      </c>
      <c r="FN313" s="72" t="str">
        <f t="shared" si="4187"/>
        <v/>
      </c>
      <c r="FO313" s="72" t="str">
        <f t="shared" si="4188"/>
        <v/>
      </c>
      <c r="FP313" s="72" t="str">
        <f t="shared" si="4189"/>
        <v/>
      </c>
      <c r="FQ313" s="72" t="str">
        <f t="shared" si="4190"/>
        <v/>
      </c>
      <c r="FR313" s="72" t="str">
        <f t="shared" si="4191"/>
        <v/>
      </c>
      <c r="FS313" s="72" t="str">
        <f t="shared" si="4192"/>
        <v/>
      </c>
    </row>
    <row r="314" spans="1:175" ht="16.5">
      <c r="A314" s="73"/>
      <c r="B314" s="147"/>
      <c r="C314" s="73"/>
      <c r="E314" s="146"/>
      <c r="T314" s="152"/>
      <c r="U314" s="88"/>
      <c r="CU314" s="98" t="str">
        <f t="shared" si="4122"/>
        <v>|n</v>
      </c>
      <c r="CW314" s="61"/>
      <c r="CX314" s="61"/>
      <c r="CY314" s="61"/>
      <c r="CZ314" s="61"/>
      <c r="DA314" s="61"/>
      <c r="DB314" s="72" t="str">
        <f t="shared" si="4123"/>
        <v/>
      </c>
      <c r="DC314" s="72" t="str">
        <f t="shared" si="4124"/>
        <v/>
      </c>
      <c r="DD314" s="72" t="str">
        <f t="shared" si="4125"/>
        <v/>
      </c>
      <c r="DE314" s="72" t="str">
        <f t="shared" si="4126"/>
        <v/>
      </c>
      <c r="DF314" s="72" t="str">
        <f t="shared" si="4127"/>
        <v/>
      </c>
      <c r="DG314" s="72" t="str">
        <f t="shared" si="4128"/>
        <v/>
      </c>
      <c r="DH314" s="72" t="str">
        <f t="shared" si="4129"/>
        <v/>
      </c>
      <c r="DI314" s="72" t="str">
        <f t="shared" si="4130"/>
        <v/>
      </c>
      <c r="DJ314" s="72" t="str">
        <f t="shared" si="4131"/>
        <v/>
      </c>
      <c r="DK314" s="72" t="str">
        <f t="shared" si="4132"/>
        <v/>
      </c>
      <c r="DL314" s="72" t="str">
        <f t="shared" si="4133"/>
        <v/>
      </c>
      <c r="DM314" s="72" t="str">
        <f t="shared" si="4134"/>
        <v/>
      </c>
      <c r="DN314" s="72" t="str">
        <f t="shared" si="4135"/>
        <v/>
      </c>
      <c r="DO314" s="72" t="str">
        <f t="shared" si="4136"/>
        <v/>
      </c>
      <c r="DP314" s="72" t="str">
        <f t="shared" si="4137"/>
        <v/>
      </c>
      <c r="DQ314" s="72" t="str">
        <f t="shared" si="4138"/>
        <v/>
      </c>
      <c r="DR314" s="72" t="str">
        <f t="shared" si="4139"/>
        <v/>
      </c>
      <c r="DS314" s="72" t="str">
        <f t="shared" si="4140"/>
        <v/>
      </c>
      <c r="DT314" s="72" t="str">
        <f t="shared" si="4141"/>
        <v/>
      </c>
      <c r="DU314" s="72" t="str">
        <f t="shared" si="4142"/>
        <v/>
      </c>
      <c r="DV314" s="72" t="str">
        <f t="shared" si="4143"/>
        <v/>
      </c>
      <c r="DW314" s="72" t="str">
        <f t="shared" si="4144"/>
        <v/>
      </c>
      <c r="DX314" s="72" t="str">
        <f t="shared" si="4145"/>
        <v/>
      </c>
      <c r="DY314" s="72" t="str">
        <f t="shared" si="4146"/>
        <v/>
      </c>
      <c r="DZ314" s="72" t="str">
        <f t="shared" si="4147"/>
        <v/>
      </c>
      <c r="EA314" s="72" t="str">
        <f t="shared" si="4148"/>
        <v/>
      </c>
      <c r="EB314" s="72" t="str">
        <f t="shared" si="4149"/>
        <v/>
      </c>
      <c r="EC314" s="72" t="str">
        <f t="shared" si="4150"/>
        <v/>
      </c>
      <c r="ED314" s="72" t="str">
        <f t="shared" si="4151"/>
        <v/>
      </c>
      <c r="EE314" s="72" t="str">
        <f t="shared" si="4152"/>
        <v/>
      </c>
      <c r="EF314" s="72" t="str">
        <f t="shared" si="4153"/>
        <v/>
      </c>
      <c r="EG314" s="72" t="str">
        <f t="shared" si="4154"/>
        <v/>
      </c>
      <c r="EH314" s="72" t="str">
        <f t="shared" si="4155"/>
        <v/>
      </c>
      <c r="EI314" s="72" t="str">
        <f t="shared" si="4156"/>
        <v/>
      </c>
      <c r="EJ314" s="72" t="str">
        <f t="shared" si="4157"/>
        <v/>
      </c>
      <c r="EK314" s="72" t="str">
        <f t="shared" si="4158"/>
        <v/>
      </c>
      <c r="EL314" s="72" t="str">
        <f t="shared" si="4159"/>
        <v/>
      </c>
      <c r="EM314" s="72" t="str">
        <f t="shared" si="4160"/>
        <v/>
      </c>
      <c r="EN314" s="72" t="str">
        <f t="shared" si="4161"/>
        <v/>
      </c>
      <c r="EO314" s="72" t="str">
        <f t="shared" si="4162"/>
        <v/>
      </c>
      <c r="EP314" s="72" t="str">
        <f t="shared" si="4163"/>
        <v/>
      </c>
      <c r="EQ314" s="72" t="str">
        <f t="shared" si="4164"/>
        <v/>
      </c>
      <c r="ER314" s="72" t="str">
        <f t="shared" si="4165"/>
        <v/>
      </c>
      <c r="ES314" s="72" t="str">
        <f t="shared" si="4166"/>
        <v/>
      </c>
      <c r="ET314" s="72" t="str">
        <f t="shared" si="4167"/>
        <v/>
      </c>
      <c r="EU314" s="72" t="str">
        <f t="shared" si="4168"/>
        <v/>
      </c>
      <c r="EV314" s="72" t="str">
        <f t="shared" si="4169"/>
        <v/>
      </c>
      <c r="EW314" s="72" t="str">
        <f t="shared" si="4170"/>
        <v/>
      </c>
      <c r="EX314" s="72" t="str">
        <f t="shared" si="4171"/>
        <v/>
      </c>
      <c r="EY314" s="72" t="str">
        <f t="shared" si="4172"/>
        <v/>
      </c>
      <c r="EZ314" s="72" t="str">
        <f t="shared" si="4173"/>
        <v/>
      </c>
      <c r="FA314" s="72" t="str">
        <f t="shared" si="4174"/>
        <v/>
      </c>
      <c r="FB314" s="72" t="str">
        <f t="shared" si="4175"/>
        <v/>
      </c>
      <c r="FC314" s="72" t="str">
        <f t="shared" si="4176"/>
        <v/>
      </c>
      <c r="FD314" s="72" t="str">
        <f t="shared" si="4177"/>
        <v/>
      </c>
      <c r="FE314" s="72" t="str">
        <f t="shared" si="4178"/>
        <v/>
      </c>
      <c r="FF314" s="72" t="str">
        <f t="shared" si="4179"/>
        <v/>
      </c>
      <c r="FG314" s="72" t="str">
        <f t="shared" si="4180"/>
        <v/>
      </c>
      <c r="FH314" s="72" t="str">
        <f t="shared" si="4181"/>
        <v/>
      </c>
      <c r="FI314" s="72" t="str">
        <f t="shared" si="4182"/>
        <v/>
      </c>
      <c r="FJ314" s="72" t="str">
        <f t="shared" si="4183"/>
        <v/>
      </c>
      <c r="FK314" s="72" t="str">
        <f t="shared" si="4184"/>
        <v/>
      </c>
      <c r="FL314" s="72" t="str">
        <f t="shared" si="4185"/>
        <v/>
      </c>
      <c r="FM314" s="72" t="str">
        <f t="shared" si="4186"/>
        <v/>
      </c>
      <c r="FN314" s="72" t="str">
        <f t="shared" si="4187"/>
        <v/>
      </c>
      <c r="FO314" s="72" t="str">
        <f t="shared" si="4188"/>
        <v/>
      </c>
      <c r="FP314" s="72" t="str">
        <f t="shared" si="4189"/>
        <v/>
      </c>
      <c r="FQ314" s="72" t="str">
        <f t="shared" si="4190"/>
        <v/>
      </c>
      <c r="FR314" s="72" t="str">
        <f t="shared" si="4191"/>
        <v/>
      </c>
      <c r="FS314" s="72" t="str">
        <f t="shared" si="4192"/>
        <v/>
      </c>
    </row>
    <row r="315" spans="1:175" ht="16.5">
      <c r="A315" s="73"/>
      <c r="B315" s="147"/>
      <c r="C315" s="73"/>
      <c r="E315" s="146"/>
      <c r="T315" s="152"/>
      <c r="U315" s="88"/>
      <c r="CU315" s="98" t="str">
        <f t="shared" si="4122"/>
        <v>|n</v>
      </c>
      <c r="CW315" s="61"/>
      <c r="CX315" s="61"/>
      <c r="CY315" s="61"/>
      <c r="CZ315" s="61"/>
      <c r="DA315" s="61"/>
      <c r="DB315" s="72" t="str">
        <f t="shared" si="4123"/>
        <v/>
      </c>
      <c r="DC315" s="72" t="str">
        <f t="shared" si="4124"/>
        <v/>
      </c>
      <c r="DD315" s="72" t="str">
        <f t="shared" si="4125"/>
        <v/>
      </c>
      <c r="DE315" s="72" t="str">
        <f t="shared" si="4126"/>
        <v/>
      </c>
      <c r="DF315" s="72" t="str">
        <f t="shared" si="4127"/>
        <v/>
      </c>
      <c r="DG315" s="72" t="str">
        <f t="shared" si="4128"/>
        <v/>
      </c>
      <c r="DH315" s="72" t="str">
        <f t="shared" si="4129"/>
        <v/>
      </c>
      <c r="DI315" s="72" t="str">
        <f t="shared" si="4130"/>
        <v/>
      </c>
      <c r="DJ315" s="72" t="str">
        <f t="shared" si="4131"/>
        <v/>
      </c>
      <c r="DK315" s="72" t="str">
        <f t="shared" si="4132"/>
        <v/>
      </c>
      <c r="DL315" s="72" t="str">
        <f t="shared" si="4133"/>
        <v/>
      </c>
      <c r="DM315" s="72" t="str">
        <f t="shared" si="4134"/>
        <v/>
      </c>
      <c r="DN315" s="72" t="str">
        <f t="shared" si="4135"/>
        <v/>
      </c>
      <c r="DO315" s="72" t="str">
        <f t="shared" si="4136"/>
        <v/>
      </c>
      <c r="DP315" s="72" t="str">
        <f t="shared" si="4137"/>
        <v/>
      </c>
      <c r="DQ315" s="72" t="str">
        <f t="shared" si="4138"/>
        <v/>
      </c>
      <c r="DR315" s="72" t="str">
        <f t="shared" si="4139"/>
        <v/>
      </c>
      <c r="DS315" s="72" t="str">
        <f t="shared" si="4140"/>
        <v/>
      </c>
      <c r="DT315" s="72" t="str">
        <f t="shared" si="4141"/>
        <v/>
      </c>
      <c r="DU315" s="72" t="str">
        <f t="shared" si="4142"/>
        <v/>
      </c>
      <c r="DV315" s="72" t="str">
        <f t="shared" si="4143"/>
        <v/>
      </c>
      <c r="DW315" s="72" t="str">
        <f t="shared" si="4144"/>
        <v/>
      </c>
      <c r="DX315" s="72" t="str">
        <f t="shared" si="4145"/>
        <v/>
      </c>
      <c r="DY315" s="72" t="str">
        <f t="shared" si="4146"/>
        <v/>
      </c>
      <c r="DZ315" s="72" t="str">
        <f t="shared" si="4147"/>
        <v/>
      </c>
      <c r="EA315" s="72" t="str">
        <f t="shared" si="4148"/>
        <v/>
      </c>
      <c r="EB315" s="72" t="str">
        <f t="shared" si="4149"/>
        <v/>
      </c>
      <c r="EC315" s="72" t="str">
        <f t="shared" si="4150"/>
        <v/>
      </c>
      <c r="ED315" s="72" t="str">
        <f t="shared" si="4151"/>
        <v/>
      </c>
      <c r="EE315" s="72" t="str">
        <f t="shared" si="4152"/>
        <v/>
      </c>
      <c r="EF315" s="72" t="str">
        <f t="shared" si="4153"/>
        <v/>
      </c>
      <c r="EG315" s="72" t="str">
        <f t="shared" si="4154"/>
        <v/>
      </c>
      <c r="EH315" s="72" t="str">
        <f t="shared" si="4155"/>
        <v/>
      </c>
      <c r="EI315" s="72" t="str">
        <f t="shared" si="4156"/>
        <v/>
      </c>
      <c r="EJ315" s="72" t="str">
        <f t="shared" si="4157"/>
        <v/>
      </c>
      <c r="EK315" s="72" t="str">
        <f t="shared" si="4158"/>
        <v/>
      </c>
      <c r="EL315" s="72" t="str">
        <f t="shared" si="4159"/>
        <v/>
      </c>
      <c r="EM315" s="72" t="str">
        <f t="shared" si="4160"/>
        <v/>
      </c>
      <c r="EN315" s="72" t="str">
        <f t="shared" si="4161"/>
        <v/>
      </c>
      <c r="EO315" s="72" t="str">
        <f t="shared" si="4162"/>
        <v/>
      </c>
      <c r="EP315" s="72" t="str">
        <f t="shared" si="4163"/>
        <v/>
      </c>
      <c r="EQ315" s="72" t="str">
        <f t="shared" si="4164"/>
        <v/>
      </c>
      <c r="ER315" s="72" t="str">
        <f t="shared" si="4165"/>
        <v/>
      </c>
      <c r="ES315" s="72" t="str">
        <f t="shared" si="4166"/>
        <v/>
      </c>
      <c r="ET315" s="72" t="str">
        <f t="shared" si="4167"/>
        <v/>
      </c>
      <c r="EU315" s="72" t="str">
        <f t="shared" si="4168"/>
        <v/>
      </c>
      <c r="EV315" s="72" t="str">
        <f t="shared" si="4169"/>
        <v/>
      </c>
      <c r="EW315" s="72" t="str">
        <f t="shared" si="4170"/>
        <v/>
      </c>
      <c r="EX315" s="72" t="str">
        <f t="shared" si="4171"/>
        <v/>
      </c>
      <c r="EY315" s="72" t="str">
        <f t="shared" si="4172"/>
        <v/>
      </c>
      <c r="EZ315" s="72" t="str">
        <f t="shared" si="4173"/>
        <v/>
      </c>
      <c r="FA315" s="72" t="str">
        <f t="shared" si="4174"/>
        <v/>
      </c>
      <c r="FB315" s="72" t="str">
        <f t="shared" si="4175"/>
        <v/>
      </c>
      <c r="FC315" s="72" t="str">
        <f t="shared" si="4176"/>
        <v/>
      </c>
      <c r="FD315" s="72" t="str">
        <f t="shared" si="4177"/>
        <v/>
      </c>
      <c r="FE315" s="72" t="str">
        <f t="shared" si="4178"/>
        <v/>
      </c>
      <c r="FF315" s="72" t="str">
        <f t="shared" si="4179"/>
        <v/>
      </c>
      <c r="FG315" s="72" t="str">
        <f t="shared" si="4180"/>
        <v/>
      </c>
      <c r="FH315" s="72" t="str">
        <f t="shared" si="4181"/>
        <v/>
      </c>
      <c r="FI315" s="72" t="str">
        <f t="shared" si="4182"/>
        <v/>
      </c>
      <c r="FJ315" s="72" t="str">
        <f t="shared" si="4183"/>
        <v/>
      </c>
      <c r="FK315" s="72" t="str">
        <f t="shared" si="4184"/>
        <v/>
      </c>
      <c r="FL315" s="72" t="str">
        <f t="shared" si="4185"/>
        <v/>
      </c>
      <c r="FM315" s="72" t="str">
        <f t="shared" si="4186"/>
        <v/>
      </c>
      <c r="FN315" s="72" t="str">
        <f t="shared" si="4187"/>
        <v/>
      </c>
      <c r="FO315" s="72" t="str">
        <f t="shared" si="4188"/>
        <v/>
      </c>
      <c r="FP315" s="72" t="str">
        <f t="shared" si="4189"/>
        <v/>
      </c>
      <c r="FQ315" s="72" t="str">
        <f t="shared" si="4190"/>
        <v/>
      </c>
      <c r="FR315" s="72" t="str">
        <f t="shared" si="4191"/>
        <v/>
      </c>
      <c r="FS315" s="72" t="str">
        <f t="shared" si="4192"/>
        <v/>
      </c>
    </row>
    <row r="316" spans="1:175" ht="16.5">
      <c r="A316" s="73"/>
      <c r="B316" s="147"/>
      <c r="C316" s="73"/>
      <c r="E316" s="146"/>
      <c r="T316" s="152"/>
      <c r="U316" s="88"/>
      <c r="CU316" s="98" t="str">
        <f t="shared" si="4122"/>
        <v>|n</v>
      </c>
      <c r="CW316" s="61"/>
      <c r="CX316" s="61"/>
      <c r="CY316" s="61"/>
      <c r="CZ316" s="61"/>
      <c r="DA316" s="61"/>
      <c r="DB316" s="72" t="str">
        <f t="shared" si="4123"/>
        <v/>
      </c>
      <c r="DC316" s="72" t="str">
        <f t="shared" si="4124"/>
        <v/>
      </c>
      <c r="DD316" s="72" t="str">
        <f t="shared" si="4125"/>
        <v/>
      </c>
      <c r="DE316" s="72" t="str">
        <f t="shared" si="4126"/>
        <v/>
      </c>
      <c r="DF316" s="72" t="str">
        <f t="shared" si="4127"/>
        <v/>
      </c>
      <c r="DG316" s="72" t="str">
        <f t="shared" si="4128"/>
        <v/>
      </c>
      <c r="DH316" s="72" t="str">
        <f t="shared" si="4129"/>
        <v/>
      </c>
      <c r="DI316" s="72" t="str">
        <f t="shared" si="4130"/>
        <v/>
      </c>
      <c r="DJ316" s="72" t="str">
        <f t="shared" si="4131"/>
        <v/>
      </c>
      <c r="DK316" s="72" t="str">
        <f t="shared" si="4132"/>
        <v/>
      </c>
      <c r="DL316" s="72" t="str">
        <f t="shared" si="4133"/>
        <v/>
      </c>
      <c r="DM316" s="72" t="str">
        <f t="shared" si="4134"/>
        <v/>
      </c>
      <c r="DN316" s="72" t="str">
        <f t="shared" si="4135"/>
        <v/>
      </c>
      <c r="DO316" s="72" t="str">
        <f t="shared" si="4136"/>
        <v/>
      </c>
      <c r="DP316" s="72" t="str">
        <f t="shared" si="4137"/>
        <v/>
      </c>
      <c r="DQ316" s="72" t="str">
        <f t="shared" si="4138"/>
        <v/>
      </c>
      <c r="DR316" s="72" t="str">
        <f t="shared" si="4139"/>
        <v/>
      </c>
      <c r="DS316" s="72" t="str">
        <f t="shared" si="4140"/>
        <v/>
      </c>
      <c r="DT316" s="72" t="str">
        <f t="shared" si="4141"/>
        <v/>
      </c>
      <c r="DU316" s="72" t="str">
        <f t="shared" si="4142"/>
        <v/>
      </c>
      <c r="DV316" s="72" t="str">
        <f t="shared" si="4143"/>
        <v/>
      </c>
      <c r="DW316" s="72" t="str">
        <f t="shared" si="4144"/>
        <v/>
      </c>
      <c r="DX316" s="72" t="str">
        <f t="shared" si="4145"/>
        <v/>
      </c>
      <c r="DY316" s="72" t="str">
        <f t="shared" si="4146"/>
        <v/>
      </c>
      <c r="DZ316" s="72" t="str">
        <f t="shared" si="4147"/>
        <v/>
      </c>
      <c r="EA316" s="72" t="str">
        <f t="shared" si="4148"/>
        <v/>
      </c>
      <c r="EB316" s="72" t="str">
        <f t="shared" si="4149"/>
        <v/>
      </c>
      <c r="EC316" s="72" t="str">
        <f t="shared" si="4150"/>
        <v/>
      </c>
      <c r="ED316" s="72" t="str">
        <f t="shared" si="4151"/>
        <v/>
      </c>
      <c r="EE316" s="72" t="str">
        <f t="shared" si="4152"/>
        <v/>
      </c>
      <c r="EF316" s="72" t="str">
        <f t="shared" si="4153"/>
        <v/>
      </c>
      <c r="EG316" s="72" t="str">
        <f t="shared" si="4154"/>
        <v/>
      </c>
      <c r="EH316" s="72" t="str">
        <f t="shared" si="4155"/>
        <v/>
      </c>
      <c r="EI316" s="72" t="str">
        <f t="shared" si="4156"/>
        <v/>
      </c>
      <c r="EJ316" s="72" t="str">
        <f t="shared" si="4157"/>
        <v/>
      </c>
      <c r="EK316" s="72" t="str">
        <f t="shared" si="4158"/>
        <v/>
      </c>
      <c r="EL316" s="72" t="str">
        <f t="shared" si="4159"/>
        <v/>
      </c>
      <c r="EM316" s="72" t="str">
        <f t="shared" si="4160"/>
        <v/>
      </c>
      <c r="EN316" s="72" t="str">
        <f t="shared" si="4161"/>
        <v/>
      </c>
      <c r="EO316" s="72" t="str">
        <f t="shared" si="4162"/>
        <v/>
      </c>
      <c r="EP316" s="72" t="str">
        <f t="shared" si="4163"/>
        <v/>
      </c>
      <c r="EQ316" s="72" t="str">
        <f t="shared" si="4164"/>
        <v/>
      </c>
      <c r="ER316" s="72" t="str">
        <f t="shared" si="4165"/>
        <v/>
      </c>
      <c r="ES316" s="72" t="str">
        <f t="shared" si="4166"/>
        <v/>
      </c>
      <c r="ET316" s="72" t="str">
        <f t="shared" si="4167"/>
        <v/>
      </c>
      <c r="EU316" s="72" t="str">
        <f t="shared" si="4168"/>
        <v/>
      </c>
      <c r="EV316" s="72" t="str">
        <f t="shared" si="4169"/>
        <v/>
      </c>
      <c r="EW316" s="72" t="str">
        <f t="shared" si="4170"/>
        <v/>
      </c>
      <c r="EX316" s="72" t="str">
        <f t="shared" si="4171"/>
        <v/>
      </c>
      <c r="EY316" s="72" t="str">
        <f t="shared" si="4172"/>
        <v/>
      </c>
      <c r="EZ316" s="72" t="str">
        <f t="shared" si="4173"/>
        <v/>
      </c>
      <c r="FA316" s="72" t="str">
        <f t="shared" si="4174"/>
        <v/>
      </c>
      <c r="FB316" s="72" t="str">
        <f t="shared" si="4175"/>
        <v/>
      </c>
      <c r="FC316" s="72" t="str">
        <f t="shared" si="4176"/>
        <v/>
      </c>
      <c r="FD316" s="72" t="str">
        <f t="shared" si="4177"/>
        <v/>
      </c>
      <c r="FE316" s="72" t="str">
        <f t="shared" si="4178"/>
        <v/>
      </c>
      <c r="FF316" s="72" t="str">
        <f t="shared" si="4179"/>
        <v/>
      </c>
      <c r="FG316" s="72" t="str">
        <f t="shared" si="4180"/>
        <v/>
      </c>
      <c r="FH316" s="72" t="str">
        <f t="shared" si="4181"/>
        <v/>
      </c>
      <c r="FI316" s="72" t="str">
        <f t="shared" si="4182"/>
        <v/>
      </c>
      <c r="FJ316" s="72" t="str">
        <f t="shared" si="4183"/>
        <v/>
      </c>
      <c r="FK316" s="72" t="str">
        <f t="shared" si="4184"/>
        <v/>
      </c>
      <c r="FL316" s="72" t="str">
        <f t="shared" si="4185"/>
        <v/>
      </c>
      <c r="FM316" s="72" t="str">
        <f t="shared" si="4186"/>
        <v/>
      </c>
      <c r="FN316" s="72" t="str">
        <f t="shared" si="4187"/>
        <v/>
      </c>
      <c r="FO316" s="72" t="str">
        <f t="shared" si="4188"/>
        <v/>
      </c>
      <c r="FP316" s="72" t="str">
        <f t="shared" si="4189"/>
        <v/>
      </c>
      <c r="FQ316" s="72" t="str">
        <f t="shared" si="4190"/>
        <v/>
      </c>
      <c r="FR316" s="72" t="str">
        <f t="shared" si="4191"/>
        <v/>
      </c>
      <c r="FS316" s="72" t="str">
        <f t="shared" si="4192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122"/>
        <v>|n</v>
      </c>
      <c r="CW317" s="61"/>
      <c r="CX317" s="61"/>
      <c r="CY317" s="61"/>
      <c r="CZ317" s="61"/>
      <c r="DA317" s="61"/>
      <c r="DB317" s="72" t="str">
        <f t="shared" si="4123"/>
        <v/>
      </c>
      <c r="DC317" s="72" t="str">
        <f t="shared" si="4124"/>
        <v/>
      </c>
      <c r="DD317" s="72" t="str">
        <f t="shared" si="4125"/>
        <v/>
      </c>
      <c r="DE317" s="72" t="str">
        <f t="shared" si="4126"/>
        <v/>
      </c>
      <c r="DF317" s="72" t="str">
        <f t="shared" si="4127"/>
        <v/>
      </c>
      <c r="DG317" s="72" t="str">
        <f t="shared" si="4128"/>
        <v/>
      </c>
      <c r="DH317" s="72" t="str">
        <f t="shared" si="4129"/>
        <v/>
      </c>
      <c r="DI317" s="72" t="str">
        <f t="shared" si="4130"/>
        <v/>
      </c>
      <c r="DJ317" s="72" t="str">
        <f t="shared" si="4131"/>
        <v/>
      </c>
      <c r="DK317" s="72" t="str">
        <f t="shared" si="4132"/>
        <v/>
      </c>
      <c r="DL317" s="72" t="str">
        <f t="shared" si="4133"/>
        <v/>
      </c>
      <c r="DM317" s="72" t="str">
        <f t="shared" si="4134"/>
        <v/>
      </c>
      <c r="DN317" s="72" t="str">
        <f t="shared" si="4135"/>
        <v/>
      </c>
      <c r="DO317" s="72" t="str">
        <f t="shared" si="4136"/>
        <v/>
      </c>
      <c r="DP317" s="72" t="str">
        <f t="shared" si="4137"/>
        <v/>
      </c>
      <c r="DQ317" s="72" t="str">
        <f t="shared" si="4138"/>
        <v/>
      </c>
      <c r="DR317" s="72" t="str">
        <f t="shared" si="4139"/>
        <v/>
      </c>
      <c r="DS317" s="72" t="str">
        <f t="shared" si="4140"/>
        <v/>
      </c>
      <c r="DT317" s="72" t="str">
        <f t="shared" si="4141"/>
        <v/>
      </c>
      <c r="DU317" s="72" t="str">
        <f t="shared" si="4142"/>
        <v/>
      </c>
      <c r="DV317" s="72" t="str">
        <f t="shared" si="4143"/>
        <v/>
      </c>
      <c r="DW317" s="72" t="str">
        <f t="shared" si="4144"/>
        <v/>
      </c>
      <c r="DX317" s="72" t="str">
        <f t="shared" si="4145"/>
        <v/>
      </c>
      <c r="DY317" s="72" t="str">
        <f t="shared" si="4146"/>
        <v/>
      </c>
      <c r="DZ317" s="72" t="str">
        <f t="shared" si="4147"/>
        <v/>
      </c>
      <c r="EA317" s="72" t="str">
        <f t="shared" si="4148"/>
        <v/>
      </c>
      <c r="EB317" s="72" t="str">
        <f t="shared" si="4149"/>
        <v/>
      </c>
      <c r="EC317" s="72" t="str">
        <f t="shared" si="4150"/>
        <v/>
      </c>
      <c r="ED317" s="72" t="str">
        <f t="shared" si="4151"/>
        <v/>
      </c>
      <c r="EE317" s="72" t="str">
        <f t="shared" si="4152"/>
        <v/>
      </c>
      <c r="EF317" s="72" t="str">
        <f t="shared" si="4153"/>
        <v/>
      </c>
      <c r="EG317" s="72" t="str">
        <f t="shared" si="4154"/>
        <v/>
      </c>
      <c r="EH317" s="72" t="str">
        <f t="shared" si="4155"/>
        <v/>
      </c>
      <c r="EI317" s="72" t="str">
        <f t="shared" si="4156"/>
        <v/>
      </c>
      <c r="EJ317" s="72" t="str">
        <f t="shared" si="4157"/>
        <v/>
      </c>
      <c r="EK317" s="72" t="str">
        <f t="shared" si="4158"/>
        <v/>
      </c>
      <c r="EL317" s="72" t="str">
        <f t="shared" si="4159"/>
        <v/>
      </c>
      <c r="EM317" s="72" t="str">
        <f t="shared" si="4160"/>
        <v/>
      </c>
      <c r="EN317" s="72" t="str">
        <f t="shared" si="4161"/>
        <v/>
      </c>
      <c r="EO317" s="72" t="str">
        <f t="shared" si="4162"/>
        <v/>
      </c>
      <c r="EP317" s="72" t="str">
        <f t="shared" si="4163"/>
        <v/>
      </c>
      <c r="EQ317" s="72" t="str">
        <f t="shared" si="4164"/>
        <v/>
      </c>
      <c r="ER317" s="72" t="str">
        <f t="shared" si="4165"/>
        <v/>
      </c>
      <c r="ES317" s="72" t="str">
        <f t="shared" si="4166"/>
        <v/>
      </c>
      <c r="ET317" s="72" t="str">
        <f t="shared" si="4167"/>
        <v/>
      </c>
      <c r="EU317" s="72" t="str">
        <f t="shared" si="4168"/>
        <v/>
      </c>
      <c r="EV317" s="72" t="str">
        <f t="shared" si="4169"/>
        <v/>
      </c>
      <c r="EW317" s="72" t="str">
        <f t="shared" si="4170"/>
        <v/>
      </c>
      <c r="EX317" s="72" t="str">
        <f t="shared" si="4171"/>
        <v/>
      </c>
      <c r="EY317" s="72" t="str">
        <f t="shared" si="4172"/>
        <v/>
      </c>
      <c r="EZ317" s="72" t="str">
        <f t="shared" si="4173"/>
        <v/>
      </c>
      <c r="FA317" s="72" t="str">
        <f t="shared" si="4174"/>
        <v/>
      </c>
      <c r="FB317" s="72" t="str">
        <f t="shared" si="4175"/>
        <v/>
      </c>
      <c r="FC317" s="72" t="str">
        <f t="shared" si="4176"/>
        <v/>
      </c>
      <c r="FD317" s="72" t="str">
        <f t="shared" si="4177"/>
        <v/>
      </c>
      <c r="FE317" s="72" t="str">
        <f t="shared" si="4178"/>
        <v/>
      </c>
      <c r="FF317" s="72" t="str">
        <f t="shared" si="4179"/>
        <v/>
      </c>
      <c r="FG317" s="72" t="str">
        <f t="shared" si="4180"/>
        <v/>
      </c>
      <c r="FH317" s="72" t="str">
        <f t="shared" si="4181"/>
        <v/>
      </c>
      <c r="FI317" s="72" t="str">
        <f t="shared" si="4182"/>
        <v/>
      </c>
      <c r="FJ317" s="72" t="str">
        <f t="shared" si="4183"/>
        <v/>
      </c>
      <c r="FK317" s="72" t="str">
        <f t="shared" si="4184"/>
        <v/>
      </c>
      <c r="FL317" s="72" t="str">
        <f t="shared" si="4185"/>
        <v/>
      </c>
      <c r="FM317" s="72" t="str">
        <f t="shared" si="4186"/>
        <v/>
      </c>
      <c r="FN317" s="72" t="str">
        <f t="shared" si="4187"/>
        <v/>
      </c>
      <c r="FO317" s="72" t="str">
        <f t="shared" si="4188"/>
        <v/>
      </c>
      <c r="FP317" s="72" t="str">
        <f t="shared" si="4189"/>
        <v/>
      </c>
      <c r="FQ317" s="72" t="str">
        <f t="shared" si="4190"/>
        <v/>
      </c>
      <c r="FR317" s="72" t="str">
        <f t="shared" si="4191"/>
        <v/>
      </c>
      <c r="FS317" s="72" t="str">
        <f t="shared" si="4192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122"/>
        <v>|n</v>
      </c>
      <c r="CW318" s="61"/>
      <c r="CX318" s="61"/>
      <c r="CY318" s="61"/>
      <c r="CZ318" s="61"/>
      <c r="DA318" s="61"/>
      <c r="DB318" s="72" t="str">
        <f t="shared" si="4123"/>
        <v/>
      </c>
      <c r="DC318" s="72" t="str">
        <f t="shared" si="4124"/>
        <v/>
      </c>
      <c r="DD318" s="72" t="str">
        <f t="shared" si="4125"/>
        <v/>
      </c>
      <c r="DE318" s="72" t="str">
        <f t="shared" si="4126"/>
        <v/>
      </c>
      <c r="DF318" s="72" t="str">
        <f t="shared" si="4127"/>
        <v/>
      </c>
      <c r="DG318" s="72" t="str">
        <f t="shared" si="4128"/>
        <v/>
      </c>
      <c r="DH318" s="72" t="str">
        <f t="shared" si="4129"/>
        <v/>
      </c>
      <c r="DI318" s="72" t="str">
        <f t="shared" si="4130"/>
        <v/>
      </c>
      <c r="DJ318" s="72" t="str">
        <f t="shared" si="4131"/>
        <v/>
      </c>
      <c r="DK318" s="72" t="str">
        <f t="shared" si="4132"/>
        <v/>
      </c>
      <c r="DL318" s="72" t="str">
        <f t="shared" si="4133"/>
        <v/>
      </c>
      <c r="DM318" s="72" t="str">
        <f t="shared" si="4134"/>
        <v/>
      </c>
      <c r="DN318" s="72" t="str">
        <f t="shared" si="4135"/>
        <v/>
      </c>
      <c r="DO318" s="72" t="str">
        <f t="shared" si="4136"/>
        <v/>
      </c>
      <c r="DP318" s="72" t="str">
        <f t="shared" si="4137"/>
        <v/>
      </c>
      <c r="DQ318" s="72" t="str">
        <f t="shared" si="4138"/>
        <v/>
      </c>
      <c r="DR318" s="72" t="str">
        <f t="shared" si="4139"/>
        <v/>
      </c>
      <c r="DS318" s="72" t="str">
        <f t="shared" si="4140"/>
        <v/>
      </c>
      <c r="DT318" s="72" t="str">
        <f t="shared" si="4141"/>
        <v/>
      </c>
      <c r="DU318" s="72" t="str">
        <f t="shared" si="4142"/>
        <v/>
      </c>
      <c r="DV318" s="72" t="str">
        <f t="shared" si="4143"/>
        <v/>
      </c>
      <c r="DW318" s="72" t="str">
        <f t="shared" si="4144"/>
        <v/>
      </c>
      <c r="DX318" s="72" t="str">
        <f t="shared" si="4145"/>
        <v/>
      </c>
      <c r="DY318" s="72" t="str">
        <f t="shared" si="4146"/>
        <v/>
      </c>
      <c r="DZ318" s="72" t="str">
        <f t="shared" si="4147"/>
        <v/>
      </c>
      <c r="EA318" s="72" t="str">
        <f t="shared" si="4148"/>
        <v/>
      </c>
      <c r="EB318" s="72" t="str">
        <f t="shared" si="4149"/>
        <v/>
      </c>
      <c r="EC318" s="72" t="str">
        <f t="shared" si="4150"/>
        <v/>
      </c>
      <c r="ED318" s="72" t="str">
        <f t="shared" si="4151"/>
        <v/>
      </c>
      <c r="EE318" s="72" t="str">
        <f t="shared" si="4152"/>
        <v/>
      </c>
      <c r="EF318" s="72" t="str">
        <f t="shared" si="4153"/>
        <v/>
      </c>
      <c r="EG318" s="72" t="str">
        <f t="shared" si="4154"/>
        <v/>
      </c>
      <c r="EH318" s="72" t="str">
        <f t="shared" si="4155"/>
        <v/>
      </c>
      <c r="EI318" s="72" t="str">
        <f t="shared" si="4156"/>
        <v/>
      </c>
      <c r="EJ318" s="72" t="str">
        <f t="shared" si="4157"/>
        <v/>
      </c>
      <c r="EK318" s="72" t="str">
        <f t="shared" si="4158"/>
        <v/>
      </c>
      <c r="EL318" s="72" t="str">
        <f t="shared" si="4159"/>
        <v/>
      </c>
      <c r="EM318" s="72" t="str">
        <f t="shared" si="4160"/>
        <v/>
      </c>
      <c r="EN318" s="72" t="str">
        <f t="shared" si="4161"/>
        <v/>
      </c>
      <c r="EO318" s="72" t="str">
        <f t="shared" si="4162"/>
        <v/>
      </c>
      <c r="EP318" s="72" t="str">
        <f t="shared" si="4163"/>
        <v/>
      </c>
      <c r="EQ318" s="72" t="str">
        <f t="shared" si="4164"/>
        <v/>
      </c>
      <c r="ER318" s="72" t="str">
        <f t="shared" si="4165"/>
        <v/>
      </c>
      <c r="ES318" s="72" t="str">
        <f t="shared" si="4166"/>
        <v/>
      </c>
      <c r="ET318" s="72" t="str">
        <f t="shared" si="4167"/>
        <v/>
      </c>
      <c r="EU318" s="72" t="str">
        <f t="shared" si="4168"/>
        <v/>
      </c>
      <c r="EV318" s="72" t="str">
        <f t="shared" si="4169"/>
        <v/>
      </c>
      <c r="EW318" s="72" t="str">
        <f t="shared" si="4170"/>
        <v/>
      </c>
      <c r="EX318" s="72" t="str">
        <f t="shared" si="4171"/>
        <v/>
      </c>
      <c r="EY318" s="72" t="str">
        <f t="shared" si="4172"/>
        <v/>
      </c>
      <c r="EZ318" s="72" t="str">
        <f t="shared" si="4173"/>
        <v/>
      </c>
      <c r="FA318" s="72" t="str">
        <f t="shared" si="4174"/>
        <v/>
      </c>
      <c r="FB318" s="72" t="str">
        <f t="shared" si="4175"/>
        <v/>
      </c>
      <c r="FC318" s="72" t="str">
        <f t="shared" si="4176"/>
        <v/>
      </c>
      <c r="FD318" s="72" t="str">
        <f t="shared" si="4177"/>
        <v/>
      </c>
      <c r="FE318" s="72" t="str">
        <f t="shared" si="4178"/>
        <v/>
      </c>
      <c r="FF318" s="72" t="str">
        <f t="shared" si="4179"/>
        <v/>
      </c>
      <c r="FG318" s="72" t="str">
        <f t="shared" si="4180"/>
        <v/>
      </c>
      <c r="FH318" s="72" t="str">
        <f t="shared" si="4181"/>
        <v/>
      </c>
      <c r="FI318" s="72" t="str">
        <f t="shared" si="4182"/>
        <v/>
      </c>
      <c r="FJ318" s="72" t="str">
        <f t="shared" si="4183"/>
        <v/>
      </c>
      <c r="FK318" s="72" t="str">
        <f t="shared" si="4184"/>
        <v/>
      </c>
      <c r="FL318" s="72" t="str">
        <f t="shared" si="4185"/>
        <v/>
      </c>
      <c r="FM318" s="72" t="str">
        <f t="shared" si="4186"/>
        <v/>
      </c>
      <c r="FN318" s="72" t="str">
        <f t="shared" si="4187"/>
        <v/>
      </c>
      <c r="FO318" s="72" t="str">
        <f t="shared" si="4188"/>
        <v/>
      </c>
      <c r="FP318" s="72" t="str">
        <f t="shared" si="4189"/>
        <v/>
      </c>
      <c r="FQ318" s="72" t="str">
        <f t="shared" si="4190"/>
        <v/>
      </c>
      <c r="FR318" s="72" t="str">
        <f t="shared" si="4191"/>
        <v/>
      </c>
      <c r="FS318" s="72" t="str">
        <f t="shared" si="4192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122"/>
        <v>|n</v>
      </c>
      <c r="CW319" s="61"/>
      <c r="CX319" s="61"/>
      <c r="CY319" s="61"/>
      <c r="CZ319" s="61"/>
      <c r="DA319" s="61"/>
      <c r="DB319" s="72" t="str">
        <f t="shared" si="4123"/>
        <v/>
      </c>
      <c r="DC319" s="72" t="str">
        <f t="shared" si="4124"/>
        <v/>
      </c>
      <c r="DD319" s="72" t="str">
        <f t="shared" si="4125"/>
        <v/>
      </c>
      <c r="DE319" s="72" t="str">
        <f t="shared" si="4126"/>
        <v/>
      </c>
      <c r="DF319" s="72" t="str">
        <f t="shared" si="4127"/>
        <v/>
      </c>
      <c r="DG319" s="72" t="str">
        <f t="shared" si="4128"/>
        <v/>
      </c>
      <c r="DH319" s="72" t="str">
        <f t="shared" si="4129"/>
        <v/>
      </c>
      <c r="DI319" s="72" t="str">
        <f t="shared" si="4130"/>
        <v/>
      </c>
      <c r="DJ319" s="72" t="str">
        <f t="shared" si="4131"/>
        <v/>
      </c>
      <c r="DK319" s="72" t="str">
        <f t="shared" si="4132"/>
        <v/>
      </c>
      <c r="DL319" s="72" t="str">
        <f t="shared" si="4133"/>
        <v/>
      </c>
      <c r="DM319" s="72" t="str">
        <f t="shared" si="4134"/>
        <v/>
      </c>
      <c r="DN319" s="72" t="str">
        <f t="shared" si="4135"/>
        <v/>
      </c>
      <c r="DO319" s="72" t="str">
        <f t="shared" si="4136"/>
        <v/>
      </c>
      <c r="DP319" s="72" t="str">
        <f t="shared" si="4137"/>
        <v/>
      </c>
      <c r="DQ319" s="72" t="str">
        <f t="shared" si="4138"/>
        <v/>
      </c>
      <c r="DR319" s="72" t="str">
        <f t="shared" si="4139"/>
        <v/>
      </c>
      <c r="DS319" s="72" t="str">
        <f t="shared" si="4140"/>
        <v/>
      </c>
      <c r="DT319" s="72" t="str">
        <f t="shared" si="4141"/>
        <v/>
      </c>
      <c r="DU319" s="72" t="str">
        <f t="shared" si="4142"/>
        <v/>
      </c>
      <c r="DV319" s="72" t="str">
        <f t="shared" si="4143"/>
        <v/>
      </c>
      <c r="DW319" s="72" t="str">
        <f t="shared" si="4144"/>
        <v/>
      </c>
      <c r="DX319" s="72" t="str">
        <f t="shared" si="4145"/>
        <v/>
      </c>
      <c r="DY319" s="72" t="str">
        <f t="shared" si="4146"/>
        <v/>
      </c>
      <c r="DZ319" s="72" t="str">
        <f t="shared" si="4147"/>
        <v/>
      </c>
      <c r="EA319" s="72" t="str">
        <f t="shared" si="4148"/>
        <v/>
      </c>
      <c r="EB319" s="72" t="str">
        <f t="shared" si="4149"/>
        <v/>
      </c>
      <c r="EC319" s="72" t="str">
        <f t="shared" si="4150"/>
        <v/>
      </c>
      <c r="ED319" s="72" t="str">
        <f t="shared" si="4151"/>
        <v/>
      </c>
      <c r="EE319" s="72" t="str">
        <f t="shared" si="4152"/>
        <v/>
      </c>
      <c r="EF319" s="72" t="str">
        <f t="shared" si="4153"/>
        <v/>
      </c>
      <c r="EG319" s="72" t="str">
        <f t="shared" si="4154"/>
        <v/>
      </c>
      <c r="EH319" s="72" t="str">
        <f t="shared" si="4155"/>
        <v/>
      </c>
      <c r="EI319" s="72" t="str">
        <f t="shared" si="4156"/>
        <v/>
      </c>
      <c r="EJ319" s="72" t="str">
        <f t="shared" si="4157"/>
        <v/>
      </c>
      <c r="EK319" s="72" t="str">
        <f t="shared" si="4158"/>
        <v/>
      </c>
      <c r="EL319" s="72" t="str">
        <f t="shared" si="4159"/>
        <v/>
      </c>
      <c r="EM319" s="72" t="str">
        <f t="shared" si="4160"/>
        <v/>
      </c>
      <c r="EN319" s="72" t="str">
        <f t="shared" si="4161"/>
        <v/>
      </c>
      <c r="EO319" s="72" t="str">
        <f t="shared" si="4162"/>
        <v/>
      </c>
      <c r="EP319" s="72" t="str">
        <f t="shared" si="4163"/>
        <v/>
      </c>
      <c r="EQ319" s="72" t="str">
        <f t="shared" si="4164"/>
        <v/>
      </c>
      <c r="ER319" s="72" t="str">
        <f t="shared" si="4165"/>
        <v/>
      </c>
      <c r="ES319" s="72" t="str">
        <f t="shared" si="4166"/>
        <v/>
      </c>
      <c r="ET319" s="72" t="str">
        <f t="shared" si="4167"/>
        <v/>
      </c>
      <c r="EU319" s="72" t="str">
        <f t="shared" si="4168"/>
        <v/>
      </c>
      <c r="EV319" s="72" t="str">
        <f t="shared" si="4169"/>
        <v/>
      </c>
      <c r="EW319" s="72" t="str">
        <f t="shared" si="4170"/>
        <v/>
      </c>
      <c r="EX319" s="72" t="str">
        <f t="shared" si="4171"/>
        <v/>
      </c>
      <c r="EY319" s="72" t="str">
        <f t="shared" si="4172"/>
        <v/>
      </c>
      <c r="EZ319" s="72" t="str">
        <f t="shared" si="4173"/>
        <v/>
      </c>
      <c r="FA319" s="72" t="str">
        <f t="shared" si="4174"/>
        <v/>
      </c>
      <c r="FB319" s="72" t="str">
        <f t="shared" si="4175"/>
        <v/>
      </c>
      <c r="FC319" s="72" t="str">
        <f t="shared" si="4176"/>
        <v/>
      </c>
      <c r="FD319" s="72" t="str">
        <f t="shared" si="4177"/>
        <v/>
      </c>
      <c r="FE319" s="72" t="str">
        <f t="shared" si="4178"/>
        <v/>
      </c>
      <c r="FF319" s="72" t="str">
        <f t="shared" si="4179"/>
        <v/>
      </c>
      <c r="FG319" s="72" t="str">
        <f t="shared" si="4180"/>
        <v/>
      </c>
      <c r="FH319" s="72" t="str">
        <f t="shared" si="4181"/>
        <v/>
      </c>
      <c r="FI319" s="72" t="str">
        <f t="shared" si="4182"/>
        <v/>
      </c>
      <c r="FJ319" s="72" t="str">
        <f t="shared" si="4183"/>
        <v/>
      </c>
      <c r="FK319" s="72" t="str">
        <f t="shared" si="4184"/>
        <v/>
      </c>
      <c r="FL319" s="72" t="str">
        <f t="shared" si="4185"/>
        <v/>
      </c>
      <c r="FM319" s="72" t="str">
        <f t="shared" si="4186"/>
        <v/>
      </c>
      <c r="FN319" s="72" t="str">
        <f t="shared" si="4187"/>
        <v/>
      </c>
      <c r="FO319" s="72" t="str">
        <f t="shared" si="4188"/>
        <v/>
      </c>
      <c r="FP319" s="72" t="str">
        <f t="shared" si="4189"/>
        <v/>
      </c>
      <c r="FQ319" s="72" t="str">
        <f t="shared" si="4190"/>
        <v/>
      </c>
      <c r="FR319" s="72" t="str">
        <f t="shared" si="4191"/>
        <v/>
      </c>
      <c r="FS319" s="72" t="str">
        <f t="shared" si="4192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122"/>
        <v>|n</v>
      </c>
      <c r="CW320" s="61"/>
      <c r="CX320" s="61"/>
      <c r="CY320" s="61"/>
      <c r="CZ320" s="61"/>
      <c r="DA320" s="61"/>
      <c r="DB320" s="72" t="str">
        <f t="shared" si="4123"/>
        <v/>
      </c>
      <c r="DC320" s="72" t="str">
        <f t="shared" si="4124"/>
        <v/>
      </c>
      <c r="DD320" s="72" t="str">
        <f t="shared" si="4125"/>
        <v/>
      </c>
      <c r="DE320" s="72" t="str">
        <f t="shared" si="4126"/>
        <v/>
      </c>
      <c r="DF320" s="72" t="str">
        <f t="shared" si="4127"/>
        <v/>
      </c>
      <c r="DG320" s="72" t="str">
        <f t="shared" si="4128"/>
        <v/>
      </c>
      <c r="DH320" s="72" t="str">
        <f t="shared" si="4129"/>
        <v/>
      </c>
      <c r="DI320" s="72" t="str">
        <f t="shared" si="4130"/>
        <v/>
      </c>
      <c r="DJ320" s="72" t="str">
        <f t="shared" si="4131"/>
        <v/>
      </c>
      <c r="DK320" s="72" t="str">
        <f t="shared" si="4132"/>
        <v/>
      </c>
      <c r="DL320" s="72" t="str">
        <f t="shared" si="4133"/>
        <v/>
      </c>
      <c r="DM320" s="72" t="str">
        <f t="shared" si="4134"/>
        <v/>
      </c>
      <c r="DN320" s="72" t="str">
        <f t="shared" si="4135"/>
        <v/>
      </c>
      <c r="DO320" s="72" t="str">
        <f t="shared" si="4136"/>
        <v/>
      </c>
      <c r="DP320" s="72" t="str">
        <f t="shared" si="4137"/>
        <v/>
      </c>
      <c r="DQ320" s="72" t="str">
        <f t="shared" si="4138"/>
        <v/>
      </c>
      <c r="DR320" s="72" t="str">
        <f t="shared" si="4139"/>
        <v/>
      </c>
      <c r="DS320" s="72" t="str">
        <f t="shared" si="4140"/>
        <v/>
      </c>
      <c r="DT320" s="72" t="str">
        <f t="shared" si="4141"/>
        <v/>
      </c>
      <c r="DU320" s="72" t="str">
        <f t="shared" si="4142"/>
        <v/>
      </c>
      <c r="DV320" s="72" t="str">
        <f t="shared" si="4143"/>
        <v/>
      </c>
      <c r="DW320" s="72" t="str">
        <f t="shared" si="4144"/>
        <v/>
      </c>
      <c r="DX320" s="72" t="str">
        <f t="shared" si="4145"/>
        <v/>
      </c>
      <c r="DY320" s="72" t="str">
        <f t="shared" si="4146"/>
        <v/>
      </c>
      <c r="DZ320" s="72" t="str">
        <f t="shared" si="4147"/>
        <v/>
      </c>
      <c r="EA320" s="72" t="str">
        <f t="shared" si="4148"/>
        <v/>
      </c>
      <c r="EB320" s="72" t="str">
        <f t="shared" si="4149"/>
        <v/>
      </c>
      <c r="EC320" s="72" t="str">
        <f t="shared" si="4150"/>
        <v/>
      </c>
      <c r="ED320" s="72" t="str">
        <f t="shared" si="4151"/>
        <v/>
      </c>
      <c r="EE320" s="72" t="str">
        <f t="shared" si="4152"/>
        <v/>
      </c>
      <c r="EF320" s="72" t="str">
        <f t="shared" si="4153"/>
        <v/>
      </c>
      <c r="EG320" s="72" t="str">
        <f t="shared" si="4154"/>
        <v/>
      </c>
      <c r="EH320" s="72" t="str">
        <f t="shared" si="4155"/>
        <v/>
      </c>
      <c r="EI320" s="72" t="str">
        <f t="shared" si="4156"/>
        <v/>
      </c>
      <c r="EJ320" s="72" t="str">
        <f t="shared" si="4157"/>
        <v/>
      </c>
      <c r="EK320" s="72" t="str">
        <f t="shared" si="4158"/>
        <v/>
      </c>
      <c r="EL320" s="72" t="str">
        <f t="shared" si="4159"/>
        <v/>
      </c>
      <c r="EM320" s="72" t="str">
        <f t="shared" si="4160"/>
        <v/>
      </c>
      <c r="EN320" s="72" t="str">
        <f t="shared" si="4161"/>
        <v/>
      </c>
      <c r="EO320" s="72" t="str">
        <f t="shared" si="4162"/>
        <v/>
      </c>
      <c r="EP320" s="72" t="str">
        <f t="shared" si="4163"/>
        <v/>
      </c>
      <c r="EQ320" s="72" t="str">
        <f t="shared" si="4164"/>
        <v/>
      </c>
      <c r="ER320" s="72" t="str">
        <f t="shared" si="4165"/>
        <v/>
      </c>
      <c r="ES320" s="72" t="str">
        <f t="shared" si="4166"/>
        <v/>
      </c>
      <c r="ET320" s="72" t="str">
        <f t="shared" si="4167"/>
        <v/>
      </c>
      <c r="EU320" s="72" t="str">
        <f t="shared" si="4168"/>
        <v/>
      </c>
      <c r="EV320" s="72" t="str">
        <f t="shared" si="4169"/>
        <v/>
      </c>
      <c r="EW320" s="72" t="str">
        <f t="shared" si="4170"/>
        <v/>
      </c>
      <c r="EX320" s="72" t="str">
        <f t="shared" si="4171"/>
        <v/>
      </c>
      <c r="EY320" s="72" t="str">
        <f t="shared" si="4172"/>
        <v/>
      </c>
      <c r="EZ320" s="72" t="str">
        <f t="shared" si="4173"/>
        <v/>
      </c>
      <c r="FA320" s="72" t="str">
        <f t="shared" si="4174"/>
        <v/>
      </c>
      <c r="FB320" s="72" t="str">
        <f t="shared" si="4175"/>
        <v/>
      </c>
      <c r="FC320" s="72" t="str">
        <f t="shared" si="4176"/>
        <v/>
      </c>
      <c r="FD320" s="72" t="str">
        <f t="shared" si="4177"/>
        <v/>
      </c>
      <c r="FE320" s="72" t="str">
        <f t="shared" si="4178"/>
        <v/>
      </c>
      <c r="FF320" s="72" t="str">
        <f t="shared" si="4179"/>
        <v/>
      </c>
      <c r="FG320" s="72" t="str">
        <f t="shared" si="4180"/>
        <v/>
      </c>
      <c r="FH320" s="72" t="str">
        <f t="shared" si="4181"/>
        <v/>
      </c>
      <c r="FI320" s="72" t="str">
        <f t="shared" si="4182"/>
        <v/>
      </c>
      <c r="FJ320" s="72" t="str">
        <f t="shared" si="4183"/>
        <v/>
      </c>
      <c r="FK320" s="72" t="str">
        <f t="shared" si="4184"/>
        <v/>
      </c>
      <c r="FL320" s="72" t="str">
        <f t="shared" si="4185"/>
        <v/>
      </c>
      <c r="FM320" s="72" t="str">
        <f t="shared" si="4186"/>
        <v/>
      </c>
      <c r="FN320" s="72" t="str">
        <f t="shared" si="4187"/>
        <v/>
      </c>
      <c r="FO320" s="72" t="str">
        <f t="shared" si="4188"/>
        <v/>
      </c>
      <c r="FP320" s="72" t="str">
        <f t="shared" si="4189"/>
        <v/>
      </c>
      <c r="FQ320" s="72" t="str">
        <f t="shared" si="4190"/>
        <v/>
      </c>
      <c r="FR320" s="72" t="str">
        <f t="shared" si="4191"/>
        <v/>
      </c>
      <c r="FS320" s="72" t="str">
        <f t="shared" si="4192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122"/>
        <v>|n</v>
      </c>
      <c r="CW321" s="61"/>
      <c r="CX321" s="61"/>
      <c r="CY321" s="61"/>
      <c r="CZ321" s="61"/>
      <c r="DA321" s="61"/>
      <c r="DB321" s="72" t="str">
        <f t="shared" si="4123"/>
        <v/>
      </c>
      <c r="DC321" s="72" t="str">
        <f t="shared" si="4124"/>
        <v/>
      </c>
      <c r="DD321" s="72" t="str">
        <f t="shared" si="4125"/>
        <v/>
      </c>
      <c r="DE321" s="72" t="str">
        <f t="shared" si="4126"/>
        <v/>
      </c>
      <c r="DF321" s="72" t="str">
        <f t="shared" si="4127"/>
        <v/>
      </c>
      <c r="DG321" s="72" t="str">
        <f t="shared" si="4128"/>
        <v/>
      </c>
      <c r="DH321" s="72" t="str">
        <f t="shared" si="4129"/>
        <v/>
      </c>
      <c r="DI321" s="72" t="str">
        <f t="shared" si="4130"/>
        <v/>
      </c>
      <c r="DJ321" s="72" t="str">
        <f t="shared" si="4131"/>
        <v/>
      </c>
      <c r="DK321" s="72" t="str">
        <f t="shared" si="4132"/>
        <v/>
      </c>
      <c r="DL321" s="72" t="str">
        <f t="shared" si="4133"/>
        <v/>
      </c>
      <c r="DM321" s="72" t="str">
        <f t="shared" si="4134"/>
        <v/>
      </c>
      <c r="DN321" s="72" t="str">
        <f t="shared" si="4135"/>
        <v/>
      </c>
      <c r="DO321" s="72" t="str">
        <f t="shared" si="4136"/>
        <v/>
      </c>
      <c r="DP321" s="72" t="str">
        <f t="shared" si="4137"/>
        <v/>
      </c>
      <c r="DQ321" s="72" t="str">
        <f t="shared" si="4138"/>
        <v/>
      </c>
      <c r="DR321" s="72" t="str">
        <f t="shared" si="4139"/>
        <v/>
      </c>
      <c r="DS321" s="72" t="str">
        <f t="shared" si="4140"/>
        <v/>
      </c>
      <c r="DT321" s="72" t="str">
        <f t="shared" si="4141"/>
        <v/>
      </c>
      <c r="DU321" s="72" t="str">
        <f t="shared" si="4142"/>
        <v/>
      </c>
      <c r="DV321" s="72" t="str">
        <f t="shared" si="4143"/>
        <v/>
      </c>
      <c r="DW321" s="72" t="str">
        <f t="shared" si="4144"/>
        <v/>
      </c>
      <c r="DX321" s="72" t="str">
        <f t="shared" si="4145"/>
        <v/>
      </c>
      <c r="DY321" s="72" t="str">
        <f t="shared" si="4146"/>
        <v/>
      </c>
      <c r="DZ321" s="72" t="str">
        <f t="shared" si="4147"/>
        <v/>
      </c>
      <c r="EA321" s="72" t="str">
        <f t="shared" si="4148"/>
        <v/>
      </c>
      <c r="EB321" s="72" t="str">
        <f t="shared" si="4149"/>
        <v/>
      </c>
      <c r="EC321" s="72" t="str">
        <f t="shared" si="4150"/>
        <v/>
      </c>
      <c r="ED321" s="72" t="str">
        <f t="shared" si="4151"/>
        <v/>
      </c>
      <c r="EE321" s="72" t="str">
        <f t="shared" si="4152"/>
        <v/>
      </c>
      <c r="EF321" s="72" t="str">
        <f t="shared" si="4153"/>
        <v/>
      </c>
      <c r="EG321" s="72" t="str">
        <f t="shared" si="4154"/>
        <v/>
      </c>
      <c r="EH321" s="72" t="str">
        <f t="shared" si="4155"/>
        <v/>
      </c>
      <c r="EI321" s="72" t="str">
        <f t="shared" si="4156"/>
        <v/>
      </c>
      <c r="EJ321" s="72" t="str">
        <f t="shared" si="4157"/>
        <v/>
      </c>
      <c r="EK321" s="72" t="str">
        <f t="shared" si="4158"/>
        <v/>
      </c>
      <c r="EL321" s="72" t="str">
        <f t="shared" si="4159"/>
        <v/>
      </c>
      <c r="EM321" s="72" t="str">
        <f t="shared" si="4160"/>
        <v/>
      </c>
      <c r="EN321" s="72" t="str">
        <f t="shared" si="4161"/>
        <v/>
      </c>
      <c r="EO321" s="72" t="str">
        <f t="shared" si="4162"/>
        <v/>
      </c>
      <c r="EP321" s="72" t="str">
        <f t="shared" si="4163"/>
        <v/>
      </c>
      <c r="EQ321" s="72" t="str">
        <f t="shared" si="4164"/>
        <v/>
      </c>
      <c r="ER321" s="72" t="str">
        <f t="shared" si="4165"/>
        <v/>
      </c>
      <c r="ES321" s="72" t="str">
        <f t="shared" si="4166"/>
        <v/>
      </c>
      <c r="ET321" s="72" t="str">
        <f t="shared" si="4167"/>
        <v/>
      </c>
      <c r="EU321" s="72" t="str">
        <f t="shared" si="4168"/>
        <v/>
      </c>
      <c r="EV321" s="72" t="str">
        <f t="shared" si="4169"/>
        <v/>
      </c>
      <c r="EW321" s="72" t="str">
        <f t="shared" si="4170"/>
        <v/>
      </c>
      <c r="EX321" s="72" t="str">
        <f t="shared" si="4171"/>
        <v/>
      </c>
      <c r="EY321" s="72" t="str">
        <f t="shared" si="4172"/>
        <v/>
      </c>
      <c r="EZ321" s="72" t="str">
        <f t="shared" si="4173"/>
        <v/>
      </c>
      <c r="FA321" s="72" t="str">
        <f t="shared" si="4174"/>
        <v/>
      </c>
      <c r="FB321" s="72" t="str">
        <f t="shared" si="4175"/>
        <v/>
      </c>
      <c r="FC321" s="72" t="str">
        <f t="shared" si="4176"/>
        <v/>
      </c>
      <c r="FD321" s="72" t="str">
        <f t="shared" si="4177"/>
        <v/>
      </c>
      <c r="FE321" s="72" t="str">
        <f t="shared" si="4178"/>
        <v/>
      </c>
      <c r="FF321" s="72" t="str">
        <f t="shared" si="4179"/>
        <v/>
      </c>
      <c r="FG321" s="72" t="str">
        <f t="shared" si="4180"/>
        <v/>
      </c>
      <c r="FH321" s="72" t="str">
        <f t="shared" si="4181"/>
        <v/>
      </c>
      <c r="FI321" s="72" t="str">
        <f t="shared" si="4182"/>
        <v/>
      </c>
      <c r="FJ321" s="72" t="str">
        <f t="shared" si="4183"/>
        <v/>
      </c>
      <c r="FK321" s="72" t="str">
        <f t="shared" si="4184"/>
        <v/>
      </c>
      <c r="FL321" s="72" t="str">
        <f t="shared" si="4185"/>
        <v/>
      </c>
      <c r="FM321" s="72" t="str">
        <f t="shared" si="4186"/>
        <v/>
      </c>
      <c r="FN321" s="72" t="str">
        <f t="shared" si="4187"/>
        <v/>
      </c>
      <c r="FO321" s="72" t="str">
        <f t="shared" si="4188"/>
        <v/>
      </c>
      <c r="FP321" s="72" t="str">
        <f t="shared" si="4189"/>
        <v/>
      </c>
      <c r="FQ321" s="72" t="str">
        <f t="shared" si="4190"/>
        <v/>
      </c>
      <c r="FR321" s="72" t="str">
        <f t="shared" si="4191"/>
        <v/>
      </c>
      <c r="FS321" s="72" t="str">
        <f t="shared" si="4192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122"/>
        <v>|n</v>
      </c>
      <c r="CW322" s="61"/>
      <c r="CX322" s="61"/>
      <c r="CY322" s="61"/>
      <c r="CZ322" s="61"/>
      <c r="DA322" s="61"/>
      <c r="DB322" s="72" t="str">
        <f t="shared" si="4123"/>
        <v/>
      </c>
      <c r="DC322" s="72" t="str">
        <f t="shared" si="4124"/>
        <v/>
      </c>
      <c r="DD322" s="72" t="str">
        <f t="shared" si="4125"/>
        <v/>
      </c>
      <c r="DE322" s="72" t="str">
        <f t="shared" si="4126"/>
        <v/>
      </c>
      <c r="DF322" s="72" t="str">
        <f t="shared" si="4127"/>
        <v/>
      </c>
      <c r="DG322" s="72" t="str">
        <f t="shared" si="4128"/>
        <v/>
      </c>
      <c r="DH322" s="72" t="str">
        <f t="shared" si="4129"/>
        <v/>
      </c>
      <c r="DI322" s="72" t="str">
        <f t="shared" si="4130"/>
        <v/>
      </c>
      <c r="DJ322" s="72" t="str">
        <f t="shared" si="4131"/>
        <v/>
      </c>
      <c r="DK322" s="72" t="str">
        <f t="shared" si="4132"/>
        <v/>
      </c>
      <c r="DL322" s="72" t="str">
        <f t="shared" si="4133"/>
        <v/>
      </c>
      <c r="DM322" s="72" t="str">
        <f t="shared" si="4134"/>
        <v/>
      </c>
      <c r="DN322" s="72" t="str">
        <f t="shared" si="4135"/>
        <v/>
      </c>
      <c r="DO322" s="72" t="str">
        <f t="shared" si="4136"/>
        <v/>
      </c>
      <c r="DP322" s="72" t="str">
        <f t="shared" si="4137"/>
        <v/>
      </c>
      <c r="DQ322" s="72" t="str">
        <f t="shared" si="4138"/>
        <v/>
      </c>
      <c r="DR322" s="72" t="str">
        <f t="shared" si="4139"/>
        <v/>
      </c>
      <c r="DS322" s="72" t="str">
        <f t="shared" si="4140"/>
        <v/>
      </c>
      <c r="DT322" s="72" t="str">
        <f t="shared" si="4141"/>
        <v/>
      </c>
      <c r="DU322" s="72" t="str">
        <f t="shared" si="4142"/>
        <v/>
      </c>
      <c r="DV322" s="72" t="str">
        <f t="shared" si="4143"/>
        <v/>
      </c>
      <c r="DW322" s="72" t="str">
        <f t="shared" si="4144"/>
        <v/>
      </c>
      <c r="DX322" s="72" t="str">
        <f t="shared" si="4145"/>
        <v/>
      </c>
      <c r="DY322" s="72" t="str">
        <f t="shared" si="4146"/>
        <v/>
      </c>
      <c r="DZ322" s="72" t="str">
        <f t="shared" si="4147"/>
        <v/>
      </c>
      <c r="EA322" s="72" t="str">
        <f t="shared" si="4148"/>
        <v/>
      </c>
      <c r="EB322" s="72" t="str">
        <f t="shared" si="4149"/>
        <v/>
      </c>
      <c r="EC322" s="72" t="str">
        <f t="shared" si="4150"/>
        <v/>
      </c>
      <c r="ED322" s="72" t="str">
        <f t="shared" si="4151"/>
        <v/>
      </c>
      <c r="EE322" s="72" t="str">
        <f t="shared" si="4152"/>
        <v/>
      </c>
      <c r="EF322" s="72" t="str">
        <f t="shared" si="4153"/>
        <v/>
      </c>
      <c r="EG322" s="72" t="str">
        <f t="shared" si="4154"/>
        <v/>
      </c>
      <c r="EH322" s="72" t="str">
        <f t="shared" si="4155"/>
        <v/>
      </c>
      <c r="EI322" s="72" t="str">
        <f t="shared" si="4156"/>
        <v/>
      </c>
      <c r="EJ322" s="72" t="str">
        <f t="shared" si="4157"/>
        <v/>
      </c>
      <c r="EK322" s="72" t="str">
        <f t="shared" si="4158"/>
        <v/>
      </c>
      <c r="EL322" s="72" t="str">
        <f t="shared" si="4159"/>
        <v/>
      </c>
      <c r="EM322" s="72" t="str">
        <f t="shared" si="4160"/>
        <v/>
      </c>
      <c r="EN322" s="72" t="str">
        <f t="shared" si="4161"/>
        <v/>
      </c>
      <c r="EO322" s="72" t="str">
        <f t="shared" si="4162"/>
        <v/>
      </c>
      <c r="EP322" s="72" t="str">
        <f t="shared" si="4163"/>
        <v/>
      </c>
      <c r="EQ322" s="72" t="str">
        <f t="shared" si="4164"/>
        <v/>
      </c>
      <c r="ER322" s="72" t="str">
        <f t="shared" si="4165"/>
        <v/>
      </c>
      <c r="ES322" s="72" t="str">
        <f t="shared" si="4166"/>
        <v/>
      </c>
      <c r="ET322" s="72" t="str">
        <f t="shared" si="4167"/>
        <v/>
      </c>
      <c r="EU322" s="72" t="str">
        <f t="shared" si="4168"/>
        <v/>
      </c>
      <c r="EV322" s="72" t="str">
        <f t="shared" si="4169"/>
        <v/>
      </c>
      <c r="EW322" s="72" t="str">
        <f t="shared" si="4170"/>
        <v/>
      </c>
      <c r="EX322" s="72" t="str">
        <f t="shared" si="4171"/>
        <v/>
      </c>
      <c r="EY322" s="72" t="str">
        <f t="shared" si="4172"/>
        <v/>
      </c>
      <c r="EZ322" s="72" t="str">
        <f t="shared" si="4173"/>
        <v/>
      </c>
      <c r="FA322" s="72" t="str">
        <f t="shared" si="4174"/>
        <v/>
      </c>
      <c r="FB322" s="72" t="str">
        <f t="shared" si="4175"/>
        <v/>
      </c>
      <c r="FC322" s="72" t="str">
        <f t="shared" si="4176"/>
        <v/>
      </c>
      <c r="FD322" s="72" t="str">
        <f t="shared" si="4177"/>
        <v/>
      </c>
      <c r="FE322" s="72" t="str">
        <f t="shared" si="4178"/>
        <v/>
      </c>
      <c r="FF322" s="72" t="str">
        <f t="shared" si="4179"/>
        <v/>
      </c>
      <c r="FG322" s="72" t="str">
        <f t="shared" si="4180"/>
        <v/>
      </c>
      <c r="FH322" s="72" t="str">
        <f t="shared" si="4181"/>
        <v/>
      </c>
      <c r="FI322" s="72" t="str">
        <f t="shared" si="4182"/>
        <v/>
      </c>
      <c r="FJ322" s="72" t="str">
        <f t="shared" si="4183"/>
        <v/>
      </c>
      <c r="FK322" s="72" t="str">
        <f t="shared" si="4184"/>
        <v/>
      </c>
      <c r="FL322" s="72" t="str">
        <f t="shared" si="4185"/>
        <v/>
      </c>
      <c r="FM322" s="72" t="str">
        <f t="shared" si="4186"/>
        <v/>
      </c>
      <c r="FN322" s="72" t="str">
        <f t="shared" si="4187"/>
        <v/>
      </c>
      <c r="FO322" s="72" t="str">
        <f t="shared" si="4188"/>
        <v/>
      </c>
      <c r="FP322" s="72" t="str">
        <f t="shared" si="4189"/>
        <v/>
      </c>
      <c r="FQ322" s="72" t="str">
        <f t="shared" si="4190"/>
        <v/>
      </c>
      <c r="FR322" s="72" t="str">
        <f t="shared" si="4191"/>
        <v/>
      </c>
      <c r="FS322" s="72" t="str">
        <f t="shared" si="4192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122"/>
        <v>|n</v>
      </c>
      <c r="CW323" s="61"/>
      <c r="CX323" s="61"/>
      <c r="CY323" s="61"/>
      <c r="CZ323" s="61"/>
      <c r="DA323" s="61"/>
      <c r="DB323" s="72" t="str">
        <f t="shared" si="4123"/>
        <v/>
      </c>
      <c r="DC323" s="72" t="str">
        <f t="shared" si="4124"/>
        <v/>
      </c>
      <c r="DD323" s="72" t="str">
        <f t="shared" si="4125"/>
        <v/>
      </c>
      <c r="DE323" s="72" t="str">
        <f t="shared" si="4126"/>
        <v/>
      </c>
      <c r="DF323" s="72" t="str">
        <f t="shared" si="4127"/>
        <v/>
      </c>
      <c r="DG323" s="72" t="str">
        <f t="shared" si="4128"/>
        <v/>
      </c>
      <c r="DH323" s="72" t="str">
        <f t="shared" si="4129"/>
        <v/>
      </c>
      <c r="DI323" s="72" t="str">
        <f t="shared" si="4130"/>
        <v/>
      </c>
      <c r="DJ323" s="72" t="str">
        <f t="shared" si="4131"/>
        <v/>
      </c>
      <c r="DK323" s="72" t="str">
        <f t="shared" si="4132"/>
        <v/>
      </c>
      <c r="DL323" s="72" t="str">
        <f t="shared" si="4133"/>
        <v/>
      </c>
      <c r="DM323" s="72" t="str">
        <f t="shared" si="4134"/>
        <v/>
      </c>
      <c r="DN323" s="72" t="str">
        <f t="shared" si="4135"/>
        <v/>
      </c>
      <c r="DO323" s="72" t="str">
        <f t="shared" si="4136"/>
        <v/>
      </c>
      <c r="DP323" s="72" t="str">
        <f t="shared" si="4137"/>
        <v/>
      </c>
      <c r="DQ323" s="72" t="str">
        <f t="shared" si="4138"/>
        <v/>
      </c>
      <c r="DR323" s="72" t="str">
        <f t="shared" si="4139"/>
        <v/>
      </c>
      <c r="DS323" s="72" t="str">
        <f t="shared" si="4140"/>
        <v/>
      </c>
      <c r="DT323" s="72" t="str">
        <f t="shared" si="4141"/>
        <v/>
      </c>
      <c r="DU323" s="72" t="str">
        <f t="shared" si="4142"/>
        <v/>
      </c>
      <c r="DV323" s="72" t="str">
        <f t="shared" si="4143"/>
        <v/>
      </c>
      <c r="DW323" s="72" t="str">
        <f t="shared" si="4144"/>
        <v/>
      </c>
      <c r="DX323" s="72" t="str">
        <f t="shared" si="4145"/>
        <v/>
      </c>
      <c r="DY323" s="72" t="str">
        <f t="shared" si="4146"/>
        <v/>
      </c>
      <c r="DZ323" s="72" t="str">
        <f t="shared" si="4147"/>
        <v/>
      </c>
      <c r="EA323" s="72" t="str">
        <f t="shared" si="4148"/>
        <v/>
      </c>
      <c r="EB323" s="72" t="str">
        <f t="shared" si="4149"/>
        <v/>
      </c>
      <c r="EC323" s="72" t="str">
        <f t="shared" si="4150"/>
        <v/>
      </c>
      <c r="ED323" s="72" t="str">
        <f t="shared" si="4151"/>
        <v/>
      </c>
      <c r="EE323" s="72" t="str">
        <f t="shared" si="4152"/>
        <v/>
      </c>
      <c r="EF323" s="72" t="str">
        <f t="shared" si="4153"/>
        <v/>
      </c>
      <c r="EG323" s="72" t="str">
        <f t="shared" si="4154"/>
        <v/>
      </c>
      <c r="EH323" s="72" t="str">
        <f t="shared" si="4155"/>
        <v/>
      </c>
      <c r="EI323" s="72" t="str">
        <f t="shared" si="4156"/>
        <v/>
      </c>
      <c r="EJ323" s="72" t="str">
        <f t="shared" si="4157"/>
        <v/>
      </c>
      <c r="EK323" s="72" t="str">
        <f t="shared" si="4158"/>
        <v/>
      </c>
      <c r="EL323" s="72" t="str">
        <f t="shared" si="4159"/>
        <v/>
      </c>
      <c r="EM323" s="72" t="str">
        <f t="shared" si="4160"/>
        <v/>
      </c>
      <c r="EN323" s="72" t="str">
        <f t="shared" si="4161"/>
        <v/>
      </c>
      <c r="EO323" s="72" t="str">
        <f t="shared" si="4162"/>
        <v/>
      </c>
      <c r="EP323" s="72" t="str">
        <f t="shared" si="4163"/>
        <v/>
      </c>
      <c r="EQ323" s="72" t="str">
        <f t="shared" si="4164"/>
        <v/>
      </c>
      <c r="ER323" s="72" t="str">
        <f t="shared" si="4165"/>
        <v/>
      </c>
      <c r="ES323" s="72" t="str">
        <f t="shared" si="4166"/>
        <v/>
      </c>
      <c r="ET323" s="72" t="str">
        <f t="shared" si="4167"/>
        <v/>
      </c>
      <c r="EU323" s="72" t="str">
        <f t="shared" si="4168"/>
        <v/>
      </c>
      <c r="EV323" s="72" t="str">
        <f t="shared" si="4169"/>
        <v/>
      </c>
      <c r="EW323" s="72" t="str">
        <f t="shared" si="4170"/>
        <v/>
      </c>
      <c r="EX323" s="72" t="str">
        <f t="shared" si="4171"/>
        <v/>
      </c>
      <c r="EY323" s="72" t="str">
        <f t="shared" si="4172"/>
        <v/>
      </c>
      <c r="EZ323" s="72" t="str">
        <f t="shared" si="4173"/>
        <v/>
      </c>
      <c r="FA323" s="72" t="str">
        <f t="shared" si="4174"/>
        <v/>
      </c>
      <c r="FB323" s="72" t="str">
        <f t="shared" si="4175"/>
        <v/>
      </c>
      <c r="FC323" s="72" t="str">
        <f t="shared" si="4176"/>
        <v/>
      </c>
      <c r="FD323" s="72" t="str">
        <f t="shared" si="4177"/>
        <v/>
      </c>
      <c r="FE323" s="72" t="str">
        <f t="shared" si="4178"/>
        <v/>
      </c>
      <c r="FF323" s="72" t="str">
        <f t="shared" si="4179"/>
        <v/>
      </c>
      <c r="FG323" s="72" t="str">
        <f t="shared" si="4180"/>
        <v/>
      </c>
      <c r="FH323" s="72" t="str">
        <f t="shared" si="4181"/>
        <v/>
      </c>
      <c r="FI323" s="72" t="str">
        <f t="shared" si="4182"/>
        <v/>
      </c>
      <c r="FJ323" s="72" t="str">
        <f t="shared" si="4183"/>
        <v/>
      </c>
      <c r="FK323" s="72" t="str">
        <f t="shared" si="4184"/>
        <v/>
      </c>
      <c r="FL323" s="72" t="str">
        <f t="shared" si="4185"/>
        <v/>
      </c>
      <c r="FM323" s="72" t="str">
        <f t="shared" si="4186"/>
        <v/>
      </c>
      <c r="FN323" s="72" t="str">
        <f t="shared" si="4187"/>
        <v/>
      </c>
      <c r="FO323" s="72" t="str">
        <f t="shared" si="4188"/>
        <v/>
      </c>
      <c r="FP323" s="72" t="str">
        <f t="shared" si="4189"/>
        <v/>
      </c>
      <c r="FQ323" s="72" t="str">
        <f t="shared" si="4190"/>
        <v/>
      </c>
      <c r="FR323" s="72" t="str">
        <f t="shared" si="4191"/>
        <v/>
      </c>
      <c r="FS323" s="72" t="str">
        <f t="shared" si="4192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122"/>
        <v>|n</v>
      </c>
      <c r="CW324" s="61"/>
      <c r="CX324" s="61"/>
      <c r="CY324" s="61"/>
      <c r="CZ324" s="61"/>
      <c r="DA324" s="61"/>
      <c r="DB324" s="72" t="str">
        <f t="shared" si="4123"/>
        <v/>
      </c>
      <c r="DC324" s="72" t="str">
        <f t="shared" si="4124"/>
        <v/>
      </c>
      <c r="DD324" s="72" t="str">
        <f t="shared" si="4125"/>
        <v/>
      </c>
      <c r="DE324" s="72" t="str">
        <f t="shared" si="4126"/>
        <v/>
      </c>
      <c r="DF324" s="72" t="str">
        <f t="shared" si="4127"/>
        <v/>
      </c>
      <c r="DG324" s="72" t="str">
        <f t="shared" si="4128"/>
        <v/>
      </c>
      <c r="DH324" s="72" t="str">
        <f t="shared" si="4129"/>
        <v/>
      </c>
      <c r="DI324" s="72" t="str">
        <f t="shared" si="4130"/>
        <v/>
      </c>
      <c r="DJ324" s="72" t="str">
        <f t="shared" si="4131"/>
        <v/>
      </c>
      <c r="DK324" s="72" t="str">
        <f t="shared" si="4132"/>
        <v/>
      </c>
      <c r="DL324" s="72" t="str">
        <f t="shared" si="4133"/>
        <v/>
      </c>
      <c r="DM324" s="72" t="str">
        <f t="shared" si="4134"/>
        <v/>
      </c>
      <c r="DN324" s="72" t="str">
        <f t="shared" si="4135"/>
        <v/>
      </c>
      <c r="DO324" s="72" t="str">
        <f t="shared" si="4136"/>
        <v/>
      </c>
      <c r="DP324" s="72" t="str">
        <f t="shared" si="4137"/>
        <v/>
      </c>
      <c r="DQ324" s="72" t="str">
        <f t="shared" si="4138"/>
        <v/>
      </c>
      <c r="DR324" s="72" t="str">
        <f t="shared" si="4139"/>
        <v/>
      </c>
      <c r="DS324" s="72" t="str">
        <f t="shared" si="4140"/>
        <v/>
      </c>
      <c r="DT324" s="72" t="str">
        <f t="shared" si="4141"/>
        <v/>
      </c>
      <c r="DU324" s="72" t="str">
        <f t="shared" si="4142"/>
        <v/>
      </c>
      <c r="DV324" s="72" t="str">
        <f t="shared" si="4143"/>
        <v/>
      </c>
      <c r="DW324" s="72" t="str">
        <f t="shared" si="4144"/>
        <v/>
      </c>
      <c r="DX324" s="72" t="str">
        <f t="shared" si="4145"/>
        <v/>
      </c>
      <c r="DY324" s="72" t="str">
        <f t="shared" si="4146"/>
        <v/>
      </c>
      <c r="DZ324" s="72" t="str">
        <f t="shared" si="4147"/>
        <v/>
      </c>
      <c r="EA324" s="72" t="str">
        <f t="shared" si="4148"/>
        <v/>
      </c>
      <c r="EB324" s="72" t="str">
        <f t="shared" si="4149"/>
        <v/>
      </c>
      <c r="EC324" s="72" t="str">
        <f t="shared" si="4150"/>
        <v/>
      </c>
      <c r="ED324" s="72" t="str">
        <f t="shared" si="4151"/>
        <v/>
      </c>
      <c r="EE324" s="72" t="str">
        <f t="shared" si="4152"/>
        <v/>
      </c>
      <c r="EF324" s="72" t="str">
        <f t="shared" si="4153"/>
        <v/>
      </c>
      <c r="EG324" s="72" t="str">
        <f t="shared" si="4154"/>
        <v/>
      </c>
      <c r="EH324" s="72" t="str">
        <f t="shared" si="4155"/>
        <v/>
      </c>
      <c r="EI324" s="72" t="str">
        <f t="shared" si="4156"/>
        <v/>
      </c>
      <c r="EJ324" s="72" t="str">
        <f t="shared" si="4157"/>
        <v/>
      </c>
      <c r="EK324" s="72" t="str">
        <f t="shared" si="4158"/>
        <v/>
      </c>
      <c r="EL324" s="72" t="str">
        <f t="shared" si="4159"/>
        <v/>
      </c>
      <c r="EM324" s="72" t="str">
        <f t="shared" si="4160"/>
        <v/>
      </c>
      <c r="EN324" s="72" t="str">
        <f t="shared" si="4161"/>
        <v/>
      </c>
      <c r="EO324" s="72" t="str">
        <f t="shared" si="4162"/>
        <v/>
      </c>
      <c r="EP324" s="72" t="str">
        <f t="shared" si="4163"/>
        <v/>
      </c>
      <c r="EQ324" s="72" t="str">
        <f t="shared" si="4164"/>
        <v/>
      </c>
      <c r="ER324" s="72" t="str">
        <f t="shared" si="4165"/>
        <v/>
      </c>
      <c r="ES324" s="72" t="str">
        <f t="shared" si="4166"/>
        <v/>
      </c>
      <c r="ET324" s="72" t="str">
        <f t="shared" si="4167"/>
        <v/>
      </c>
      <c r="EU324" s="72" t="str">
        <f t="shared" si="4168"/>
        <v/>
      </c>
      <c r="EV324" s="72" t="str">
        <f t="shared" si="4169"/>
        <v/>
      </c>
      <c r="EW324" s="72" t="str">
        <f t="shared" si="4170"/>
        <v/>
      </c>
      <c r="EX324" s="72" t="str">
        <f t="shared" si="4171"/>
        <v/>
      </c>
      <c r="EY324" s="72" t="str">
        <f t="shared" si="4172"/>
        <v/>
      </c>
      <c r="EZ324" s="72" t="str">
        <f t="shared" si="4173"/>
        <v/>
      </c>
      <c r="FA324" s="72" t="str">
        <f t="shared" si="4174"/>
        <v/>
      </c>
      <c r="FB324" s="72" t="str">
        <f t="shared" si="4175"/>
        <v/>
      </c>
      <c r="FC324" s="72" t="str">
        <f t="shared" si="4176"/>
        <v/>
      </c>
      <c r="FD324" s="72" t="str">
        <f t="shared" si="4177"/>
        <v/>
      </c>
      <c r="FE324" s="72" t="str">
        <f t="shared" si="4178"/>
        <v/>
      </c>
      <c r="FF324" s="72" t="str">
        <f t="shared" si="4179"/>
        <v/>
      </c>
      <c r="FG324" s="72" t="str">
        <f t="shared" si="4180"/>
        <v/>
      </c>
      <c r="FH324" s="72" t="str">
        <f t="shared" si="4181"/>
        <v/>
      </c>
      <c r="FI324" s="72" t="str">
        <f t="shared" si="4182"/>
        <v/>
      </c>
      <c r="FJ324" s="72" t="str">
        <f t="shared" si="4183"/>
        <v/>
      </c>
      <c r="FK324" s="72" t="str">
        <f t="shared" si="4184"/>
        <v/>
      </c>
      <c r="FL324" s="72" t="str">
        <f t="shared" si="4185"/>
        <v/>
      </c>
      <c r="FM324" s="72" t="str">
        <f t="shared" si="4186"/>
        <v/>
      </c>
      <c r="FN324" s="72" t="str">
        <f t="shared" si="4187"/>
        <v/>
      </c>
      <c r="FO324" s="72" t="str">
        <f t="shared" si="4188"/>
        <v/>
      </c>
      <c r="FP324" s="72" t="str">
        <f t="shared" si="4189"/>
        <v/>
      </c>
      <c r="FQ324" s="72" t="str">
        <f t="shared" si="4190"/>
        <v/>
      </c>
      <c r="FR324" s="72" t="str">
        <f t="shared" si="4191"/>
        <v/>
      </c>
      <c r="FS324" s="72" t="str">
        <f t="shared" si="4192"/>
        <v/>
      </c>
    </row>
    <row r="325" spans="1:175">
      <c r="CN325" s="70" t="str">
        <f t="shared" ref="CN325:CN356" si="4358">"InitUnitState('"&amp;B325&amp;"',"&amp;V325&amp;","&amp;W325&amp;","&amp;X325&amp;","&amp;Y325&amp;","&amp;Z325&amp;","&amp;AA325&amp;","&amp;AB325&amp;","&amp;AC325&amp;","&amp;AD325&amp;","&amp;AE325&amp;")"</f>
        <v>InitUnitState('',,,,,,,,,,)</v>
      </c>
      <c r="CO325" s="70" t="str">
        <f t="shared" ref="CO325:CO356" si="4359">"InitUnitNormal('"&amp;B325&amp;"',"&amp;AF325&amp;","&amp;AG325&amp;","&amp;AH325&amp;","&amp;AI325&amp;","&amp;AJ325&amp;","&amp;AK325&amp;","&amp;AL325&amp;","&amp;AM325&amp;","&amp;AN325&amp;","&amp;AO325&amp;")"</f>
        <v>InitUnitNormal('',,,,,,,,,,)</v>
      </c>
      <c r="CP325" s="70" t="str">
        <f t="shared" ref="CP325:CP356" si="4360">"InitUnitMagic('"&amp;B325&amp;"',"&amp;AP325&amp;","&amp;AQ325&amp;","&amp;AR325&amp;","&amp;AS325&amp;","&amp;AT325&amp;","&amp;AU325&amp;","&amp;AV325&amp;","&amp;AW325&amp;","&amp;BI325&amp;","&amp;BJ325&amp;")"</f>
        <v>InitUnitMagic('',,,,,,,,,,)</v>
      </c>
      <c r="CQ325" s="70" t="str">
        <f t="shared" ref="CQ325:CQ356" si="4361">"InitUnitAdd('"&amp;B325&amp;"',"&amp;BK325&amp;","&amp;BL325&amp;","&amp;BM325&amp;","&amp;BN325&amp;","&amp;BO325&amp;","&amp;BP325&amp;","&amp;BQ325&amp;","&amp;BR325&amp;","&amp;BS325&amp;","&amp;BT325&amp;")"</f>
        <v>InitUnitAdd('',,,,,,,,,,)</v>
      </c>
      <c r="CR325" s="70" t="str">
        <f t="shared" ref="CR325:CR356" si="4362">"InitEquipData('"&amp;B325&amp;"',"&amp;D325&amp;","&amp;CR$1&amp;A325&amp;CR$1&amp;","&amp;E325&amp;","&amp;I325&amp;","&amp;F325&amp;","&amp;G325&amp;",'"&amp;J325&amp;"','"&amp;K325&amp;"','"&amp;L325&amp;"','"&amp;M325&amp;"','"&amp;N325&amp;"','"&amp;O325&amp;"',"&amp;CR$1&amp;U326&amp;CR$1&amp;")"</f>
        <v>InitEquipData('',,"",,,,,'','','','','','',"")</v>
      </c>
      <c r="CU325" s="71" t="str">
        <f t="shared" ref="CU325:CU337" si="4363">CONCATENATE(DB325,DC325,DD325,DE325,DF325,DG325,DH325,DI325,DJ325,DK325,DL325,DM325,DN325,DO325,DP325,DQ325,DR325,DS325,DT325,DU325,DV325,DW325,DX325,DY325,DZ325,EA325,EB325,EC325,ED325,EE325,EF325,EG325,EH325,EI325,EJ325,EK325,EL325,EM325,EN325,EO325,EP325&amp;"|n")</f>
        <v>|n</v>
      </c>
      <c r="CW325" s="61"/>
      <c r="CX325" s="61"/>
      <c r="CY325" s="61"/>
      <c r="CZ325" s="61"/>
      <c r="DA325" s="61"/>
      <c r="DB325" s="72" t="str">
        <f t="shared" ref="DB325:DB345" si="4364">IF(V325="","","|n"&amp;DB$2&amp;"+"&amp;V325&amp;DB$1)</f>
        <v/>
      </c>
      <c r="DC325" s="72" t="str">
        <f t="shared" ref="DC325:DC345" si="4365">IF(W325="","","|n"&amp;DC$2&amp;"+"&amp;W325&amp;DC$1)</f>
        <v/>
      </c>
      <c r="DD325" s="72" t="str">
        <f t="shared" ref="DD325:DD345" si="4366">IF(X325="","","|n"&amp;DD$2&amp;"+"&amp;X325&amp;DD$1)</f>
        <v/>
      </c>
      <c r="DE325" s="72" t="str">
        <f t="shared" ref="DE325:DE345" si="4367">IF(Y325="","","|n"&amp;DE$2&amp;"+"&amp;Y325&amp;DE$1)</f>
        <v/>
      </c>
      <c r="DF325" s="72" t="str">
        <f t="shared" ref="DF325:DF345" si="4368">IF(Z325="","","|n"&amp;DF$2&amp;"+"&amp;Z325&amp;DF$1)</f>
        <v/>
      </c>
      <c r="DG325" s="72" t="str">
        <f t="shared" ref="DG325:DG345" si="4369">IF(AA325="","","|n"&amp;DG$2&amp;"+"&amp;AA325&amp;DG$1)</f>
        <v/>
      </c>
      <c r="DH325" s="72" t="str">
        <f t="shared" ref="DH325:DH345" si="4370">IF(AB325="","","|n"&amp;DH$2&amp;"+"&amp;AB325&amp;DH$1)</f>
        <v/>
      </c>
      <c r="DI325" s="72" t="str">
        <f t="shared" ref="DI325:DI345" si="4371">IF(AC325="","","|n"&amp;DI$2&amp;"+"&amp;AC325&amp;DI$1)</f>
        <v/>
      </c>
      <c r="DJ325" s="72" t="str">
        <f t="shared" ref="DJ325:DJ345" si="4372">IF(AD325="","","|n"&amp;DJ$2&amp;"+"&amp;AD325&amp;DJ$1)</f>
        <v/>
      </c>
      <c r="DK325" s="72" t="str">
        <f t="shared" ref="DK325:DK345" si="4373">IF(AE325="","","|n"&amp;DK$2&amp;"+"&amp;AE325&amp;DK$1)</f>
        <v/>
      </c>
      <c r="DL325" s="72" t="str">
        <f t="shared" ref="DL325:DL345" si="4374">IF(AF325="","","|n"&amp;DL$2&amp;"+"&amp;AF325&amp;DL$1)</f>
        <v/>
      </c>
      <c r="DM325" s="72" t="str">
        <f t="shared" ref="DM325:DM345" si="4375">IF(AG325="","","|n"&amp;DM$2&amp;"+"&amp;AG325&amp;DM$1)</f>
        <v/>
      </c>
      <c r="DN325" s="72" t="str">
        <f t="shared" ref="DN325:DN345" si="4376">IF(AH325="","","|n"&amp;DN$2&amp;"+"&amp;AH325&amp;DN$1)</f>
        <v/>
      </c>
      <c r="DO325" s="72" t="str">
        <f t="shared" ref="DO325:DO345" si="4377">IF(AI325="","","|n"&amp;DO$2&amp;"+"&amp;AI325&amp;DO$1)</f>
        <v/>
      </c>
      <c r="DP325" s="72" t="str">
        <f t="shared" ref="DP325:DP345" si="4378">IF(AJ325="","","|n"&amp;DP$2&amp;"+"&amp;AJ325&amp;DP$1)</f>
        <v/>
      </c>
      <c r="DQ325" s="72" t="str">
        <f t="shared" ref="DQ325:DQ345" si="4379">IF(AK325="","","|n"&amp;DQ$2&amp;"+"&amp;AK325&amp;DQ$1)</f>
        <v/>
      </c>
      <c r="DR325" s="72" t="str">
        <f t="shared" ref="DR325:DR345" si="4380">IF(AL325="","","|n"&amp;DR$2&amp;"+"&amp;AL325&amp;DR$1)</f>
        <v/>
      </c>
      <c r="DS325" s="72" t="str">
        <f t="shared" ref="DS325:DS345" si="4381">IF(AM325="","","|n"&amp;DS$2&amp;"+"&amp;AM325&amp;DS$1)</f>
        <v/>
      </c>
      <c r="DT325" s="72" t="str">
        <f t="shared" ref="DT325:DT345" si="4382">IF(AN325="","","|n"&amp;DT$2&amp;"+"&amp;AN325&amp;DT$1)</f>
        <v/>
      </c>
      <c r="DU325" s="72" t="str">
        <f t="shared" ref="DU325:DU345" si="4383">IF(AO325="","","|n"&amp;DU$2&amp;"+"&amp;AO325&amp;DU$1)</f>
        <v/>
      </c>
      <c r="DV325" s="72" t="str">
        <f t="shared" ref="DV325:DV345" si="4384">IF(AP325="","","|n"&amp;DV$2&amp;"+"&amp;AP325&amp;DV$1)</f>
        <v/>
      </c>
      <c r="DW325" s="72" t="str">
        <f t="shared" ref="DW325:DW345" si="4385">IF(AQ325="","","|n"&amp;DW$2&amp;"+"&amp;AQ325&amp;DW$1)</f>
        <v/>
      </c>
      <c r="DX325" s="72" t="str">
        <f t="shared" ref="DX325:DX345" si="4386">IF(AR325="","","|n"&amp;DX$2&amp;"+"&amp;AR325&amp;DX$1)</f>
        <v/>
      </c>
      <c r="DY325" s="72" t="str">
        <f t="shared" ref="DY325:DY345" si="4387">IF(AS325="","","|n"&amp;DY$2&amp;"+"&amp;AS325&amp;DY$1)</f>
        <v/>
      </c>
      <c r="DZ325" s="72" t="str">
        <f t="shared" ref="DZ325:DZ345" si="4388">IF(AT325="","","|n"&amp;DZ$2&amp;"+"&amp;AT325&amp;DZ$1)</f>
        <v/>
      </c>
      <c r="EA325" s="72" t="str">
        <f t="shared" ref="EA325:EA345" si="4389">IF(AU325="","","|n"&amp;EA$2&amp;"+"&amp;AU325&amp;EA$1)</f>
        <v/>
      </c>
      <c r="EB325" s="72" t="str">
        <f t="shared" ref="EB325:EB345" si="4390">IF(AV325="","","|n"&amp;EB$2&amp;"+"&amp;AV325&amp;EB$1)</f>
        <v/>
      </c>
      <c r="EC325" s="72" t="str">
        <f t="shared" ref="EC325:EC345" si="4391">IF(AW325="","","|n"&amp;EC$2&amp;"+"&amp;AW325&amp;EC$1)</f>
        <v/>
      </c>
      <c r="ED325" s="72" t="str">
        <f t="shared" ref="ED325:ED345" si="4392">IF(AX325="","","|n"&amp;ED$2&amp;"+"&amp;AX325&amp;ED$1)</f>
        <v/>
      </c>
      <c r="EE325" s="72" t="str">
        <f t="shared" ref="EE325:EE345" si="4393">IF(AY325="","","|n"&amp;EE$2&amp;"+"&amp;AY325&amp;EE$1)</f>
        <v/>
      </c>
      <c r="EF325" s="72" t="str">
        <f t="shared" ref="EF325:EF345" si="4394">IF(AZ325="","","|n"&amp;EF$2&amp;"+"&amp;AZ325&amp;EF$1)</f>
        <v/>
      </c>
      <c r="EG325" s="72" t="str">
        <f t="shared" ref="EG325:EG345" si="4395">IF(BA325="","","|n"&amp;EG$2&amp;"+"&amp;BA325&amp;EG$1)</f>
        <v/>
      </c>
      <c r="EH325" s="72" t="str">
        <f t="shared" ref="EH325:EH345" si="4396">IF(BB325="","","|n"&amp;EH$2&amp;"+"&amp;BB325&amp;EH$1)</f>
        <v/>
      </c>
      <c r="EI325" s="72" t="str">
        <f t="shared" ref="EI325:EI345" si="4397">IF(BC325="","","|n"&amp;EI$2&amp;"+"&amp;BC325&amp;EI$1)</f>
        <v/>
      </c>
      <c r="EJ325" s="72" t="str">
        <f t="shared" ref="EJ325:EJ345" si="4398">IF(BD325="","","|n"&amp;EJ$2&amp;"+"&amp;BD325&amp;EJ$1)</f>
        <v/>
      </c>
      <c r="EK325" s="72" t="str">
        <f t="shared" ref="EK325:EK345" si="4399">IF(BE325="","","|n"&amp;EK$2&amp;"+"&amp;BE325&amp;EK$1)</f>
        <v/>
      </c>
      <c r="EL325" s="72" t="str">
        <f t="shared" ref="EL325:EL345" si="4400">IF(BF325="","","|n"&amp;EL$2&amp;"+"&amp;BF325&amp;EL$1)</f>
        <v/>
      </c>
      <c r="EM325" s="72" t="str">
        <f t="shared" ref="EM325:EM345" si="4401">IF(BG325="","","|n"&amp;EM$2&amp;"+"&amp;BG325&amp;EM$1)</f>
        <v/>
      </c>
      <c r="EN325" s="72" t="str">
        <f t="shared" ref="EN325:EN345" si="4402">IF(BH325="","","|n"&amp;EN$2&amp;"+"&amp;BH325&amp;EN$1)</f>
        <v/>
      </c>
      <c r="EO325" s="72" t="str">
        <f t="shared" ref="EO325:EO345" si="4403">IF(BI325="","","|n"&amp;EO$2&amp;"+"&amp;BI325&amp;EO$1)</f>
        <v/>
      </c>
      <c r="EP325" s="72" t="str">
        <f t="shared" ref="EP325:EP345" si="4404">IF(BJ325="","","|n"&amp;EP$2&amp;"+"&amp;BJ325&amp;EP$1)</f>
        <v/>
      </c>
      <c r="EQ325" s="72" t="str">
        <f t="shared" ref="EQ325:EQ345" si="4405">IF(BK325="","","|n"&amp;EQ$2&amp;"+"&amp;BK325&amp;EQ$1)</f>
        <v/>
      </c>
      <c r="ER325" s="72" t="str">
        <f t="shared" ref="ER325:ER345" si="4406">IF(BL325="","","|n"&amp;ER$2&amp;"+"&amp;BL325&amp;ER$1)</f>
        <v/>
      </c>
      <c r="ES325" s="72" t="str">
        <f t="shared" ref="ES325:ES345" si="4407">IF(BM325="","","|n"&amp;ES$2&amp;"+"&amp;BM325&amp;ES$1)</f>
        <v/>
      </c>
      <c r="ET325" s="72" t="str">
        <f t="shared" ref="ET325:ET345" si="4408">IF(BN325="","","|n"&amp;ET$2&amp;"+"&amp;BN325&amp;ET$1)</f>
        <v/>
      </c>
      <c r="EU325" s="72" t="str">
        <f t="shared" ref="EU325:EU345" si="4409">IF(BO325="","","|n"&amp;EU$2&amp;"+"&amp;BO325&amp;EU$1)</f>
        <v/>
      </c>
      <c r="EV325" s="72" t="str">
        <f t="shared" ref="EV325:EV345" si="4410">IF(BP325="","","|n"&amp;EV$2&amp;"+"&amp;BP325&amp;EV$1)</f>
        <v/>
      </c>
      <c r="EW325" s="72" t="str">
        <f t="shared" ref="EW325:EW345" si="4411">IF(BQ325="","","|n"&amp;EW$2&amp;"+"&amp;BQ325&amp;EW$1)</f>
        <v/>
      </c>
      <c r="EX325" s="72" t="str">
        <f t="shared" ref="EX325:EX345" si="4412">IF(BR325="","","|n"&amp;EX$2&amp;"+"&amp;BR325&amp;EX$1)</f>
        <v/>
      </c>
      <c r="EY325" s="72" t="str">
        <f t="shared" ref="EY325:EY345" si="4413">IF(BS325="","","|n"&amp;EY$2&amp;"+"&amp;BS325&amp;EY$1)</f>
        <v/>
      </c>
      <c r="EZ325" s="72" t="str">
        <f t="shared" ref="EZ325:EZ345" si="4414">IF(BT325="","","|n"&amp;EZ$2&amp;"+"&amp;BT325&amp;EZ$1)</f>
        <v/>
      </c>
      <c r="FA325" s="72" t="str">
        <f t="shared" ref="FA325:FA345" si="4415">IF(BU325="","","|n"&amp;FA$2&amp;"+"&amp;BU325&amp;FA$1)</f>
        <v/>
      </c>
      <c r="FB325" s="72" t="str">
        <f t="shared" ref="FB325:FB345" si="4416">IF(BV325="","","|n"&amp;FB$2&amp;"+"&amp;BV325&amp;FB$1)</f>
        <v/>
      </c>
      <c r="FC325" s="72" t="str">
        <f t="shared" ref="FC325:FC345" si="4417">IF(BW325="","","|n"&amp;FC$2&amp;"+"&amp;BW325&amp;FC$1)</f>
        <v/>
      </c>
      <c r="FD325" s="72" t="str">
        <f t="shared" ref="FD325:FD345" si="4418">IF(BX325="","","|n"&amp;FD$2&amp;"+"&amp;BX325&amp;FD$1)</f>
        <v/>
      </c>
      <c r="FE325" s="72" t="str">
        <f t="shared" ref="FE325:FE345" si="4419">IF(BY325="","","|n"&amp;FE$2&amp;"+"&amp;BY325&amp;FE$1)</f>
        <v/>
      </c>
      <c r="FF325" s="72" t="str">
        <f t="shared" ref="FF325:FF345" si="4420">IF(BZ325="","","|n"&amp;FF$2&amp;"+"&amp;BZ325&amp;FF$1)</f>
        <v/>
      </c>
      <c r="FG325" s="72" t="str">
        <f t="shared" ref="FG325:FG345" si="4421">IF(CA325="","","|n"&amp;FG$2&amp;"+"&amp;CA325&amp;FG$1)</f>
        <v/>
      </c>
      <c r="FH325" s="72" t="str">
        <f t="shared" ref="FH325:FH345" si="4422">IF(CB325="","","|n"&amp;FH$2&amp;"+"&amp;CB325&amp;FH$1)</f>
        <v/>
      </c>
      <c r="FI325" s="72" t="str">
        <f t="shared" ref="FI325:FI345" si="4423">IF(CC325="","","|n"&amp;FI$2&amp;"+"&amp;CC325&amp;FI$1)</f>
        <v/>
      </c>
      <c r="FJ325" s="72" t="str">
        <f t="shared" ref="FJ325:FJ345" si="4424">IF(CD325="","","|n"&amp;FJ$2&amp;"+"&amp;CD325&amp;FJ$1)</f>
        <v/>
      </c>
      <c r="FK325" s="72" t="str">
        <f t="shared" ref="FK325:FK345" si="4425">IF(CE325="","","|n"&amp;FK$2&amp;"+"&amp;CE325&amp;FK$1)</f>
        <v/>
      </c>
      <c r="FL325" s="72" t="str">
        <f t="shared" ref="FL325:FL345" si="4426">IF(CF325="","","|n"&amp;FL$2&amp;"+"&amp;CF325&amp;FL$1)</f>
        <v/>
      </c>
      <c r="FM325" s="72" t="str">
        <f t="shared" ref="FM325:FM345" si="4427">IF(CG325="","","|n"&amp;FM$2&amp;"+"&amp;CG325&amp;FM$1)</f>
        <v/>
      </c>
      <c r="FN325" s="72" t="str">
        <f t="shared" ref="FN325:FN345" si="4428">IF(CH325="","","|n"&amp;FN$2&amp;"+"&amp;CH325&amp;FN$1)</f>
        <v/>
      </c>
      <c r="FO325" s="72" t="str">
        <f t="shared" ref="FO325:FO345" si="4429">IF(CI325="","","|n"&amp;FO$2&amp;"+"&amp;CI325&amp;FO$1)</f>
        <v/>
      </c>
      <c r="FP325" s="72" t="str">
        <f t="shared" ref="FP325:FP345" si="4430">IF(CJ325="","","|n"&amp;FP$2&amp;"+"&amp;CJ325&amp;FP$1)</f>
        <v/>
      </c>
      <c r="FQ325" s="72" t="str">
        <f t="shared" ref="FQ325:FQ345" si="4431">IF(CK325="","","|n"&amp;FQ$2&amp;"+"&amp;CK325&amp;FQ$1)</f>
        <v/>
      </c>
      <c r="FR325" s="72" t="str">
        <f t="shared" ref="FR325:FR345" si="4432">IF(CL325="","","|n"&amp;FR$2&amp;"+"&amp;CL325&amp;FR$1)</f>
        <v/>
      </c>
      <c r="FS325" s="72" t="str">
        <f t="shared" ref="FS325:FS345" si="4433">IF(CM325="","","|n"&amp;FS$2&amp;"+"&amp;CM325&amp;FS$1)</f>
        <v/>
      </c>
    </row>
    <row r="326" spans="1:175">
      <c r="CN326" s="70" t="str">
        <f t="shared" si="4358"/>
        <v>InitUnitState('',,,,,,,,,,)</v>
      </c>
      <c r="CO326" s="70" t="str">
        <f t="shared" si="4359"/>
        <v>InitUnitNormal('',,,,,,,,,,)</v>
      </c>
      <c r="CP326" s="70" t="str">
        <f t="shared" si="4360"/>
        <v>InitUnitMagic('',,,,,,,,,,)</v>
      </c>
      <c r="CQ326" s="70" t="str">
        <f t="shared" si="4361"/>
        <v>InitUnitAdd('',,,,,,,,,,)</v>
      </c>
      <c r="CR326" s="70" t="str">
        <f t="shared" si="4362"/>
        <v>InitEquipData('',,"",,,,,'','','','','','',"")</v>
      </c>
      <c r="CU326" s="71" t="str">
        <f t="shared" si="4363"/>
        <v>|n</v>
      </c>
      <c r="CW326" s="61"/>
      <c r="CX326" s="61"/>
      <c r="CY326" s="61"/>
      <c r="CZ326" s="61"/>
      <c r="DA326" s="61"/>
      <c r="DB326" s="72" t="str">
        <f t="shared" si="4364"/>
        <v/>
      </c>
      <c r="DC326" s="72" t="str">
        <f t="shared" si="4365"/>
        <v/>
      </c>
      <c r="DD326" s="72" t="str">
        <f t="shared" si="4366"/>
        <v/>
      </c>
      <c r="DE326" s="72" t="str">
        <f t="shared" si="4367"/>
        <v/>
      </c>
      <c r="DF326" s="72" t="str">
        <f t="shared" si="4368"/>
        <v/>
      </c>
      <c r="DG326" s="72" t="str">
        <f t="shared" si="4369"/>
        <v/>
      </c>
      <c r="DH326" s="72" t="str">
        <f t="shared" si="4370"/>
        <v/>
      </c>
      <c r="DI326" s="72" t="str">
        <f t="shared" si="4371"/>
        <v/>
      </c>
      <c r="DJ326" s="72" t="str">
        <f t="shared" si="4372"/>
        <v/>
      </c>
      <c r="DK326" s="72" t="str">
        <f t="shared" si="4373"/>
        <v/>
      </c>
      <c r="DL326" s="72" t="str">
        <f t="shared" si="4374"/>
        <v/>
      </c>
      <c r="DM326" s="72" t="str">
        <f t="shared" si="4375"/>
        <v/>
      </c>
      <c r="DN326" s="72" t="str">
        <f t="shared" si="4376"/>
        <v/>
      </c>
      <c r="DO326" s="72" t="str">
        <f t="shared" si="4377"/>
        <v/>
      </c>
      <c r="DP326" s="72" t="str">
        <f t="shared" si="4378"/>
        <v/>
      </c>
      <c r="DQ326" s="72" t="str">
        <f t="shared" si="4379"/>
        <v/>
      </c>
      <c r="DR326" s="72" t="str">
        <f t="shared" si="4380"/>
        <v/>
      </c>
      <c r="DS326" s="72" t="str">
        <f t="shared" si="4381"/>
        <v/>
      </c>
      <c r="DT326" s="72" t="str">
        <f t="shared" si="4382"/>
        <v/>
      </c>
      <c r="DU326" s="72" t="str">
        <f t="shared" si="4383"/>
        <v/>
      </c>
      <c r="DV326" s="72" t="str">
        <f t="shared" si="4384"/>
        <v/>
      </c>
      <c r="DW326" s="72" t="str">
        <f t="shared" si="4385"/>
        <v/>
      </c>
      <c r="DX326" s="72" t="str">
        <f t="shared" si="4386"/>
        <v/>
      </c>
      <c r="DY326" s="72" t="str">
        <f t="shared" si="4387"/>
        <v/>
      </c>
      <c r="DZ326" s="72" t="str">
        <f t="shared" si="4388"/>
        <v/>
      </c>
      <c r="EA326" s="72" t="str">
        <f t="shared" si="4389"/>
        <v/>
      </c>
      <c r="EB326" s="72" t="str">
        <f t="shared" si="4390"/>
        <v/>
      </c>
      <c r="EC326" s="72" t="str">
        <f t="shared" si="4391"/>
        <v/>
      </c>
      <c r="ED326" s="72" t="str">
        <f t="shared" si="4392"/>
        <v/>
      </c>
      <c r="EE326" s="72" t="str">
        <f t="shared" si="4393"/>
        <v/>
      </c>
      <c r="EF326" s="72" t="str">
        <f t="shared" si="4394"/>
        <v/>
      </c>
      <c r="EG326" s="72" t="str">
        <f t="shared" si="4395"/>
        <v/>
      </c>
      <c r="EH326" s="72" t="str">
        <f t="shared" si="4396"/>
        <v/>
      </c>
      <c r="EI326" s="72" t="str">
        <f t="shared" si="4397"/>
        <v/>
      </c>
      <c r="EJ326" s="72" t="str">
        <f t="shared" si="4398"/>
        <v/>
      </c>
      <c r="EK326" s="72" t="str">
        <f t="shared" si="4399"/>
        <v/>
      </c>
      <c r="EL326" s="72" t="str">
        <f t="shared" si="4400"/>
        <v/>
      </c>
      <c r="EM326" s="72" t="str">
        <f t="shared" si="4401"/>
        <v/>
      </c>
      <c r="EN326" s="72" t="str">
        <f t="shared" si="4402"/>
        <v/>
      </c>
      <c r="EO326" s="72" t="str">
        <f t="shared" si="4403"/>
        <v/>
      </c>
      <c r="EP326" s="72" t="str">
        <f t="shared" si="4404"/>
        <v/>
      </c>
      <c r="EQ326" s="72" t="str">
        <f t="shared" si="4405"/>
        <v/>
      </c>
      <c r="ER326" s="72" t="str">
        <f t="shared" si="4406"/>
        <v/>
      </c>
      <c r="ES326" s="72" t="str">
        <f t="shared" si="4407"/>
        <v/>
      </c>
      <c r="ET326" s="72" t="str">
        <f t="shared" si="4408"/>
        <v/>
      </c>
      <c r="EU326" s="72" t="str">
        <f t="shared" si="4409"/>
        <v/>
      </c>
      <c r="EV326" s="72" t="str">
        <f t="shared" si="4410"/>
        <v/>
      </c>
      <c r="EW326" s="72" t="str">
        <f t="shared" si="4411"/>
        <v/>
      </c>
      <c r="EX326" s="72" t="str">
        <f t="shared" si="4412"/>
        <v/>
      </c>
      <c r="EY326" s="72" t="str">
        <f t="shared" si="4413"/>
        <v/>
      </c>
      <c r="EZ326" s="72" t="str">
        <f t="shared" si="4414"/>
        <v/>
      </c>
      <c r="FA326" s="72" t="str">
        <f t="shared" si="4415"/>
        <v/>
      </c>
      <c r="FB326" s="72" t="str">
        <f t="shared" si="4416"/>
        <v/>
      </c>
      <c r="FC326" s="72" t="str">
        <f t="shared" si="4417"/>
        <v/>
      </c>
      <c r="FD326" s="72" t="str">
        <f t="shared" si="4418"/>
        <v/>
      </c>
      <c r="FE326" s="72" t="str">
        <f t="shared" si="4419"/>
        <v/>
      </c>
      <c r="FF326" s="72" t="str">
        <f t="shared" si="4420"/>
        <v/>
      </c>
      <c r="FG326" s="72" t="str">
        <f t="shared" si="4421"/>
        <v/>
      </c>
      <c r="FH326" s="72" t="str">
        <f t="shared" si="4422"/>
        <v/>
      </c>
      <c r="FI326" s="72" t="str">
        <f t="shared" si="4423"/>
        <v/>
      </c>
      <c r="FJ326" s="72" t="str">
        <f t="shared" si="4424"/>
        <v/>
      </c>
      <c r="FK326" s="72" t="str">
        <f t="shared" si="4425"/>
        <v/>
      </c>
      <c r="FL326" s="72" t="str">
        <f t="shared" si="4426"/>
        <v/>
      </c>
      <c r="FM326" s="72" t="str">
        <f t="shared" si="4427"/>
        <v/>
      </c>
      <c r="FN326" s="72" t="str">
        <f t="shared" si="4428"/>
        <v/>
      </c>
      <c r="FO326" s="72" t="str">
        <f t="shared" si="4429"/>
        <v/>
      </c>
      <c r="FP326" s="72" t="str">
        <f t="shared" si="4430"/>
        <v/>
      </c>
      <c r="FQ326" s="72" t="str">
        <f t="shared" si="4431"/>
        <v/>
      </c>
      <c r="FR326" s="72" t="str">
        <f t="shared" si="4432"/>
        <v/>
      </c>
      <c r="FS326" s="72" t="str">
        <f t="shared" si="4433"/>
        <v/>
      </c>
    </row>
    <row r="327" spans="1:175">
      <c r="CN327" s="70" t="str">
        <f t="shared" si="4358"/>
        <v>InitUnitState('',,,,,,,,,,)</v>
      </c>
      <c r="CO327" s="70" t="str">
        <f t="shared" si="4359"/>
        <v>InitUnitNormal('',,,,,,,,,,)</v>
      </c>
      <c r="CP327" s="70" t="str">
        <f t="shared" si="4360"/>
        <v>InitUnitMagic('',,,,,,,,,,)</v>
      </c>
      <c r="CQ327" s="70" t="str">
        <f t="shared" si="4361"/>
        <v>InitUnitAdd('',,,,,,,,,,)</v>
      </c>
      <c r="CR327" s="70" t="str">
        <f t="shared" si="4362"/>
        <v>InitEquipData('',,"",,,,,'','','','','','',"")</v>
      </c>
      <c r="CU327" s="71" t="str">
        <f t="shared" si="4363"/>
        <v>|n</v>
      </c>
      <c r="CW327" s="61"/>
      <c r="CX327" s="61"/>
      <c r="CY327" s="61"/>
      <c r="CZ327" s="61"/>
      <c r="DA327" s="61"/>
      <c r="DB327" s="72" t="str">
        <f t="shared" si="4364"/>
        <v/>
      </c>
      <c r="DC327" s="72" t="str">
        <f t="shared" si="4365"/>
        <v/>
      </c>
      <c r="DD327" s="72" t="str">
        <f t="shared" si="4366"/>
        <v/>
      </c>
      <c r="DE327" s="72" t="str">
        <f t="shared" si="4367"/>
        <v/>
      </c>
      <c r="DF327" s="72" t="str">
        <f t="shared" si="4368"/>
        <v/>
      </c>
      <c r="DG327" s="72" t="str">
        <f t="shared" si="4369"/>
        <v/>
      </c>
      <c r="DH327" s="72" t="str">
        <f t="shared" si="4370"/>
        <v/>
      </c>
      <c r="DI327" s="72" t="str">
        <f t="shared" si="4371"/>
        <v/>
      </c>
      <c r="DJ327" s="72" t="str">
        <f t="shared" si="4372"/>
        <v/>
      </c>
      <c r="DK327" s="72" t="str">
        <f t="shared" si="4373"/>
        <v/>
      </c>
      <c r="DL327" s="72" t="str">
        <f t="shared" si="4374"/>
        <v/>
      </c>
      <c r="DM327" s="72" t="str">
        <f t="shared" si="4375"/>
        <v/>
      </c>
      <c r="DN327" s="72" t="str">
        <f t="shared" si="4376"/>
        <v/>
      </c>
      <c r="DO327" s="72" t="str">
        <f t="shared" si="4377"/>
        <v/>
      </c>
      <c r="DP327" s="72" t="str">
        <f t="shared" si="4378"/>
        <v/>
      </c>
      <c r="DQ327" s="72" t="str">
        <f t="shared" si="4379"/>
        <v/>
      </c>
      <c r="DR327" s="72" t="str">
        <f t="shared" si="4380"/>
        <v/>
      </c>
      <c r="DS327" s="72" t="str">
        <f t="shared" si="4381"/>
        <v/>
      </c>
      <c r="DT327" s="72" t="str">
        <f t="shared" si="4382"/>
        <v/>
      </c>
      <c r="DU327" s="72" t="str">
        <f t="shared" si="4383"/>
        <v/>
      </c>
      <c r="DV327" s="72" t="str">
        <f t="shared" si="4384"/>
        <v/>
      </c>
      <c r="DW327" s="72" t="str">
        <f t="shared" si="4385"/>
        <v/>
      </c>
      <c r="DX327" s="72" t="str">
        <f t="shared" si="4386"/>
        <v/>
      </c>
      <c r="DY327" s="72" t="str">
        <f t="shared" si="4387"/>
        <v/>
      </c>
      <c r="DZ327" s="72" t="str">
        <f t="shared" si="4388"/>
        <v/>
      </c>
      <c r="EA327" s="72" t="str">
        <f t="shared" si="4389"/>
        <v/>
      </c>
      <c r="EB327" s="72" t="str">
        <f t="shared" si="4390"/>
        <v/>
      </c>
      <c r="EC327" s="72" t="str">
        <f t="shared" si="4391"/>
        <v/>
      </c>
      <c r="ED327" s="72" t="str">
        <f t="shared" si="4392"/>
        <v/>
      </c>
      <c r="EE327" s="72" t="str">
        <f t="shared" si="4393"/>
        <v/>
      </c>
      <c r="EF327" s="72" t="str">
        <f t="shared" si="4394"/>
        <v/>
      </c>
      <c r="EG327" s="72" t="str">
        <f t="shared" si="4395"/>
        <v/>
      </c>
      <c r="EH327" s="72" t="str">
        <f t="shared" si="4396"/>
        <v/>
      </c>
      <c r="EI327" s="72" t="str">
        <f t="shared" si="4397"/>
        <v/>
      </c>
      <c r="EJ327" s="72" t="str">
        <f t="shared" si="4398"/>
        <v/>
      </c>
      <c r="EK327" s="72" t="str">
        <f t="shared" si="4399"/>
        <v/>
      </c>
      <c r="EL327" s="72" t="str">
        <f t="shared" si="4400"/>
        <v/>
      </c>
      <c r="EM327" s="72" t="str">
        <f t="shared" si="4401"/>
        <v/>
      </c>
      <c r="EN327" s="72" t="str">
        <f t="shared" si="4402"/>
        <v/>
      </c>
      <c r="EO327" s="72" t="str">
        <f t="shared" si="4403"/>
        <v/>
      </c>
      <c r="EP327" s="72" t="str">
        <f t="shared" si="4404"/>
        <v/>
      </c>
      <c r="EQ327" s="72" t="str">
        <f t="shared" si="4405"/>
        <v/>
      </c>
      <c r="ER327" s="72" t="str">
        <f t="shared" si="4406"/>
        <v/>
      </c>
      <c r="ES327" s="72" t="str">
        <f t="shared" si="4407"/>
        <v/>
      </c>
      <c r="ET327" s="72" t="str">
        <f t="shared" si="4408"/>
        <v/>
      </c>
      <c r="EU327" s="72" t="str">
        <f t="shared" si="4409"/>
        <v/>
      </c>
      <c r="EV327" s="72" t="str">
        <f t="shared" si="4410"/>
        <v/>
      </c>
      <c r="EW327" s="72" t="str">
        <f t="shared" si="4411"/>
        <v/>
      </c>
      <c r="EX327" s="72" t="str">
        <f t="shared" si="4412"/>
        <v/>
      </c>
      <c r="EY327" s="72" t="str">
        <f t="shared" si="4413"/>
        <v/>
      </c>
      <c r="EZ327" s="72" t="str">
        <f t="shared" si="4414"/>
        <v/>
      </c>
      <c r="FA327" s="72" t="str">
        <f t="shared" si="4415"/>
        <v/>
      </c>
      <c r="FB327" s="72" t="str">
        <f t="shared" si="4416"/>
        <v/>
      </c>
      <c r="FC327" s="72" t="str">
        <f t="shared" si="4417"/>
        <v/>
      </c>
      <c r="FD327" s="72" t="str">
        <f t="shared" si="4418"/>
        <v/>
      </c>
      <c r="FE327" s="72" t="str">
        <f t="shared" si="4419"/>
        <v/>
      </c>
      <c r="FF327" s="72" t="str">
        <f t="shared" si="4420"/>
        <v/>
      </c>
      <c r="FG327" s="72" t="str">
        <f t="shared" si="4421"/>
        <v/>
      </c>
      <c r="FH327" s="72" t="str">
        <f t="shared" si="4422"/>
        <v/>
      </c>
      <c r="FI327" s="72" t="str">
        <f t="shared" si="4423"/>
        <v/>
      </c>
      <c r="FJ327" s="72" t="str">
        <f t="shared" si="4424"/>
        <v/>
      </c>
      <c r="FK327" s="72" t="str">
        <f t="shared" si="4425"/>
        <v/>
      </c>
      <c r="FL327" s="72" t="str">
        <f t="shared" si="4426"/>
        <v/>
      </c>
      <c r="FM327" s="72" t="str">
        <f t="shared" si="4427"/>
        <v/>
      </c>
      <c r="FN327" s="72" t="str">
        <f t="shared" si="4428"/>
        <v/>
      </c>
      <c r="FO327" s="72" t="str">
        <f t="shared" si="4429"/>
        <v/>
      </c>
      <c r="FP327" s="72" t="str">
        <f t="shared" si="4430"/>
        <v/>
      </c>
      <c r="FQ327" s="72" t="str">
        <f t="shared" si="4431"/>
        <v/>
      </c>
      <c r="FR327" s="72" t="str">
        <f t="shared" si="4432"/>
        <v/>
      </c>
      <c r="FS327" s="72" t="str">
        <f t="shared" si="4433"/>
        <v/>
      </c>
    </row>
    <row r="328" spans="1:175">
      <c r="CN328" s="70" t="str">
        <f t="shared" si="4358"/>
        <v>InitUnitState('',,,,,,,,,,)</v>
      </c>
      <c r="CO328" s="70" t="str">
        <f t="shared" si="4359"/>
        <v>InitUnitNormal('',,,,,,,,,,)</v>
      </c>
      <c r="CP328" s="70" t="str">
        <f t="shared" si="4360"/>
        <v>InitUnitMagic('',,,,,,,,,,)</v>
      </c>
      <c r="CQ328" s="70" t="str">
        <f t="shared" si="4361"/>
        <v>InitUnitAdd('',,,,,,,,,,)</v>
      </c>
      <c r="CR328" s="70" t="str">
        <f t="shared" si="4362"/>
        <v>InitEquipData('',,"",,,,,'','','','','','',"")</v>
      </c>
      <c r="CU328" s="71" t="str">
        <f t="shared" si="4363"/>
        <v>|n</v>
      </c>
      <c r="CW328" s="61"/>
      <c r="CX328" s="61"/>
      <c r="CY328" s="61"/>
      <c r="CZ328" s="61"/>
      <c r="DA328" s="61"/>
      <c r="DB328" s="72" t="str">
        <f t="shared" si="4364"/>
        <v/>
      </c>
      <c r="DC328" s="72" t="str">
        <f t="shared" si="4365"/>
        <v/>
      </c>
      <c r="DD328" s="72" t="str">
        <f t="shared" si="4366"/>
        <v/>
      </c>
      <c r="DE328" s="72" t="str">
        <f t="shared" si="4367"/>
        <v/>
      </c>
      <c r="DF328" s="72" t="str">
        <f t="shared" si="4368"/>
        <v/>
      </c>
      <c r="DG328" s="72" t="str">
        <f t="shared" si="4369"/>
        <v/>
      </c>
      <c r="DH328" s="72" t="str">
        <f t="shared" si="4370"/>
        <v/>
      </c>
      <c r="DI328" s="72" t="str">
        <f t="shared" si="4371"/>
        <v/>
      </c>
      <c r="DJ328" s="72" t="str">
        <f t="shared" si="4372"/>
        <v/>
      </c>
      <c r="DK328" s="72" t="str">
        <f t="shared" si="4373"/>
        <v/>
      </c>
      <c r="DL328" s="72" t="str">
        <f t="shared" si="4374"/>
        <v/>
      </c>
      <c r="DM328" s="72" t="str">
        <f t="shared" si="4375"/>
        <v/>
      </c>
      <c r="DN328" s="72" t="str">
        <f t="shared" si="4376"/>
        <v/>
      </c>
      <c r="DO328" s="72" t="str">
        <f t="shared" si="4377"/>
        <v/>
      </c>
      <c r="DP328" s="72" t="str">
        <f t="shared" si="4378"/>
        <v/>
      </c>
      <c r="DQ328" s="72" t="str">
        <f t="shared" si="4379"/>
        <v/>
      </c>
      <c r="DR328" s="72" t="str">
        <f t="shared" si="4380"/>
        <v/>
      </c>
      <c r="DS328" s="72" t="str">
        <f t="shared" si="4381"/>
        <v/>
      </c>
      <c r="DT328" s="72" t="str">
        <f t="shared" si="4382"/>
        <v/>
      </c>
      <c r="DU328" s="72" t="str">
        <f t="shared" si="4383"/>
        <v/>
      </c>
      <c r="DV328" s="72" t="str">
        <f t="shared" si="4384"/>
        <v/>
      </c>
      <c r="DW328" s="72" t="str">
        <f t="shared" si="4385"/>
        <v/>
      </c>
      <c r="DX328" s="72" t="str">
        <f t="shared" si="4386"/>
        <v/>
      </c>
      <c r="DY328" s="72" t="str">
        <f t="shared" si="4387"/>
        <v/>
      </c>
      <c r="DZ328" s="72" t="str">
        <f t="shared" si="4388"/>
        <v/>
      </c>
      <c r="EA328" s="72" t="str">
        <f t="shared" si="4389"/>
        <v/>
      </c>
      <c r="EB328" s="72" t="str">
        <f t="shared" si="4390"/>
        <v/>
      </c>
      <c r="EC328" s="72" t="str">
        <f t="shared" si="4391"/>
        <v/>
      </c>
      <c r="ED328" s="72" t="str">
        <f t="shared" si="4392"/>
        <v/>
      </c>
      <c r="EE328" s="72" t="str">
        <f t="shared" si="4393"/>
        <v/>
      </c>
      <c r="EF328" s="72" t="str">
        <f t="shared" si="4394"/>
        <v/>
      </c>
      <c r="EG328" s="72" t="str">
        <f t="shared" si="4395"/>
        <v/>
      </c>
      <c r="EH328" s="72" t="str">
        <f t="shared" si="4396"/>
        <v/>
      </c>
      <c r="EI328" s="72" t="str">
        <f t="shared" si="4397"/>
        <v/>
      </c>
      <c r="EJ328" s="72" t="str">
        <f t="shared" si="4398"/>
        <v/>
      </c>
      <c r="EK328" s="72" t="str">
        <f t="shared" si="4399"/>
        <v/>
      </c>
      <c r="EL328" s="72" t="str">
        <f t="shared" si="4400"/>
        <v/>
      </c>
      <c r="EM328" s="72" t="str">
        <f t="shared" si="4401"/>
        <v/>
      </c>
      <c r="EN328" s="72" t="str">
        <f t="shared" si="4402"/>
        <v/>
      </c>
      <c r="EO328" s="72" t="str">
        <f t="shared" si="4403"/>
        <v/>
      </c>
      <c r="EP328" s="72" t="str">
        <f t="shared" si="4404"/>
        <v/>
      </c>
      <c r="EQ328" s="72" t="str">
        <f t="shared" si="4405"/>
        <v/>
      </c>
      <c r="ER328" s="72" t="str">
        <f t="shared" si="4406"/>
        <v/>
      </c>
      <c r="ES328" s="72" t="str">
        <f t="shared" si="4407"/>
        <v/>
      </c>
      <c r="ET328" s="72" t="str">
        <f t="shared" si="4408"/>
        <v/>
      </c>
      <c r="EU328" s="72" t="str">
        <f t="shared" si="4409"/>
        <v/>
      </c>
      <c r="EV328" s="72" t="str">
        <f t="shared" si="4410"/>
        <v/>
      </c>
      <c r="EW328" s="72" t="str">
        <f t="shared" si="4411"/>
        <v/>
      </c>
      <c r="EX328" s="72" t="str">
        <f t="shared" si="4412"/>
        <v/>
      </c>
      <c r="EY328" s="72" t="str">
        <f t="shared" si="4413"/>
        <v/>
      </c>
      <c r="EZ328" s="72" t="str">
        <f t="shared" si="4414"/>
        <v/>
      </c>
      <c r="FA328" s="72" t="str">
        <f t="shared" si="4415"/>
        <v/>
      </c>
      <c r="FB328" s="72" t="str">
        <f t="shared" si="4416"/>
        <v/>
      </c>
      <c r="FC328" s="72" t="str">
        <f t="shared" si="4417"/>
        <v/>
      </c>
      <c r="FD328" s="72" t="str">
        <f t="shared" si="4418"/>
        <v/>
      </c>
      <c r="FE328" s="72" t="str">
        <f t="shared" si="4419"/>
        <v/>
      </c>
      <c r="FF328" s="72" t="str">
        <f t="shared" si="4420"/>
        <v/>
      </c>
      <c r="FG328" s="72" t="str">
        <f t="shared" si="4421"/>
        <v/>
      </c>
      <c r="FH328" s="72" t="str">
        <f t="shared" si="4422"/>
        <v/>
      </c>
      <c r="FI328" s="72" t="str">
        <f t="shared" si="4423"/>
        <v/>
      </c>
      <c r="FJ328" s="72" t="str">
        <f t="shared" si="4424"/>
        <v/>
      </c>
      <c r="FK328" s="72" t="str">
        <f t="shared" si="4425"/>
        <v/>
      </c>
      <c r="FL328" s="72" t="str">
        <f t="shared" si="4426"/>
        <v/>
      </c>
      <c r="FM328" s="72" t="str">
        <f t="shared" si="4427"/>
        <v/>
      </c>
      <c r="FN328" s="72" t="str">
        <f t="shared" si="4428"/>
        <v/>
      </c>
      <c r="FO328" s="72" t="str">
        <f t="shared" si="4429"/>
        <v/>
      </c>
      <c r="FP328" s="72" t="str">
        <f t="shared" si="4430"/>
        <v/>
      </c>
      <c r="FQ328" s="72" t="str">
        <f t="shared" si="4431"/>
        <v/>
      </c>
      <c r="FR328" s="72" t="str">
        <f t="shared" si="4432"/>
        <v/>
      </c>
      <c r="FS328" s="72" t="str">
        <f t="shared" si="4433"/>
        <v/>
      </c>
    </row>
    <row r="329" spans="1:175">
      <c r="CN329" s="70" t="str">
        <f t="shared" si="4358"/>
        <v>InitUnitState('',,,,,,,,,,)</v>
      </c>
      <c r="CO329" s="70" t="str">
        <f t="shared" si="4359"/>
        <v>InitUnitNormal('',,,,,,,,,,)</v>
      </c>
      <c r="CP329" s="70" t="str">
        <f t="shared" si="4360"/>
        <v>InitUnitMagic('',,,,,,,,,,)</v>
      </c>
      <c r="CQ329" s="70" t="str">
        <f t="shared" si="4361"/>
        <v>InitUnitAdd('',,,,,,,,,,)</v>
      </c>
      <c r="CR329" s="70" t="str">
        <f t="shared" si="4362"/>
        <v>InitEquipData('',,"",,,,,'','','','','','',"")</v>
      </c>
      <c r="CU329" s="71" t="str">
        <f t="shared" si="4363"/>
        <v>|n</v>
      </c>
      <c r="CW329" s="61"/>
      <c r="CX329" s="61"/>
      <c r="CY329" s="61"/>
      <c r="CZ329" s="61"/>
      <c r="DA329" s="61"/>
      <c r="DB329" s="72" t="str">
        <f t="shared" si="4364"/>
        <v/>
      </c>
      <c r="DC329" s="72" t="str">
        <f t="shared" si="4365"/>
        <v/>
      </c>
      <c r="DD329" s="72" t="str">
        <f t="shared" si="4366"/>
        <v/>
      </c>
      <c r="DE329" s="72" t="str">
        <f t="shared" si="4367"/>
        <v/>
      </c>
      <c r="DF329" s="72" t="str">
        <f t="shared" si="4368"/>
        <v/>
      </c>
      <c r="DG329" s="72" t="str">
        <f t="shared" si="4369"/>
        <v/>
      </c>
      <c r="DH329" s="72" t="str">
        <f t="shared" si="4370"/>
        <v/>
      </c>
      <c r="DI329" s="72" t="str">
        <f t="shared" si="4371"/>
        <v/>
      </c>
      <c r="DJ329" s="72" t="str">
        <f t="shared" si="4372"/>
        <v/>
      </c>
      <c r="DK329" s="72" t="str">
        <f t="shared" si="4373"/>
        <v/>
      </c>
      <c r="DL329" s="72" t="str">
        <f t="shared" si="4374"/>
        <v/>
      </c>
      <c r="DM329" s="72" t="str">
        <f t="shared" si="4375"/>
        <v/>
      </c>
      <c r="DN329" s="72" t="str">
        <f t="shared" si="4376"/>
        <v/>
      </c>
      <c r="DO329" s="72" t="str">
        <f t="shared" si="4377"/>
        <v/>
      </c>
      <c r="DP329" s="72" t="str">
        <f t="shared" si="4378"/>
        <v/>
      </c>
      <c r="DQ329" s="72" t="str">
        <f t="shared" si="4379"/>
        <v/>
      </c>
      <c r="DR329" s="72" t="str">
        <f t="shared" si="4380"/>
        <v/>
      </c>
      <c r="DS329" s="72" t="str">
        <f t="shared" si="4381"/>
        <v/>
      </c>
      <c r="DT329" s="72" t="str">
        <f t="shared" si="4382"/>
        <v/>
      </c>
      <c r="DU329" s="72" t="str">
        <f t="shared" si="4383"/>
        <v/>
      </c>
      <c r="DV329" s="72" t="str">
        <f t="shared" si="4384"/>
        <v/>
      </c>
      <c r="DW329" s="72" t="str">
        <f t="shared" si="4385"/>
        <v/>
      </c>
      <c r="DX329" s="72" t="str">
        <f t="shared" si="4386"/>
        <v/>
      </c>
      <c r="DY329" s="72" t="str">
        <f t="shared" si="4387"/>
        <v/>
      </c>
      <c r="DZ329" s="72" t="str">
        <f t="shared" si="4388"/>
        <v/>
      </c>
      <c r="EA329" s="72" t="str">
        <f t="shared" si="4389"/>
        <v/>
      </c>
      <c r="EB329" s="72" t="str">
        <f t="shared" si="4390"/>
        <v/>
      </c>
      <c r="EC329" s="72" t="str">
        <f t="shared" si="4391"/>
        <v/>
      </c>
      <c r="ED329" s="72" t="str">
        <f t="shared" si="4392"/>
        <v/>
      </c>
      <c r="EE329" s="72" t="str">
        <f t="shared" si="4393"/>
        <v/>
      </c>
      <c r="EF329" s="72" t="str">
        <f t="shared" si="4394"/>
        <v/>
      </c>
      <c r="EG329" s="72" t="str">
        <f t="shared" si="4395"/>
        <v/>
      </c>
      <c r="EH329" s="72" t="str">
        <f t="shared" si="4396"/>
        <v/>
      </c>
      <c r="EI329" s="72" t="str">
        <f t="shared" si="4397"/>
        <v/>
      </c>
      <c r="EJ329" s="72" t="str">
        <f t="shared" si="4398"/>
        <v/>
      </c>
      <c r="EK329" s="72" t="str">
        <f t="shared" si="4399"/>
        <v/>
      </c>
      <c r="EL329" s="72" t="str">
        <f t="shared" si="4400"/>
        <v/>
      </c>
      <c r="EM329" s="72" t="str">
        <f t="shared" si="4401"/>
        <v/>
      </c>
      <c r="EN329" s="72" t="str">
        <f t="shared" si="4402"/>
        <v/>
      </c>
      <c r="EO329" s="72" t="str">
        <f t="shared" si="4403"/>
        <v/>
      </c>
      <c r="EP329" s="72" t="str">
        <f t="shared" si="4404"/>
        <v/>
      </c>
      <c r="EQ329" s="72" t="str">
        <f t="shared" si="4405"/>
        <v/>
      </c>
      <c r="ER329" s="72" t="str">
        <f t="shared" si="4406"/>
        <v/>
      </c>
      <c r="ES329" s="72" t="str">
        <f t="shared" si="4407"/>
        <v/>
      </c>
      <c r="ET329" s="72" t="str">
        <f t="shared" si="4408"/>
        <v/>
      </c>
      <c r="EU329" s="72" t="str">
        <f t="shared" si="4409"/>
        <v/>
      </c>
      <c r="EV329" s="72" t="str">
        <f t="shared" si="4410"/>
        <v/>
      </c>
      <c r="EW329" s="72" t="str">
        <f t="shared" si="4411"/>
        <v/>
      </c>
      <c r="EX329" s="72" t="str">
        <f t="shared" si="4412"/>
        <v/>
      </c>
      <c r="EY329" s="72" t="str">
        <f t="shared" si="4413"/>
        <v/>
      </c>
      <c r="EZ329" s="72" t="str">
        <f t="shared" si="4414"/>
        <v/>
      </c>
      <c r="FA329" s="72" t="str">
        <f t="shared" si="4415"/>
        <v/>
      </c>
      <c r="FB329" s="72" t="str">
        <f t="shared" si="4416"/>
        <v/>
      </c>
      <c r="FC329" s="72" t="str">
        <f t="shared" si="4417"/>
        <v/>
      </c>
      <c r="FD329" s="72" t="str">
        <f t="shared" si="4418"/>
        <v/>
      </c>
      <c r="FE329" s="72" t="str">
        <f t="shared" si="4419"/>
        <v/>
      </c>
      <c r="FF329" s="72" t="str">
        <f t="shared" si="4420"/>
        <v/>
      </c>
      <c r="FG329" s="72" t="str">
        <f t="shared" si="4421"/>
        <v/>
      </c>
      <c r="FH329" s="72" t="str">
        <f t="shared" si="4422"/>
        <v/>
      </c>
      <c r="FI329" s="72" t="str">
        <f t="shared" si="4423"/>
        <v/>
      </c>
      <c r="FJ329" s="72" t="str">
        <f t="shared" si="4424"/>
        <v/>
      </c>
      <c r="FK329" s="72" t="str">
        <f t="shared" si="4425"/>
        <v/>
      </c>
      <c r="FL329" s="72" t="str">
        <f t="shared" si="4426"/>
        <v/>
      </c>
      <c r="FM329" s="72" t="str">
        <f t="shared" si="4427"/>
        <v/>
      </c>
      <c r="FN329" s="72" t="str">
        <f t="shared" si="4428"/>
        <v/>
      </c>
      <c r="FO329" s="72" t="str">
        <f t="shared" si="4429"/>
        <v/>
      </c>
      <c r="FP329" s="72" t="str">
        <f t="shared" si="4430"/>
        <v/>
      </c>
      <c r="FQ329" s="72" t="str">
        <f t="shared" si="4431"/>
        <v/>
      </c>
      <c r="FR329" s="72" t="str">
        <f t="shared" si="4432"/>
        <v/>
      </c>
      <c r="FS329" s="72" t="str">
        <f t="shared" si="4433"/>
        <v/>
      </c>
    </row>
    <row r="330" spans="1:175">
      <c r="CN330" s="70" t="str">
        <f t="shared" si="4358"/>
        <v>InitUnitState('',,,,,,,,,,)</v>
      </c>
      <c r="CO330" s="70" t="str">
        <f t="shared" si="4359"/>
        <v>InitUnitNormal('',,,,,,,,,,)</v>
      </c>
      <c r="CP330" s="70" t="str">
        <f t="shared" si="4360"/>
        <v>InitUnitMagic('',,,,,,,,,,)</v>
      </c>
      <c r="CQ330" s="70" t="str">
        <f t="shared" si="4361"/>
        <v>InitUnitAdd('',,,,,,,,,,)</v>
      </c>
      <c r="CR330" s="70" t="str">
        <f t="shared" si="4362"/>
        <v>InitEquipData('',,"",,,,,'','','','','','',"")</v>
      </c>
      <c r="CU330" s="71" t="str">
        <f t="shared" si="4363"/>
        <v>|n</v>
      </c>
      <c r="CW330" s="61"/>
      <c r="CX330" s="61"/>
      <c r="CY330" s="61"/>
      <c r="CZ330" s="61"/>
      <c r="DA330" s="61"/>
      <c r="DB330" s="72" t="str">
        <f t="shared" si="4364"/>
        <v/>
      </c>
      <c r="DC330" s="72" t="str">
        <f t="shared" si="4365"/>
        <v/>
      </c>
      <c r="DD330" s="72" t="str">
        <f t="shared" si="4366"/>
        <v/>
      </c>
      <c r="DE330" s="72" t="str">
        <f t="shared" si="4367"/>
        <v/>
      </c>
      <c r="DF330" s="72" t="str">
        <f t="shared" si="4368"/>
        <v/>
      </c>
      <c r="DG330" s="72" t="str">
        <f t="shared" si="4369"/>
        <v/>
      </c>
      <c r="DH330" s="72" t="str">
        <f t="shared" si="4370"/>
        <v/>
      </c>
      <c r="DI330" s="72" t="str">
        <f t="shared" si="4371"/>
        <v/>
      </c>
      <c r="DJ330" s="72" t="str">
        <f t="shared" si="4372"/>
        <v/>
      </c>
      <c r="DK330" s="72" t="str">
        <f t="shared" si="4373"/>
        <v/>
      </c>
      <c r="DL330" s="72" t="str">
        <f t="shared" si="4374"/>
        <v/>
      </c>
      <c r="DM330" s="72" t="str">
        <f t="shared" si="4375"/>
        <v/>
      </c>
      <c r="DN330" s="72" t="str">
        <f t="shared" si="4376"/>
        <v/>
      </c>
      <c r="DO330" s="72" t="str">
        <f t="shared" si="4377"/>
        <v/>
      </c>
      <c r="DP330" s="72" t="str">
        <f t="shared" si="4378"/>
        <v/>
      </c>
      <c r="DQ330" s="72" t="str">
        <f t="shared" si="4379"/>
        <v/>
      </c>
      <c r="DR330" s="72" t="str">
        <f t="shared" si="4380"/>
        <v/>
      </c>
      <c r="DS330" s="72" t="str">
        <f t="shared" si="4381"/>
        <v/>
      </c>
      <c r="DT330" s="72" t="str">
        <f t="shared" si="4382"/>
        <v/>
      </c>
      <c r="DU330" s="72" t="str">
        <f t="shared" si="4383"/>
        <v/>
      </c>
      <c r="DV330" s="72" t="str">
        <f t="shared" si="4384"/>
        <v/>
      </c>
      <c r="DW330" s="72" t="str">
        <f t="shared" si="4385"/>
        <v/>
      </c>
      <c r="DX330" s="72" t="str">
        <f t="shared" si="4386"/>
        <v/>
      </c>
      <c r="DY330" s="72" t="str">
        <f t="shared" si="4387"/>
        <v/>
      </c>
      <c r="DZ330" s="72" t="str">
        <f t="shared" si="4388"/>
        <v/>
      </c>
      <c r="EA330" s="72" t="str">
        <f t="shared" si="4389"/>
        <v/>
      </c>
      <c r="EB330" s="72" t="str">
        <f t="shared" si="4390"/>
        <v/>
      </c>
      <c r="EC330" s="72" t="str">
        <f t="shared" si="4391"/>
        <v/>
      </c>
      <c r="ED330" s="72" t="str">
        <f t="shared" si="4392"/>
        <v/>
      </c>
      <c r="EE330" s="72" t="str">
        <f t="shared" si="4393"/>
        <v/>
      </c>
      <c r="EF330" s="72" t="str">
        <f t="shared" si="4394"/>
        <v/>
      </c>
      <c r="EG330" s="72" t="str">
        <f t="shared" si="4395"/>
        <v/>
      </c>
      <c r="EH330" s="72" t="str">
        <f t="shared" si="4396"/>
        <v/>
      </c>
      <c r="EI330" s="72" t="str">
        <f t="shared" si="4397"/>
        <v/>
      </c>
      <c r="EJ330" s="72" t="str">
        <f t="shared" si="4398"/>
        <v/>
      </c>
      <c r="EK330" s="72" t="str">
        <f t="shared" si="4399"/>
        <v/>
      </c>
      <c r="EL330" s="72" t="str">
        <f t="shared" si="4400"/>
        <v/>
      </c>
      <c r="EM330" s="72" t="str">
        <f t="shared" si="4401"/>
        <v/>
      </c>
      <c r="EN330" s="72" t="str">
        <f t="shared" si="4402"/>
        <v/>
      </c>
      <c r="EO330" s="72" t="str">
        <f t="shared" si="4403"/>
        <v/>
      </c>
      <c r="EP330" s="72" t="str">
        <f t="shared" si="4404"/>
        <v/>
      </c>
      <c r="EQ330" s="72" t="str">
        <f t="shared" si="4405"/>
        <v/>
      </c>
      <c r="ER330" s="72" t="str">
        <f t="shared" si="4406"/>
        <v/>
      </c>
      <c r="ES330" s="72" t="str">
        <f t="shared" si="4407"/>
        <v/>
      </c>
      <c r="ET330" s="72" t="str">
        <f t="shared" si="4408"/>
        <v/>
      </c>
      <c r="EU330" s="72" t="str">
        <f t="shared" si="4409"/>
        <v/>
      </c>
      <c r="EV330" s="72" t="str">
        <f t="shared" si="4410"/>
        <v/>
      </c>
      <c r="EW330" s="72" t="str">
        <f t="shared" si="4411"/>
        <v/>
      </c>
      <c r="EX330" s="72" t="str">
        <f t="shared" si="4412"/>
        <v/>
      </c>
      <c r="EY330" s="72" t="str">
        <f t="shared" si="4413"/>
        <v/>
      </c>
      <c r="EZ330" s="72" t="str">
        <f t="shared" si="4414"/>
        <v/>
      </c>
      <c r="FA330" s="72" t="str">
        <f t="shared" si="4415"/>
        <v/>
      </c>
      <c r="FB330" s="72" t="str">
        <f t="shared" si="4416"/>
        <v/>
      </c>
      <c r="FC330" s="72" t="str">
        <f t="shared" si="4417"/>
        <v/>
      </c>
      <c r="FD330" s="72" t="str">
        <f t="shared" si="4418"/>
        <v/>
      </c>
      <c r="FE330" s="72" t="str">
        <f t="shared" si="4419"/>
        <v/>
      </c>
      <c r="FF330" s="72" t="str">
        <f t="shared" si="4420"/>
        <v/>
      </c>
      <c r="FG330" s="72" t="str">
        <f t="shared" si="4421"/>
        <v/>
      </c>
      <c r="FH330" s="72" t="str">
        <f t="shared" si="4422"/>
        <v/>
      </c>
      <c r="FI330" s="72" t="str">
        <f t="shared" si="4423"/>
        <v/>
      </c>
      <c r="FJ330" s="72" t="str">
        <f t="shared" si="4424"/>
        <v/>
      </c>
      <c r="FK330" s="72" t="str">
        <f t="shared" si="4425"/>
        <v/>
      </c>
      <c r="FL330" s="72" t="str">
        <f t="shared" si="4426"/>
        <v/>
      </c>
      <c r="FM330" s="72" t="str">
        <f t="shared" si="4427"/>
        <v/>
      </c>
      <c r="FN330" s="72" t="str">
        <f t="shared" si="4428"/>
        <v/>
      </c>
      <c r="FO330" s="72" t="str">
        <f t="shared" si="4429"/>
        <v/>
      </c>
      <c r="FP330" s="72" t="str">
        <f t="shared" si="4430"/>
        <v/>
      </c>
      <c r="FQ330" s="72" t="str">
        <f t="shared" si="4431"/>
        <v/>
      </c>
      <c r="FR330" s="72" t="str">
        <f t="shared" si="4432"/>
        <v/>
      </c>
      <c r="FS330" s="72" t="str">
        <f t="shared" si="4433"/>
        <v/>
      </c>
    </row>
    <row r="331" spans="1:175">
      <c r="CN331" s="70" t="str">
        <f t="shared" si="4358"/>
        <v>InitUnitState('',,,,,,,,,,)</v>
      </c>
      <c r="CO331" s="70" t="str">
        <f t="shared" si="4359"/>
        <v>InitUnitNormal('',,,,,,,,,,)</v>
      </c>
      <c r="CP331" s="70" t="str">
        <f t="shared" si="4360"/>
        <v>InitUnitMagic('',,,,,,,,,,)</v>
      </c>
      <c r="CQ331" s="70" t="str">
        <f t="shared" si="4361"/>
        <v>InitUnitAdd('',,,,,,,,,,)</v>
      </c>
      <c r="CR331" s="70" t="str">
        <f t="shared" si="4362"/>
        <v>InitEquipData('',,"",,,,,'','','','','','',"")</v>
      </c>
      <c r="CU331" s="71" t="str">
        <f t="shared" si="4363"/>
        <v>|n</v>
      </c>
      <c r="CW331" s="61"/>
      <c r="CX331" s="61"/>
      <c r="CY331" s="61"/>
      <c r="CZ331" s="61"/>
      <c r="DA331" s="61"/>
      <c r="DB331" s="72" t="str">
        <f t="shared" si="4364"/>
        <v/>
      </c>
      <c r="DC331" s="72" t="str">
        <f t="shared" si="4365"/>
        <v/>
      </c>
      <c r="DD331" s="72" t="str">
        <f t="shared" si="4366"/>
        <v/>
      </c>
      <c r="DE331" s="72" t="str">
        <f t="shared" si="4367"/>
        <v/>
      </c>
      <c r="DF331" s="72" t="str">
        <f t="shared" si="4368"/>
        <v/>
      </c>
      <c r="DG331" s="72" t="str">
        <f t="shared" si="4369"/>
        <v/>
      </c>
      <c r="DH331" s="72" t="str">
        <f t="shared" si="4370"/>
        <v/>
      </c>
      <c r="DI331" s="72" t="str">
        <f t="shared" si="4371"/>
        <v/>
      </c>
      <c r="DJ331" s="72" t="str">
        <f t="shared" si="4372"/>
        <v/>
      </c>
      <c r="DK331" s="72" t="str">
        <f t="shared" si="4373"/>
        <v/>
      </c>
      <c r="DL331" s="72" t="str">
        <f t="shared" si="4374"/>
        <v/>
      </c>
      <c r="DM331" s="72" t="str">
        <f t="shared" si="4375"/>
        <v/>
      </c>
      <c r="DN331" s="72" t="str">
        <f t="shared" si="4376"/>
        <v/>
      </c>
      <c r="DO331" s="72" t="str">
        <f t="shared" si="4377"/>
        <v/>
      </c>
      <c r="DP331" s="72" t="str">
        <f t="shared" si="4378"/>
        <v/>
      </c>
      <c r="DQ331" s="72" t="str">
        <f t="shared" si="4379"/>
        <v/>
      </c>
      <c r="DR331" s="72" t="str">
        <f t="shared" si="4380"/>
        <v/>
      </c>
      <c r="DS331" s="72" t="str">
        <f t="shared" si="4381"/>
        <v/>
      </c>
      <c r="DT331" s="72" t="str">
        <f t="shared" si="4382"/>
        <v/>
      </c>
      <c r="DU331" s="72" t="str">
        <f t="shared" si="4383"/>
        <v/>
      </c>
      <c r="DV331" s="72" t="str">
        <f t="shared" si="4384"/>
        <v/>
      </c>
      <c r="DW331" s="72" t="str">
        <f t="shared" si="4385"/>
        <v/>
      </c>
      <c r="DX331" s="72" t="str">
        <f t="shared" si="4386"/>
        <v/>
      </c>
      <c r="DY331" s="72" t="str">
        <f t="shared" si="4387"/>
        <v/>
      </c>
      <c r="DZ331" s="72" t="str">
        <f t="shared" si="4388"/>
        <v/>
      </c>
      <c r="EA331" s="72" t="str">
        <f t="shared" si="4389"/>
        <v/>
      </c>
      <c r="EB331" s="72" t="str">
        <f t="shared" si="4390"/>
        <v/>
      </c>
      <c r="EC331" s="72" t="str">
        <f t="shared" si="4391"/>
        <v/>
      </c>
      <c r="ED331" s="72" t="str">
        <f t="shared" si="4392"/>
        <v/>
      </c>
      <c r="EE331" s="72" t="str">
        <f t="shared" si="4393"/>
        <v/>
      </c>
      <c r="EF331" s="72" t="str">
        <f t="shared" si="4394"/>
        <v/>
      </c>
      <c r="EG331" s="72" t="str">
        <f t="shared" si="4395"/>
        <v/>
      </c>
      <c r="EH331" s="72" t="str">
        <f t="shared" si="4396"/>
        <v/>
      </c>
      <c r="EI331" s="72" t="str">
        <f t="shared" si="4397"/>
        <v/>
      </c>
      <c r="EJ331" s="72" t="str">
        <f t="shared" si="4398"/>
        <v/>
      </c>
      <c r="EK331" s="72" t="str">
        <f t="shared" si="4399"/>
        <v/>
      </c>
      <c r="EL331" s="72" t="str">
        <f t="shared" si="4400"/>
        <v/>
      </c>
      <c r="EM331" s="72" t="str">
        <f t="shared" si="4401"/>
        <v/>
      </c>
      <c r="EN331" s="72" t="str">
        <f t="shared" si="4402"/>
        <v/>
      </c>
      <c r="EO331" s="72" t="str">
        <f t="shared" si="4403"/>
        <v/>
      </c>
      <c r="EP331" s="72" t="str">
        <f t="shared" si="4404"/>
        <v/>
      </c>
      <c r="EQ331" s="72" t="str">
        <f t="shared" si="4405"/>
        <v/>
      </c>
      <c r="ER331" s="72" t="str">
        <f t="shared" si="4406"/>
        <v/>
      </c>
      <c r="ES331" s="72" t="str">
        <f t="shared" si="4407"/>
        <v/>
      </c>
      <c r="ET331" s="72" t="str">
        <f t="shared" si="4408"/>
        <v/>
      </c>
      <c r="EU331" s="72" t="str">
        <f t="shared" si="4409"/>
        <v/>
      </c>
      <c r="EV331" s="72" t="str">
        <f t="shared" si="4410"/>
        <v/>
      </c>
      <c r="EW331" s="72" t="str">
        <f t="shared" si="4411"/>
        <v/>
      </c>
      <c r="EX331" s="72" t="str">
        <f t="shared" si="4412"/>
        <v/>
      </c>
      <c r="EY331" s="72" t="str">
        <f t="shared" si="4413"/>
        <v/>
      </c>
      <c r="EZ331" s="72" t="str">
        <f t="shared" si="4414"/>
        <v/>
      </c>
      <c r="FA331" s="72" t="str">
        <f t="shared" si="4415"/>
        <v/>
      </c>
      <c r="FB331" s="72" t="str">
        <f t="shared" si="4416"/>
        <v/>
      </c>
      <c r="FC331" s="72" t="str">
        <f t="shared" si="4417"/>
        <v/>
      </c>
      <c r="FD331" s="72" t="str">
        <f t="shared" si="4418"/>
        <v/>
      </c>
      <c r="FE331" s="72" t="str">
        <f t="shared" si="4419"/>
        <v/>
      </c>
      <c r="FF331" s="72" t="str">
        <f t="shared" si="4420"/>
        <v/>
      </c>
      <c r="FG331" s="72" t="str">
        <f t="shared" si="4421"/>
        <v/>
      </c>
      <c r="FH331" s="72" t="str">
        <f t="shared" si="4422"/>
        <v/>
      </c>
      <c r="FI331" s="72" t="str">
        <f t="shared" si="4423"/>
        <v/>
      </c>
      <c r="FJ331" s="72" t="str">
        <f t="shared" si="4424"/>
        <v/>
      </c>
      <c r="FK331" s="72" t="str">
        <f t="shared" si="4425"/>
        <v/>
      </c>
      <c r="FL331" s="72" t="str">
        <f t="shared" si="4426"/>
        <v/>
      </c>
      <c r="FM331" s="72" t="str">
        <f t="shared" si="4427"/>
        <v/>
      </c>
      <c r="FN331" s="72" t="str">
        <f t="shared" si="4428"/>
        <v/>
      </c>
      <c r="FO331" s="72" t="str">
        <f t="shared" si="4429"/>
        <v/>
      </c>
      <c r="FP331" s="72" t="str">
        <f t="shared" si="4430"/>
        <v/>
      </c>
      <c r="FQ331" s="72" t="str">
        <f t="shared" si="4431"/>
        <v/>
      </c>
      <c r="FR331" s="72" t="str">
        <f t="shared" si="4432"/>
        <v/>
      </c>
      <c r="FS331" s="72" t="str">
        <f t="shared" si="4433"/>
        <v/>
      </c>
    </row>
    <row r="332" spans="1:175">
      <c r="CN332" s="70" t="str">
        <f t="shared" si="4358"/>
        <v>InitUnitState('',,,,,,,,,,)</v>
      </c>
      <c r="CO332" s="70" t="str">
        <f t="shared" si="4359"/>
        <v>InitUnitNormal('',,,,,,,,,,)</v>
      </c>
      <c r="CP332" s="70" t="str">
        <f t="shared" si="4360"/>
        <v>InitUnitMagic('',,,,,,,,,,)</v>
      </c>
      <c r="CQ332" s="70" t="str">
        <f t="shared" si="4361"/>
        <v>InitUnitAdd('',,,,,,,,,,)</v>
      </c>
      <c r="CR332" s="70" t="str">
        <f t="shared" si="4362"/>
        <v>InitEquipData('',,"",,,,,'','','','','','',"")</v>
      </c>
      <c r="CU332" s="71" t="str">
        <f t="shared" si="4363"/>
        <v>|n</v>
      </c>
      <c r="CW332" s="61"/>
      <c r="CX332" s="61"/>
      <c r="CY332" s="61"/>
      <c r="CZ332" s="61"/>
      <c r="DA332" s="61"/>
      <c r="DB332" s="72" t="str">
        <f t="shared" si="4364"/>
        <v/>
      </c>
      <c r="DC332" s="72" t="str">
        <f t="shared" si="4365"/>
        <v/>
      </c>
      <c r="DD332" s="72" t="str">
        <f t="shared" si="4366"/>
        <v/>
      </c>
      <c r="DE332" s="72" t="str">
        <f t="shared" si="4367"/>
        <v/>
      </c>
      <c r="DF332" s="72" t="str">
        <f t="shared" si="4368"/>
        <v/>
      </c>
      <c r="DG332" s="72" t="str">
        <f t="shared" si="4369"/>
        <v/>
      </c>
      <c r="DH332" s="72" t="str">
        <f t="shared" si="4370"/>
        <v/>
      </c>
      <c r="DI332" s="72" t="str">
        <f t="shared" si="4371"/>
        <v/>
      </c>
      <c r="DJ332" s="72" t="str">
        <f t="shared" si="4372"/>
        <v/>
      </c>
      <c r="DK332" s="72" t="str">
        <f t="shared" si="4373"/>
        <v/>
      </c>
      <c r="DL332" s="72" t="str">
        <f t="shared" si="4374"/>
        <v/>
      </c>
      <c r="DM332" s="72" t="str">
        <f t="shared" si="4375"/>
        <v/>
      </c>
      <c r="DN332" s="72" t="str">
        <f t="shared" si="4376"/>
        <v/>
      </c>
      <c r="DO332" s="72" t="str">
        <f t="shared" si="4377"/>
        <v/>
      </c>
      <c r="DP332" s="72" t="str">
        <f t="shared" si="4378"/>
        <v/>
      </c>
      <c r="DQ332" s="72" t="str">
        <f t="shared" si="4379"/>
        <v/>
      </c>
      <c r="DR332" s="72" t="str">
        <f t="shared" si="4380"/>
        <v/>
      </c>
      <c r="DS332" s="72" t="str">
        <f t="shared" si="4381"/>
        <v/>
      </c>
      <c r="DT332" s="72" t="str">
        <f t="shared" si="4382"/>
        <v/>
      </c>
      <c r="DU332" s="72" t="str">
        <f t="shared" si="4383"/>
        <v/>
      </c>
      <c r="DV332" s="72" t="str">
        <f t="shared" si="4384"/>
        <v/>
      </c>
      <c r="DW332" s="72" t="str">
        <f t="shared" si="4385"/>
        <v/>
      </c>
      <c r="DX332" s="72" t="str">
        <f t="shared" si="4386"/>
        <v/>
      </c>
      <c r="DY332" s="72" t="str">
        <f t="shared" si="4387"/>
        <v/>
      </c>
      <c r="DZ332" s="72" t="str">
        <f t="shared" si="4388"/>
        <v/>
      </c>
      <c r="EA332" s="72" t="str">
        <f t="shared" si="4389"/>
        <v/>
      </c>
      <c r="EB332" s="72" t="str">
        <f t="shared" si="4390"/>
        <v/>
      </c>
      <c r="EC332" s="72" t="str">
        <f t="shared" si="4391"/>
        <v/>
      </c>
      <c r="ED332" s="72" t="str">
        <f t="shared" si="4392"/>
        <v/>
      </c>
      <c r="EE332" s="72" t="str">
        <f t="shared" si="4393"/>
        <v/>
      </c>
      <c r="EF332" s="72" t="str">
        <f t="shared" si="4394"/>
        <v/>
      </c>
      <c r="EG332" s="72" t="str">
        <f t="shared" si="4395"/>
        <v/>
      </c>
      <c r="EH332" s="72" t="str">
        <f t="shared" si="4396"/>
        <v/>
      </c>
      <c r="EI332" s="72" t="str">
        <f t="shared" si="4397"/>
        <v/>
      </c>
      <c r="EJ332" s="72" t="str">
        <f t="shared" si="4398"/>
        <v/>
      </c>
      <c r="EK332" s="72" t="str">
        <f t="shared" si="4399"/>
        <v/>
      </c>
      <c r="EL332" s="72" t="str">
        <f t="shared" si="4400"/>
        <v/>
      </c>
      <c r="EM332" s="72" t="str">
        <f t="shared" si="4401"/>
        <v/>
      </c>
      <c r="EN332" s="72" t="str">
        <f t="shared" si="4402"/>
        <v/>
      </c>
      <c r="EO332" s="72" t="str">
        <f t="shared" si="4403"/>
        <v/>
      </c>
      <c r="EP332" s="72" t="str">
        <f t="shared" si="4404"/>
        <v/>
      </c>
      <c r="EQ332" s="72" t="str">
        <f t="shared" si="4405"/>
        <v/>
      </c>
      <c r="ER332" s="72" t="str">
        <f t="shared" si="4406"/>
        <v/>
      </c>
      <c r="ES332" s="72" t="str">
        <f t="shared" si="4407"/>
        <v/>
      </c>
      <c r="ET332" s="72" t="str">
        <f t="shared" si="4408"/>
        <v/>
      </c>
      <c r="EU332" s="72" t="str">
        <f t="shared" si="4409"/>
        <v/>
      </c>
      <c r="EV332" s="72" t="str">
        <f t="shared" si="4410"/>
        <v/>
      </c>
      <c r="EW332" s="72" t="str">
        <f t="shared" si="4411"/>
        <v/>
      </c>
      <c r="EX332" s="72" t="str">
        <f t="shared" si="4412"/>
        <v/>
      </c>
      <c r="EY332" s="72" t="str">
        <f t="shared" si="4413"/>
        <v/>
      </c>
      <c r="EZ332" s="72" t="str">
        <f t="shared" si="4414"/>
        <v/>
      </c>
      <c r="FA332" s="72" t="str">
        <f t="shared" si="4415"/>
        <v/>
      </c>
      <c r="FB332" s="72" t="str">
        <f t="shared" si="4416"/>
        <v/>
      </c>
      <c r="FC332" s="72" t="str">
        <f t="shared" si="4417"/>
        <v/>
      </c>
      <c r="FD332" s="72" t="str">
        <f t="shared" si="4418"/>
        <v/>
      </c>
      <c r="FE332" s="72" t="str">
        <f t="shared" si="4419"/>
        <v/>
      </c>
      <c r="FF332" s="72" t="str">
        <f t="shared" si="4420"/>
        <v/>
      </c>
      <c r="FG332" s="72" t="str">
        <f t="shared" si="4421"/>
        <v/>
      </c>
      <c r="FH332" s="72" t="str">
        <f t="shared" si="4422"/>
        <v/>
      </c>
      <c r="FI332" s="72" t="str">
        <f t="shared" si="4423"/>
        <v/>
      </c>
      <c r="FJ332" s="72" t="str">
        <f t="shared" si="4424"/>
        <v/>
      </c>
      <c r="FK332" s="72" t="str">
        <f t="shared" si="4425"/>
        <v/>
      </c>
      <c r="FL332" s="72" t="str">
        <f t="shared" si="4426"/>
        <v/>
      </c>
      <c r="FM332" s="72" t="str">
        <f t="shared" si="4427"/>
        <v/>
      </c>
      <c r="FN332" s="72" t="str">
        <f t="shared" si="4428"/>
        <v/>
      </c>
      <c r="FO332" s="72" t="str">
        <f t="shared" si="4429"/>
        <v/>
      </c>
      <c r="FP332" s="72" t="str">
        <f t="shared" si="4430"/>
        <v/>
      </c>
      <c r="FQ332" s="72" t="str">
        <f t="shared" si="4431"/>
        <v/>
      </c>
      <c r="FR332" s="72" t="str">
        <f t="shared" si="4432"/>
        <v/>
      </c>
      <c r="FS332" s="72" t="str">
        <f t="shared" si="4433"/>
        <v/>
      </c>
    </row>
    <row r="333" spans="1:175">
      <c r="CN333" s="70" t="str">
        <f t="shared" si="4358"/>
        <v>InitUnitState('',,,,,,,,,,)</v>
      </c>
      <c r="CO333" s="70" t="str">
        <f t="shared" si="4359"/>
        <v>InitUnitNormal('',,,,,,,,,,)</v>
      </c>
      <c r="CP333" s="70" t="str">
        <f t="shared" si="4360"/>
        <v>InitUnitMagic('',,,,,,,,,,)</v>
      </c>
      <c r="CQ333" s="70" t="str">
        <f t="shared" si="4361"/>
        <v>InitUnitAdd('',,,,,,,,,,)</v>
      </c>
      <c r="CR333" s="70" t="str">
        <f t="shared" si="4362"/>
        <v>InitEquipData('',,"",,,,,'','','','','','',"")</v>
      </c>
      <c r="CU333" s="71" t="str">
        <f t="shared" si="4363"/>
        <v>|n</v>
      </c>
      <c r="CW333" s="61"/>
      <c r="CX333" s="61"/>
      <c r="CY333" s="61"/>
      <c r="CZ333" s="61"/>
      <c r="DA333" s="61"/>
      <c r="DB333" s="72" t="str">
        <f t="shared" si="4364"/>
        <v/>
      </c>
      <c r="DC333" s="72" t="str">
        <f t="shared" si="4365"/>
        <v/>
      </c>
      <c r="DD333" s="72" t="str">
        <f t="shared" si="4366"/>
        <v/>
      </c>
      <c r="DE333" s="72" t="str">
        <f t="shared" si="4367"/>
        <v/>
      </c>
      <c r="DF333" s="72" t="str">
        <f t="shared" si="4368"/>
        <v/>
      </c>
      <c r="DG333" s="72" t="str">
        <f t="shared" si="4369"/>
        <v/>
      </c>
      <c r="DH333" s="72" t="str">
        <f t="shared" si="4370"/>
        <v/>
      </c>
      <c r="DI333" s="72" t="str">
        <f t="shared" si="4371"/>
        <v/>
      </c>
      <c r="DJ333" s="72" t="str">
        <f t="shared" si="4372"/>
        <v/>
      </c>
      <c r="DK333" s="72" t="str">
        <f t="shared" si="4373"/>
        <v/>
      </c>
      <c r="DL333" s="72" t="str">
        <f t="shared" si="4374"/>
        <v/>
      </c>
      <c r="DM333" s="72" t="str">
        <f t="shared" si="4375"/>
        <v/>
      </c>
      <c r="DN333" s="72" t="str">
        <f t="shared" si="4376"/>
        <v/>
      </c>
      <c r="DO333" s="72" t="str">
        <f t="shared" si="4377"/>
        <v/>
      </c>
      <c r="DP333" s="72" t="str">
        <f t="shared" si="4378"/>
        <v/>
      </c>
      <c r="DQ333" s="72" t="str">
        <f t="shared" si="4379"/>
        <v/>
      </c>
      <c r="DR333" s="72" t="str">
        <f t="shared" si="4380"/>
        <v/>
      </c>
      <c r="DS333" s="72" t="str">
        <f t="shared" si="4381"/>
        <v/>
      </c>
      <c r="DT333" s="72" t="str">
        <f t="shared" si="4382"/>
        <v/>
      </c>
      <c r="DU333" s="72" t="str">
        <f t="shared" si="4383"/>
        <v/>
      </c>
      <c r="DV333" s="72" t="str">
        <f t="shared" si="4384"/>
        <v/>
      </c>
      <c r="DW333" s="72" t="str">
        <f t="shared" si="4385"/>
        <v/>
      </c>
      <c r="DX333" s="72" t="str">
        <f t="shared" si="4386"/>
        <v/>
      </c>
      <c r="DY333" s="72" t="str">
        <f t="shared" si="4387"/>
        <v/>
      </c>
      <c r="DZ333" s="72" t="str">
        <f t="shared" si="4388"/>
        <v/>
      </c>
      <c r="EA333" s="72" t="str">
        <f t="shared" si="4389"/>
        <v/>
      </c>
      <c r="EB333" s="72" t="str">
        <f t="shared" si="4390"/>
        <v/>
      </c>
      <c r="EC333" s="72" t="str">
        <f t="shared" si="4391"/>
        <v/>
      </c>
      <c r="ED333" s="72" t="str">
        <f t="shared" si="4392"/>
        <v/>
      </c>
      <c r="EE333" s="72" t="str">
        <f t="shared" si="4393"/>
        <v/>
      </c>
      <c r="EF333" s="72" t="str">
        <f t="shared" si="4394"/>
        <v/>
      </c>
      <c r="EG333" s="72" t="str">
        <f t="shared" si="4395"/>
        <v/>
      </c>
      <c r="EH333" s="72" t="str">
        <f t="shared" si="4396"/>
        <v/>
      </c>
      <c r="EI333" s="72" t="str">
        <f t="shared" si="4397"/>
        <v/>
      </c>
      <c r="EJ333" s="72" t="str">
        <f t="shared" si="4398"/>
        <v/>
      </c>
      <c r="EK333" s="72" t="str">
        <f t="shared" si="4399"/>
        <v/>
      </c>
      <c r="EL333" s="72" t="str">
        <f t="shared" si="4400"/>
        <v/>
      </c>
      <c r="EM333" s="72" t="str">
        <f t="shared" si="4401"/>
        <v/>
      </c>
      <c r="EN333" s="72" t="str">
        <f t="shared" si="4402"/>
        <v/>
      </c>
      <c r="EO333" s="72" t="str">
        <f t="shared" si="4403"/>
        <v/>
      </c>
      <c r="EP333" s="72" t="str">
        <f t="shared" si="4404"/>
        <v/>
      </c>
      <c r="EQ333" s="72" t="str">
        <f t="shared" si="4405"/>
        <v/>
      </c>
      <c r="ER333" s="72" t="str">
        <f t="shared" si="4406"/>
        <v/>
      </c>
      <c r="ES333" s="72" t="str">
        <f t="shared" si="4407"/>
        <v/>
      </c>
      <c r="ET333" s="72" t="str">
        <f t="shared" si="4408"/>
        <v/>
      </c>
      <c r="EU333" s="72" t="str">
        <f t="shared" si="4409"/>
        <v/>
      </c>
      <c r="EV333" s="72" t="str">
        <f t="shared" si="4410"/>
        <v/>
      </c>
      <c r="EW333" s="72" t="str">
        <f t="shared" si="4411"/>
        <v/>
      </c>
      <c r="EX333" s="72" t="str">
        <f t="shared" si="4412"/>
        <v/>
      </c>
      <c r="EY333" s="72" t="str">
        <f t="shared" si="4413"/>
        <v/>
      </c>
      <c r="EZ333" s="72" t="str">
        <f t="shared" si="4414"/>
        <v/>
      </c>
      <c r="FA333" s="72" t="str">
        <f t="shared" si="4415"/>
        <v/>
      </c>
      <c r="FB333" s="72" t="str">
        <f t="shared" si="4416"/>
        <v/>
      </c>
      <c r="FC333" s="72" t="str">
        <f t="shared" si="4417"/>
        <v/>
      </c>
      <c r="FD333" s="72" t="str">
        <f t="shared" si="4418"/>
        <v/>
      </c>
      <c r="FE333" s="72" t="str">
        <f t="shared" si="4419"/>
        <v/>
      </c>
      <c r="FF333" s="72" t="str">
        <f t="shared" si="4420"/>
        <v/>
      </c>
      <c r="FG333" s="72" t="str">
        <f t="shared" si="4421"/>
        <v/>
      </c>
      <c r="FH333" s="72" t="str">
        <f t="shared" si="4422"/>
        <v/>
      </c>
      <c r="FI333" s="72" t="str">
        <f t="shared" si="4423"/>
        <v/>
      </c>
      <c r="FJ333" s="72" t="str">
        <f t="shared" si="4424"/>
        <v/>
      </c>
      <c r="FK333" s="72" t="str">
        <f t="shared" si="4425"/>
        <v/>
      </c>
      <c r="FL333" s="72" t="str">
        <f t="shared" si="4426"/>
        <v/>
      </c>
      <c r="FM333" s="72" t="str">
        <f t="shared" si="4427"/>
        <v/>
      </c>
      <c r="FN333" s="72" t="str">
        <f t="shared" si="4428"/>
        <v/>
      </c>
      <c r="FO333" s="72" t="str">
        <f t="shared" si="4429"/>
        <v/>
      </c>
      <c r="FP333" s="72" t="str">
        <f t="shared" si="4430"/>
        <v/>
      </c>
      <c r="FQ333" s="72" t="str">
        <f t="shared" si="4431"/>
        <v/>
      </c>
      <c r="FR333" s="72" t="str">
        <f t="shared" si="4432"/>
        <v/>
      </c>
      <c r="FS333" s="72" t="str">
        <f t="shared" si="4433"/>
        <v/>
      </c>
    </row>
    <row r="334" spans="1:175">
      <c r="CN334" s="70" t="str">
        <f t="shared" si="4358"/>
        <v>InitUnitState('',,,,,,,,,,)</v>
      </c>
      <c r="CO334" s="70" t="str">
        <f t="shared" si="4359"/>
        <v>InitUnitNormal('',,,,,,,,,,)</v>
      </c>
      <c r="CP334" s="70" t="str">
        <f t="shared" si="4360"/>
        <v>InitUnitMagic('',,,,,,,,,,)</v>
      </c>
      <c r="CQ334" s="70" t="str">
        <f t="shared" si="4361"/>
        <v>InitUnitAdd('',,,,,,,,,,)</v>
      </c>
      <c r="CR334" s="70" t="str">
        <f t="shared" si="4362"/>
        <v>InitEquipData('',,"",,,,,'','','','','','',"")</v>
      </c>
      <c r="CU334" s="71" t="str">
        <f t="shared" si="4363"/>
        <v>|n</v>
      </c>
      <c r="CW334" s="61"/>
      <c r="CX334" s="61"/>
      <c r="CY334" s="61"/>
      <c r="CZ334" s="61"/>
      <c r="DA334" s="61"/>
      <c r="DB334" s="72" t="str">
        <f t="shared" si="4364"/>
        <v/>
      </c>
      <c r="DC334" s="72" t="str">
        <f t="shared" si="4365"/>
        <v/>
      </c>
      <c r="DD334" s="72" t="str">
        <f t="shared" si="4366"/>
        <v/>
      </c>
      <c r="DE334" s="72" t="str">
        <f t="shared" si="4367"/>
        <v/>
      </c>
      <c r="DF334" s="72" t="str">
        <f t="shared" si="4368"/>
        <v/>
      </c>
      <c r="DG334" s="72" t="str">
        <f t="shared" si="4369"/>
        <v/>
      </c>
      <c r="DH334" s="72" t="str">
        <f t="shared" si="4370"/>
        <v/>
      </c>
      <c r="DI334" s="72" t="str">
        <f t="shared" si="4371"/>
        <v/>
      </c>
      <c r="DJ334" s="72" t="str">
        <f t="shared" si="4372"/>
        <v/>
      </c>
      <c r="DK334" s="72" t="str">
        <f t="shared" si="4373"/>
        <v/>
      </c>
      <c r="DL334" s="72" t="str">
        <f t="shared" si="4374"/>
        <v/>
      </c>
      <c r="DM334" s="72" t="str">
        <f t="shared" si="4375"/>
        <v/>
      </c>
      <c r="DN334" s="72" t="str">
        <f t="shared" si="4376"/>
        <v/>
      </c>
      <c r="DO334" s="72" t="str">
        <f t="shared" si="4377"/>
        <v/>
      </c>
      <c r="DP334" s="72" t="str">
        <f t="shared" si="4378"/>
        <v/>
      </c>
      <c r="DQ334" s="72" t="str">
        <f t="shared" si="4379"/>
        <v/>
      </c>
      <c r="DR334" s="72" t="str">
        <f t="shared" si="4380"/>
        <v/>
      </c>
      <c r="DS334" s="72" t="str">
        <f t="shared" si="4381"/>
        <v/>
      </c>
      <c r="DT334" s="72" t="str">
        <f t="shared" si="4382"/>
        <v/>
      </c>
      <c r="DU334" s="72" t="str">
        <f t="shared" si="4383"/>
        <v/>
      </c>
      <c r="DV334" s="72" t="str">
        <f t="shared" si="4384"/>
        <v/>
      </c>
      <c r="DW334" s="72" t="str">
        <f t="shared" si="4385"/>
        <v/>
      </c>
      <c r="DX334" s="72" t="str">
        <f t="shared" si="4386"/>
        <v/>
      </c>
      <c r="DY334" s="72" t="str">
        <f t="shared" si="4387"/>
        <v/>
      </c>
      <c r="DZ334" s="72" t="str">
        <f t="shared" si="4388"/>
        <v/>
      </c>
      <c r="EA334" s="72" t="str">
        <f t="shared" si="4389"/>
        <v/>
      </c>
      <c r="EB334" s="72" t="str">
        <f t="shared" si="4390"/>
        <v/>
      </c>
      <c r="EC334" s="72" t="str">
        <f t="shared" si="4391"/>
        <v/>
      </c>
      <c r="ED334" s="72" t="str">
        <f t="shared" si="4392"/>
        <v/>
      </c>
      <c r="EE334" s="72" t="str">
        <f t="shared" si="4393"/>
        <v/>
      </c>
      <c r="EF334" s="72" t="str">
        <f t="shared" si="4394"/>
        <v/>
      </c>
      <c r="EG334" s="72" t="str">
        <f t="shared" si="4395"/>
        <v/>
      </c>
      <c r="EH334" s="72" t="str">
        <f t="shared" si="4396"/>
        <v/>
      </c>
      <c r="EI334" s="72" t="str">
        <f t="shared" si="4397"/>
        <v/>
      </c>
      <c r="EJ334" s="72" t="str">
        <f t="shared" si="4398"/>
        <v/>
      </c>
      <c r="EK334" s="72" t="str">
        <f t="shared" si="4399"/>
        <v/>
      </c>
      <c r="EL334" s="72" t="str">
        <f t="shared" si="4400"/>
        <v/>
      </c>
      <c r="EM334" s="72" t="str">
        <f t="shared" si="4401"/>
        <v/>
      </c>
      <c r="EN334" s="72" t="str">
        <f t="shared" si="4402"/>
        <v/>
      </c>
      <c r="EO334" s="72" t="str">
        <f t="shared" si="4403"/>
        <v/>
      </c>
      <c r="EP334" s="72" t="str">
        <f t="shared" si="4404"/>
        <v/>
      </c>
      <c r="EQ334" s="72" t="str">
        <f t="shared" si="4405"/>
        <v/>
      </c>
      <c r="ER334" s="72" t="str">
        <f t="shared" si="4406"/>
        <v/>
      </c>
      <c r="ES334" s="72" t="str">
        <f t="shared" si="4407"/>
        <v/>
      </c>
      <c r="ET334" s="72" t="str">
        <f t="shared" si="4408"/>
        <v/>
      </c>
      <c r="EU334" s="72" t="str">
        <f t="shared" si="4409"/>
        <v/>
      </c>
      <c r="EV334" s="72" t="str">
        <f t="shared" si="4410"/>
        <v/>
      </c>
      <c r="EW334" s="72" t="str">
        <f t="shared" si="4411"/>
        <v/>
      </c>
      <c r="EX334" s="72" t="str">
        <f t="shared" si="4412"/>
        <v/>
      </c>
      <c r="EY334" s="72" t="str">
        <f t="shared" si="4413"/>
        <v/>
      </c>
      <c r="EZ334" s="72" t="str">
        <f t="shared" si="4414"/>
        <v/>
      </c>
      <c r="FA334" s="72" t="str">
        <f t="shared" si="4415"/>
        <v/>
      </c>
      <c r="FB334" s="72" t="str">
        <f t="shared" si="4416"/>
        <v/>
      </c>
      <c r="FC334" s="72" t="str">
        <f t="shared" si="4417"/>
        <v/>
      </c>
      <c r="FD334" s="72" t="str">
        <f t="shared" si="4418"/>
        <v/>
      </c>
      <c r="FE334" s="72" t="str">
        <f t="shared" si="4419"/>
        <v/>
      </c>
      <c r="FF334" s="72" t="str">
        <f t="shared" si="4420"/>
        <v/>
      </c>
      <c r="FG334" s="72" t="str">
        <f t="shared" si="4421"/>
        <v/>
      </c>
      <c r="FH334" s="72" t="str">
        <f t="shared" si="4422"/>
        <v/>
      </c>
      <c r="FI334" s="72" t="str">
        <f t="shared" si="4423"/>
        <v/>
      </c>
      <c r="FJ334" s="72" t="str">
        <f t="shared" si="4424"/>
        <v/>
      </c>
      <c r="FK334" s="72" t="str">
        <f t="shared" si="4425"/>
        <v/>
      </c>
      <c r="FL334" s="72" t="str">
        <f t="shared" si="4426"/>
        <v/>
      </c>
      <c r="FM334" s="72" t="str">
        <f t="shared" si="4427"/>
        <v/>
      </c>
      <c r="FN334" s="72" t="str">
        <f t="shared" si="4428"/>
        <v/>
      </c>
      <c r="FO334" s="72" t="str">
        <f t="shared" si="4429"/>
        <v/>
      </c>
      <c r="FP334" s="72" t="str">
        <f t="shared" si="4430"/>
        <v/>
      </c>
      <c r="FQ334" s="72" t="str">
        <f t="shared" si="4431"/>
        <v/>
      </c>
      <c r="FR334" s="72" t="str">
        <f t="shared" si="4432"/>
        <v/>
      </c>
      <c r="FS334" s="72" t="str">
        <f t="shared" si="4433"/>
        <v/>
      </c>
    </row>
    <row r="335" spans="1:175">
      <c r="CN335" s="70" t="str">
        <f t="shared" si="4358"/>
        <v>InitUnitState('',,,,,,,,,,)</v>
      </c>
      <c r="CO335" s="70" t="str">
        <f t="shared" si="4359"/>
        <v>InitUnitNormal('',,,,,,,,,,)</v>
      </c>
      <c r="CP335" s="70" t="str">
        <f t="shared" si="4360"/>
        <v>InitUnitMagic('',,,,,,,,,,)</v>
      </c>
      <c r="CQ335" s="70" t="str">
        <f t="shared" si="4361"/>
        <v>InitUnitAdd('',,,,,,,,,,)</v>
      </c>
      <c r="CR335" s="70" t="str">
        <f t="shared" si="4362"/>
        <v>InitEquipData('',,"",,,,,'','','','','','',"")</v>
      </c>
      <c r="CU335" s="71" t="str">
        <f t="shared" si="4363"/>
        <v>|n</v>
      </c>
      <c r="CW335" s="61"/>
      <c r="CX335" s="61"/>
      <c r="CY335" s="61"/>
      <c r="CZ335" s="61"/>
      <c r="DA335" s="61"/>
      <c r="DB335" s="72" t="str">
        <f t="shared" si="4364"/>
        <v/>
      </c>
      <c r="DC335" s="72" t="str">
        <f t="shared" si="4365"/>
        <v/>
      </c>
      <c r="DD335" s="72" t="str">
        <f t="shared" si="4366"/>
        <v/>
      </c>
      <c r="DE335" s="72" t="str">
        <f t="shared" si="4367"/>
        <v/>
      </c>
      <c r="DF335" s="72" t="str">
        <f t="shared" si="4368"/>
        <v/>
      </c>
      <c r="DG335" s="72" t="str">
        <f t="shared" si="4369"/>
        <v/>
      </c>
      <c r="DH335" s="72" t="str">
        <f t="shared" si="4370"/>
        <v/>
      </c>
      <c r="DI335" s="72" t="str">
        <f t="shared" si="4371"/>
        <v/>
      </c>
      <c r="DJ335" s="72" t="str">
        <f t="shared" si="4372"/>
        <v/>
      </c>
      <c r="DK335" s="72" t="str">
        <f t="shared" si="4373"/>
        <v/>
      </c>
      <c r="DL335" s="72" t="str">
        <f t="shared" si="4374"/>
        <v/>
      </c>
      <c r="DM335" s="72" t="str">
        <f t="shared" si="4375"/>
        <v/>
      </c>
      <c r="DN335" s="72" t="str">
        <f t="shared" si="4376"/>
        <v/>
      </c>
      <c r="DO335" s="72" t="str">
        <f t="shared" si="4377"/>
        <v/>
      </c>
      <c r="DP335" s="72" t="str">
        <f t="shared" si="4378"/>
        <v/>
      </c>
      <c r="DQ335" s="72" t="str">
        <f t="shared" si="4379"/>
        <v/>
      </c>
      <c r="DR335" s="72" t="str">
        <f t="shared" si="4380"/>
        <v/>
      </c>
      <c r="DS335" s="72" t="str">
        <f t="shared" si="4381"/>
        <v/>
      </c>
      <c r="DT335" s="72" t="str">
        <f t="shared" si="4382"/>
        <v/>
      </c>
      <c r="DU335" s="72" t="str">
        <f t="shared" si="4383"/>
        <v/>
      </c>
      <c r="DV335" s="72" t="str">
        <f t="shared" si="4384"/>
        <v/>
      </c>
      <c r="DW335" s="72" t="str">
        <f t="shared" si="4385"/>
        <v/>
      </c>
      <c r="DX335" s="72" t="str">
        <f t="shared" si="4386"/>
        <v/>
      </c>
      <c r="DY335" s="72" t="str">
        <f t="shared" si="4387"/>
        <v/>
      </c>
      <c r="DZ335" s="72" t="str">
        <f t="shared" si="4388"/>
        <v/>
      </c>
      <c r="EA335" s="72" t="str">
        <f t="shared" si="4389"/>
        <v/>
      </c>
      <c r="EB335" s="72" t="str">
        <f t="shared" si="4390"/>
        <v/>
      </c>
      <c r="EC335" s="72" t="str">
        <f t="shared" si="4391"/>
        <v/>
      </c>
      <c r="ED335" s="72" t="str">
        <f t="shared" si="4392"/>
        <v/>
      </c>
      <c r="EE335" s="72" t="str">
        <f t="shared" si="4393"/>
        <v/>
      </c>
      <c r="EF335" s="72" t="str">
        <f t="shared" si="4394"/>
        <v/>
      </c>
      <c r="EG335" s="72" t="str">
        <f t="shared" si="4395"/>
        <v/>
      </c>
      <c r="EH335" s="72" t="str">
        <f t="shared" si="4396"/>
        <v/>
      </c>
      <c r="EI335" s="72" t="str">
        <f t="shared" si="4397"/>
        <v/>
      </c>
      <c r="EJ335" s="72" t="str">
        <f t="shared" si="4398"/>
        <v/>
      </c>
      <c r="EK335" s="72" t="str">
        <f t="shared" si="4399"/>
        <v/>
      </c>
      <c r="EL335" s="72" t="str">
        <f t="shared" si="4400"/>
        <v/>
      </c>
      <c r="EM335" s="72" t="str">
        <f t="shared" si="4401"/>
        <v/>
      </c>
      <c r="EN335" s="72" t="str">
        <f t="shared" si="4402"/>
        <v/>
      </c>
      <c r="EO335" s="72" t="str">
        <f t="shared" si="4403"/>
        <v/>
      </c>
      <c r="EP335" s="72" t="str">
        <f t="shared" si="4404"/>
        <v/>
      </c>
      <c r="EQ335" s="72" t="str">
        <f t="shared" si="4405"/>
        <v/>
      </c>
      <c r="ER335" s="72" t="str">
        <f t="shared" si="4406"/>
        <v/>
      </c>
      <c r="ES335" s="72" t="str">
        <f t="shared" si="4407"/>
        <v/>
      </c>
      <c r="ET335" s="72" t="str">
        <f t="shared" si="4408"/>
        <v/>
      </c>
      <c r="EU335" s="72" t="str">
        <f t="shared" si="4409"/>
        <v/>
      </c>
      <c r="EV335" s="72" t="str">
        <f t="shared" si="4410"/>
        <v/>
      </c>
      <c r="EW335" s="72" t="str">
        <f t="shared" si="4411"/>
        <v/>
      </c>
      <c r="EX335" s="72" t="str">
        <f t="shared" si="4412"/>
        <v/>
      </c>
      <c r="EY335" s="72" t="str">
        <f t="shared" si="4413"/>
        <v/>
      </c>
      <c r="EZ335" s="72" t="str">
        <f t="shared" si="4414"/>
        <v/>
      </c>
      <c r="FA335" s="72" t="str">
        <f t="shared" si="4415"/>
        <v/>
      </c>
      <c r="FB335" s="72" t="str">
        <f t="shared" si="4416"/>
        <v/>
      </c>
      <c r="FC335" s="72" t="str">
        <f t="shared" si="4417"/>
        <v/>
      </c>
      <c r="FD335" s="72" t="str">
        <f t="shared" si="4418"/>
        <v/>
      </c>
      <c r="FE335" s="72" t="str">
        <f t="shared" si="4419"/>
        <v/>
      </c>
      <c r="FF335" s="72" t="str">
        <f t="shared" si="4420"/>
        <v/>
      </c>
      <c r="FG335" s="72" t="str">
        <f t="shared" si="4421"/>
        <v/>
      </c>
      <c r="FH335" s="72" t="str">
        <f t="shared" si="4422"/>
        <v/>
      </c>
      <c r="FI335" s="72" t="str">
        <f t="shared" si="4423"/>
        <v/>
      </c>
      <c r="FJ335" s="72" t="str">
        <f t="shared" si="4424"/>
        <v/>
      </c>
      <c r="FK335" s="72" t="str">
        <f t="shared" si="4425"/>
        <v/>
      </c>
      <c r="FL335" s="72" t="str">
        <f t="shared" si="4426"/>
        <v/>
      </c>
      <c r="FM335" s="72" t="str">
        <f t="shared" si="4427"/>
        <v/>
      </c>
      <c r="FN335" s="72" t="str">
        <f t="shared" si="4428"/>
        <v/>
      </c>
      <c r="FO335" s="72" t="str">
        <f t="shared" si="4429"/>
        <v/>
      </c>
      <c r="FP335" s="72" t="str">
        <f t="shared" si="4430"/>
        <v/>
      </c>
      <c r="FQ335" s="72" t="str">
        <f t="shared" si="4431"/>
        <v/>
      </c>
      <c r="FR335" s="72" t="str">
        <f t="shared" si="4432"/>
        <v/>
      </c>
      <c r="FS335" s="72" t="str">
        <f t="shared" si="4433"/>
        <v/>
      </c>
    </row>
    <row r="336" spans="1:175">
      <c r="CN336" s="70" t="str">
        <f t="shared" si="4358"/>
        <v>InitUnitState('',,,,,,,,,,)</v>
      </c>
      <c r="CO336" s="70" t="str">
        <f t="shared" si="4359"/>
        <v>InitUnitNormal('',,,,,,,,,,)</v>
      </c>
      <c r="CP336" s="70" t="str">
        <f t="shared" si="4360"/>
        <v>InitUnitMagic('',,,,,,,,,,)</v>
      </c>
      <c r="CQ336" s="70" t="str">
        <f t="shared" si="4361"/>
        <v>InitUnitAdd('',,,,,,,,,,)</v>
      </c>
      <c r="CR336" s="70" t="str">
        <f t="shared" si="4362"/>
        <v>InitEquipData('',,"",,,,,'','','','','','',"")</v>
      </c>
      <c r="CU336" s="71" t="str">
        <f t="shared" si="4363"/>
        <v>|n</v>
      </c>
      <c r="CW336" s="61"/>
      <c r="CX336" s="61"/>
      <c r="CY336" s="61"/>
      <c r="CZ336" s="61"/>
      <c r="DA336" s="61"/>
      <c r="DB336" s="72" t="str">
        <f t="shared" si="4364"/>
        <v/>
      </c>
      <c r="DC336" s="72" t="str">
        <f t="shared" si="4365"/>
        <v/>
      </c>
      <c r="DD336" s="72" t="str">
        <f t="shared" si="4366"/>
        <v/>
      </c>
      <c r="DE336" s="72" t="str">
        <f t="shared" si="4367"/>
        <v/>
      </c>
      <c r="DF336" s="72" t="str">
        <f t="shared" si="4368"/>
        <v/>
      </c>
      <c r="DG336" s="72" t="str">
        <f t="shared" si="4369"/>
        <v/>
      </c>
      <c r="DH336" s="72" t="str">
        <f t="shared" si="4370"/>
        <v/>
      </c>
      <c r="DI336" s="72" t="str">
        <f t="shared" si="4371"/>
        <v/>
      </c>
      <c r="DJ336" s="72" t="str">
        <f t="shared" si="4372"/>
        <v/>
      </c>
      <c r="DK336" s="72" t="str">
        <f t="shared" si="4373"/>
        <v/>
      </c>
      <c r="DL336" s="72" t="str">
        <f t="shared" si="4374"/>
        <v/>
      </c>
      <c r="DM336" s="72" t="str">
        <f t="shared" si="4375"/>
        <v/>
      </c>
      <c r="DN336" s="72" t="str">
        <f t="shared" si="4376"/>
        <v/>
      </c>
      <c r="DO336" s="72" t="str">
        <f t="shared" si="4377"/>
        <v/>
      </c>
      <c r="DP336" s="72" t="str">
        <f t="shared" si="4378"/>
        <v/>
      </c>
      <c r="DQ336" s="72" t="str">
        <f t="shared" si="4379"/>
        <v/>
      </c>
      <c r="DR336" s="72" t="str">
        <f t="shared" si="4380"/>
        <v/>
      </c>
      <c r="DS336" s="72" t="str">
        <f t="shared" si="4381"/>
        <v/>
      </c>
      <c r="DT336" s="72" t="str">
        <f t="shared" si="4382"/>
        <v/>
      </c>
      <c r="DU336" s="72" t="str">
        <f t="shared" si="4383"/>
        <v/>
      </c>
      <c r="DV336" s="72" t="str">
        <f t="shared" si="4384"/>
        <v/>
      </c>
      <c r="DW336" s="72" t="str">
        <f t="shared" si="4385"/>
        <v/>
      </c>
      <c r="DX336" s="72" t="str">
        <f t="shared" si="4386"/>
        <v/>
      </c>
      <c r="DY336" s="72" t="str">
        <f t="shared" si="4387"/>
        <v/>
      </c>
      <c r="DZ336" s="72" t="str">
        <f t="shared" si="4388"/>
        <v/>
      </c>
      <c r="EA336" s="72" t="str">
        <f t="shared" si="4389"/>
        <v/>
      </c>
      <c r="EB336" s="72" t="str">
        <f t="shared" si="4390"/>
        <v/>
      </c>
      <c r="EC336" s="72" t="str">
        <f t="shared" si="4391"/>
        <v/>
      </c>
      <c r="ED336" s="72" t="str">
        <f t="shared" si="4392"/>
        <v/>
      </c>
      <c r="EE336" s="72" t="str">
        <f t="shared" si="4393"/>
        <v/>
      </c>
      <c r="EF336" s="72" t="str">
        <f t="shared" si="4394"/>
        <v/>
      </c>
      <c r="EG336" s="72" t="str">
        <f t="shared" si="4395"/>
        <v/>
      </c>
      <c r="EH336" s="72" t="str">
        <f t="shared" si="4396"/>
        <v/>
      </c>
      <c r="EI336" s="72" t="str">
        <f t="shared" si="4397"/>
        <v/>
      </c>
      <c r="EJ336" s="72" t="str">
        <f t="shared" si="4398"/>
        <v/>
      </c>
      <c r="EK336" s="72" t="str">
        <f t="shared" si="4399"/>
        <v/>
      </c>
      <c r="EL336" s="72" t="str">
        <f t="shared" si="4400"/>
        <v/>
      </c>
      <c r="EM336" s="72" t="str">
        <f t="shared" si="4401"/>
        <v/>
      </c>
      <c r="EN336" s="72" t="str">
        <f t="shared" si="4402"/>
        <v/>
      </c>
      <c r="EO336" s="72" t="str">
        <f t="shared" si="4403"/>
        <v/>
      </c>
      <c r="EP336" s="72" t="str">
        <f t="shared" si="4404"/>
        <v/>
      </c>
      <c r="EQ336" s="72" t="str">
        <f t="shared" si="4405"/>
        <v/>
      </c>
      <c r="ER336" s="72" t="str">
        <f t="shared" si="4406"/>
        <v/>
      </c>
      <c r="ES336" s="72" t="str">
        <f t="shared" si="4407"/>
        <v/>
      </c>
      <c r="ET336" s="72" t="str">
        <f t="shared" si="4408"/>
        <v/>
      </c>
      <c r="EU336" s="72" t="str">
        <f t="shared" si="4409"/>
        <v/>
      </c>
      <c r="EV336" s="72" t="str">
        <f t="shared" si="4410"/>
        <v/>
      </c>
      <c r="EW336" s="72" t="str">
        <f t="shared" si="4411"/>
        <v/>
      </c>
      <c r="EX336" s="72" t="str">
        <f t="shared" si="4412"/>
        <v/>
      </c>
      <c r="EY336" s="72" t="str">
        <f t="shared" si="4413"/>
        <v/>
      </c>
      <c r="EZ336" s="72" t="str">
        <f t="shared" si="4414"/>
        <v/>
      </c>
      <c r="FA336" s="72" t="str">
        <f t="shared" si="4415"/>
        <v/>
      </c>
      <c r="FB336" s="72" t="str">
        <f t="shared" si="4416"/>
        <v/>
      </c>
      <c r="FC336" s="72" t="str">
        <f t="shared" si="4417"/>
        <v/>
      </c>
      <c r="FD336" s="72" t="str">
        <f t="shared" si="4418"/>
        <v/>
      </c>
      <c r="FE336" s="72" t="str">
        <f t="shared" si="4419"/>
        <v/>
      </c>
      <c r="FF336" s="72" t="str">
        <f t="shared" si="4420"/>
        <v/>
      </c>
      <c r="FG336" s="72" t="str">
        <f t="shared" si="4421"/>
        <v/>
      </c>
      <c r="FH336" s="72" t="str">
        <f t="shared" si="4422"/>
        <v/>
      </c>
      <c r="FI336" s="72" t="str">
        <f t="shared" si="4423"/>
        <v/>
      </c>
      <c r="FJ336" s="72" t="str">
        <f t="shared" si="4424"/>
        <v/>
      </c>
      <c r="FK336" s="72" t="str">
        <f t="shared" si="4425"/>
        <v/>
      </c>
      <c r="FL336" s="72" t="str">
        <f t="shared" si="4426"/>
        <v/>
      </c>
      <c r="FM336" s="72" t="str">
        <f t="shared" si="4427"/>
        <v/>
      </c>
      <c r="FN336" s="72" t="str">
        <f t="shared" si="4428"/>
        <v/>
      </c>
      <c r="FO336" s="72" t="str">
        <f t="shared" si="4429"/>
        <v/>
      </c>
      <c r="FP336" s="72" t="str">
        <f t="shared" si="4430"/>
        <v/>
      </c>
      <c r="FQ336" s="72" t="str">
        <f t="shared" si="4431"/>
        <v/>
      </c>
      <c r="FR336" s="72" t="str">
        <f t="shared" si="4432"/>
        <v/>
      </c>
      <c r="FS336" s="72" t="str">
        <f t="shared" si="4433"/>
        <v/>
      </c>
    </row>
    <row r="337" spans="92:175">
      <c r="CN337" s="70" t="str">
        <f t="shared" si="4358"/>
        <v>InitUnitState('',,,,,,,,,,)</v>
      </c>
      <c r="CO337" s="70" t="str">
        <f t="shared" si="4359"/>
        <v>InitUnitNormal('',,,,,,,,,,)</v>
      </c>
      <c r="CP337" s="70" t="str">
        <f t="shared" si="4360"/>
        <v>InitUnitMagic('',,,,,,,,,,)</v>
      </c>
      <c r="CQ337" s="70" t="str">
        <f t="shared" si="4361"/>
        <v>InitUnitAdd('',,,,,,,,,,)</v>
      </c>
      <c r="CR337" s="70" t="str">
        <f t="shared" si="4362"/>
        <v>InitEquipData('',,"",,,,,'','','','','','',"")</v>
      </c>
      <c r="CU337" s="71" t="str">
        <f t="shared" si="4363"/>
        <v>|n</v>
      </c>
      <c r="CW337" s="61"/>
      <c r="CX337" s="61"/>
      <c r="CY337" s="61"/>
      <c r="CZ337" s="61"/>
      <c r="DA337" s="61"/>
      <c r="DB337" s="72" t="str">
        <f t="shared" si="4364"/>
        <v/>
      </c>
      <c r="DC337" s="72" t="str">
        <f t="shared" si="4365"/>
        <v/>
      </c>
      <c r="DD337" s="72" t="str">
        <f t="shared" si="4366"/>
        <v/>
      </c>
      <c r="DE337" s="72" t="str">
        <f t="shared" si="4367"/>
        <v/>
      </c>
      <c r="DF337" s="72" t="str">
        <f t="shared" si="4368"/>
        <v/>
      </c>
      <c r="DG337" s="72" t="str">
        <f t="shared" si="4369"/>
        <v/>
      </c>
      <c r="DH337" s="72" t="str">
        <f t="shared" si="4370"/>
        <v/>
      </c>
      <c r="DI337" s="72" t="str">
        <f t="shared" si="4371"/>
        <v/>
      </c>
      <c r="DJ337" s="72" t="str">
        <f t="shared" si="4372"/>
        <v/>
      </c>
      <c r="DK337" s="72" t="str">
        <f t="shared" si="4373"/>
        <v/>
      </c>
      <c r="DL337" s="72" t="str">
        <f t="shared" si="4374"/>
        <v/>
      </c>
      <c r="DM337" s="72" t="str">
        <f t="shared" si="4375"/>
        <v/>
      </c>
      <c r="DN337" s="72" t="str">
        <f t="shared" si="4376"/>
        <v/>
      </c>
      <c r="DO337" s="72" t="str">
        <f t="shared" si="4377"/>
        <v/>
      </c>
      <c r="DP337" s="72" t="str">
        <f t="shared" si="4378"/>
        <v/>
      </c>
      <c r="DQ337" s="72" t="str">
        <f t="shared" si="4379"/>
        <v/>
      </c>
      <c r="DR337" s="72" t="str">
        <f t="shared" si="4380"/>
        <v/>
      </c>
      <c r="DS337" s="72" t="str">
        <f t="shared" si="4381"/>
        <v/>
      </c>
      <c r="DT337" s="72" t="str">
        <f t="shared" si="4382"/>
        <v/>
      </c>
      <c r="DU337" s="72" t="str">
        <f t="shared" si="4383"/>
        <v/>
      </c>
      <c r="DV337" s="72" t="str">
        <f t="shared" si="4384"/>
        <v/>
      </c>
      <c r="DW337" s="72" t="str">
        <f t="shared" si="4385"/>
        <v/>
      </c>
      <c r="DX337" s="72" t="str">
        <f t="shared" si="4386"/>
        <v/>
      </c>
      <c r="DY337" s="72" t="str">
        <f t="shared" si="4387"/>
        <v/>
      </c>
      <c r="DZ337" s="72" t="str">
        <f t="shared" si="4388"/>
        <v/>
      </c>
      <c r="EA337" s="72" t="str">
        <f t="shared" si="4389"/>
        <v/>
      </c>
      <c r="EB337" s="72" t="str">
        <f t="shared" si="4390"/>
        <v/>
      </c>
      <c r="EC337" s="72" t="str">
        <f t="shared" si="4391"/>
        <v/>
      </c>
      <c r="ED337" s="72" t="str">
        <f t="shared" si="4392"/>
        <v/>
      </c>
      <c r="EE337" s="72" t="str">
        <f t="shared" si="4393"/>
        <v/>
      </c>
      <c r="EF337" s="72" t="str">
        <f t="shared" si="4394"/>
        <v/>
      </c>
      <c r="EG337" s="72" t="str">
        <f t="shared" si="4395"/>
        <v/>
      </c>
      <c r="EH337" s="72" t="str">
        <f t="shared" si="4396"/>
        <v/>
      </c>
      <c r="EI337" s="72" t="str">
        <f t="shared" si="4397"/>
        <v/>
      </c>
      <c r="EJ337" s="72" t="str">
        <f t="shared" si="4398"/>
        <v/>
      </c>
      <c r="EK337" s="72" t="str">
        <f t="shared" si="4399"/>
        <v/>
      </c>
      <c r="EL337" s="72" t="str">
        <f t="shared" si="4400"/>
        <v/>
      </c>
      <c r="EM337" s="72" t="str">
        <f t="shared" si="4401"/>
        <v/>
      </c>
      <c r="EN337" s="72" t="str">
        <f t="shared" si="4402"/>
        <v/>
      </c>
      <c r="EO337" s="72" t="str">
        <f t="shared" si="4403"/>
        <v/>
      </c>
      <c r="EP337" s="72" t="str">
        <f t="shared" si="4404"/>
        <v/>
      </c>
      <c r="EQ337" s="72" t="str">
        <f t="shared" si="4405"/>
        <v/>
      </c>
      <c r="ER337" s="72" t="str">
        <f t="shared" si="4406"/>
        <v/>
      </c>
      <c r="ES337" s="72" t="str">
        <f t="shared" si="4407"/>
        <v/>
      </c>
      <c r="ET337" s="72" t="str">
        <f t="shared" si="4408"/>
        <v/>
      </c>
      <c r="EU337" s="72" t="str">
        <f t="shared" si="4409"/>
        <v/>
      </c>
      <c r="EV337" s="72" t="str">
        <f t="shared" si="4410"/>
        <v/>
      </c>
      <c r="EW337" s="72" t="str">
        <f t="shared" si="4411"/>
        <v/>
      </c>
      <c r="EX337" s="72" t="str">
        <f t="shared" si="4412"/>
        <v/>
      </c>
      <c r="EY337" s="72" t="str">
        <f t="shared" si="4413"/>
        <v/>
      </c>
      <c r="EZ337" s="72" t="str">
        <f t="shared" si="4414"/>
        <v/>
      </c>
      <c r="FA337" s="72" t="str">
        <f t="shared" si="4415"/>
        <v/>
      </c>
      <c r="FB337" s="72" t="str">
        <f t="shared" si="4416"/>
        <v/>
      </c>
      <c r="FC337" s="72" t="str">
        <f t="shared" si="4417"/>
        <v/>
      </c>
      <c r="FD337" s="72" t="str">
        <f t="shared" si="4418"/>
        <v/>
      </c>
      <c r="FE337" s="72" t="str">
        <f t="shared" si="4419"/>
        <v/>
      </c>
      <c r="FF337" s="72" t="str">
        <f t="shared" si="4420"/>
        <v/>
      </c>
      <c r="FG337" s="72" t="str">
        <f t="shared" si="4421"/>
        <v/>
      </c>
      <c r="FH337" s="72" t="str">
        <f t="shared" si="4422"/>
        <v/>
      </c>
      <c r="FI337" s="72" t="str">
        <f t="shared" si="4423"/>
        <v/>
      </c>
      <c r="FJ337" s="72" t="str">
        <f t="shared" si="4424"/>
        <v/>
      </c>
      <c r="FK337" s="72" t="str">
        <f t="shared" si="4425"/>
        <v/>
      </c>
      <c r="FL337" s="72" t="str">
        <f t="shared" si="4426"/>
        <v/>
      </c>
      <c r="FM337" s="72" t="str">
        <f t="shared" si="4427"/>
        <v/>
      </c>
      <c r="FN337" s="72" t="str">
        <f t="shared" si="4428"/>
        <v/>
      </c>
      <c r="FO337" s="72" t="str">
        <f t="shared" si="4429"/>
        <v/>
      </c>
      <c r="FP337" s="72" t="str">
        <f t="shared" si="4430"/>
        <v/>
      </c>
      <c r="FQ337" s="72" t="str">
        <f t="shared" si="4431"/>
        <v/>
      </c>
      <c r="FR337" s="72" t="str">
        <f t="shared" si="4432"/>
        <v/>
      </c>
      <c r="FS337" s="72" t="str">
        <f t="shared" si="4433"/>
        <v/>
      </c>
    </row>
    <row r="338" spans="92:175">
      <c r="CN338" s="70" t="str">
        <f t="shared" si="4358"/>
        <v>InitUnitState('',,,,,,,,,,)</v>
      </c>
      <c r="CO338" s="70" t="str">
        <f t="shared" si="4359"/>
        <v>InitUnitNormal('',,,,,,,,,,)</v>
      </c>
      <c r="CP338" s="70" t="str">
        <f t="shared" si="4360"/>
        <v>InitUnitMagic('',,,,,,,,,,)</v>
      </c>
      <c r="CQ338" s="70" t="str">
        <f t="shared" si="4361"/>
        <v>InitUnitAdd('',,,,,,,,,,)</v>
      </c>
      <c r="CR338" s="70" t="str">
        <f t="shared" si="4362"/>
        <v>InitEquipData('',,"",,,,,'','','','','','',"")</v>
      </c>
      <c r="CU338" s="71" t="str">
        <f t="shared" ref="CU338:CU376" si="4434">CONCATENATE(DB338,DC338,DD338,DE338,DF338,DG338,DH338,DI338,DJ338,DK338,DL338,DM338,DN338,DO338,DP338,DQ338,DR338,DS338,DT338,DU338,DV338,DW338,DX338,DY338,DZ338,EA338,EB338,EC338,ED338,EE338,EF338,EG338,EH338,EI338,EJ338,EK338,EL338,EM338,EN338,EO338,EP338&amp;"|n")</f>
        <v>|n</v>
      </c>
      <c r="CW338" s="61"/>
      <c r="CX338" s="61"/>
      <c r="CY338" s="61"/>
      <c r="CZ338" s="61"/>
      <c r="DA338" s="61"/>
      <c r="DB338" s="72" t="str">
        <f t="shared" si="4364"/>
        <v/>
      </c>
      <c r="DC338" s="72" t="str">
        <f t="shared" si="4365"/>
        <v/>
      </c>
      <c r="DD338" s="72" t="str">
        <f t="shared" si="4366"/>
        <v/>
      </c>
      <c r="DE338" s="72" t="str">
        <f t="shared" si="4367"/>
        <v/>
      </c>
      <c r="DF338" s="72" t="str">
        <f t="shared" si="4368"/>
        <v/>
      </c>
      <c r="DG338" s="72" t="str">
        <f t="shared" si="4369"/>
        <v/>
      </c>
      <c r="DH338" s="72" t="str">
        <f t="shared" si="4370"/>
        <v/>
      </c>
      <c r="DI338" s="72" t="str">
        <f t="shared" si="4371"/>
        <v/>
      </c>
      <c r="DJ338" s="72" t="str">
        <f t="shared" si="4372"/>
        <v/>
      </c>
      <c r="DK338" s="72" t="str">
        <f t="shared" si="4373"/>
        <v/>
      </c>
      <c r="DL338" s="72" t="str">
        <f t="shared" si="4374"/>
        <v/>
      </c>
      <c r="DM338" s="72" t="str">
        <f t="shared" si="4375"/>
        <v/>
      </c>
      <c r="DN338" s="72" t="str">
        <f t="shared" si="4376"/>
        <v/>
      </c>
      <c r="DO338" s="72" t="str">
        <f t="shared" si="4377"/>
        <v/>
      </c>
      <c r="DP338" s="72" t="str">
        <f t="shared" si="4378"/>
        <v/>
      </c>
      <c r="DQ338" s="72" t="str">
        <f t="shared" si="4379"/>
        <v/>
      </c>
      <c r="DR338" s="72" t="str">
        <f t="shared" si="4380"/>
        <v/>
      </c>
      <c r="DS338" s="72" t="str">
        <f t="shared" si="4381"/>
        <v/>
      </c>
      <c r="DT338" s="72" t="str">
        <f t="shared" si="4382"/>
        <v/>
      </c>
      <c r="DU338" s="72" t="str">
        <f t="shared" si="4383"/>
        <v/>
      </c>
      <c r="DV338" s="72" t="str">
        <f t="shared" si="4384"/>
        <v/>
      </c>
      <c r="DW338" s="72" t="str">
        <f t="shared" si="4385"/>
        <v/>
      </c>
      <c r="DX338" s="72" t="str">
        <f t="shared" si="4386"/>
        <v/>
      </c>
      <c r="DY338" s="72" t="str">
        <f t="shared" si="4387"/>
        <v/>
      </c>
      <c r="DZ338" s="72" t="str">
        <f t="shared" si="4388"/>
        <v/>
      </c>
      <c r="EA338" s="72" t="str">
        <f t="shared" si="4389"/>
        <v/>
      </c>
      <c r="EB338" s="72" t="str">
        <f t="shared" si="4390"/>
        <v/>
      </c>
      <c r="EC338" s="72" t="str">
        <f t="shared" si="4391"/>
        <v/>
      </c>
      <c r="ED338" s="72" t="str">
        <f t="shared" si="4392"/>
        <v/>
      </c>
      <c r="EE338" s="72" t="str">
        <f t="shared" si="4393"/>
        <v/>
      </c>
      <c r="EF338" s="72" t="str">
        <f t="shared" si="4394"/>
        <v/>
      </c>
      <c r="EG338" s="72" t="str">
        <f t="shared" si="4395"/>
        <v/>
      </c>
      <c r="EH338" s="72" t="str">
        <f t="shared" si="4396"/>
        <v/>
      </c>
      <c r="EI338" s="72" t="str">
        <f t="shared" si="4397"/>
        <v/>
      </c>
      <c r="EJ338" s="72" t="str">
        <f t="shared" si="4398"/>
        <v/>
      </c>
      <c r="EK338" s="72" t="str">
        <f t="shared" si="4399"/>
        <v/>
      </c>
      <c r="EL338" s="72" t="str">
        <f t="shared" si="4400"/>
        <v/>
      </c>
      <c r="EM338" s="72" t="str">
        <f t="shared" si="4401"/>
        <v/>
      </c>
      <c r="EN338" s="72" t="str">
        <f t="shared" si="4402"/>
        <v/>
      </c>
      <c r="EO338" s="72" t="str">
        <f t="shared" si="4403"/>
        <v/>
      </c>
      <c r="EP338" s="72" t="str">
        <f t="shared" si="4404"/>
        <v/>
      </c>
      <c r="EQ338" s="72" t="str">
        <f t="shared" si="4405"/>
        <v/>
      </c>
      <c r="ER338" s="72" t="str">
        <f t="shared" si="4406"/>
        <v/>
      </c>
      <c r="ES338" s="72" t="str">
        <f t="shared" si="4407"/>
        <v/>
      </c>
      <c r="ET338" s="72" t="str">
        <f t="shared" si="4408"/>
        <v/>
      </c>
      <c r="EU338" s="72" t="str">
        <f t="shared" si="4409"/>
        <v/>
      </c>
      <c r="EV338" s="72" t="str">
        <f t="shared" si="4410"/>
        <v/>
      </c>
      <c r="EW338" s="72" t="str">
        <f t="shared" si="4411"/>
        <v/>
      </c>
      <c r="EX338" s="72" t="str">
        <f t="shared" si="4412"/>
        <v/>
      </c>
      <c r="EY338" s="72" t="str">
        <f t="shared" si="4413"/>
        <v/>
      </c>
      <c r="EZ338" s="72" t="str">
        <f t="shared" si="4414"/>
        <v/>
      </c>
      <c r="FA338" s="72" t="str">
        <f t="shared" si="4415"/>
        <v/>
      </c>
      <c r="FB338" s="72" t="str">
        <f t="shared" si="4416"/>
        <v/>
      </c>
      <c r="FC338" s="72" t="str">
        <f t="shared" si="4417"/>
        <v/>
      </c>
      <c r="FD338" s="72" t="str">
        <f t="shared" si="4418"/>
        <v/>
      </c>
      <c r="FE338" s="72" t="str">
        <f t="shared" si="4419"/>
        <v/>
      </c>
      <c r="FF338" s="72" t="str">
        <f t="shared" si="4420"/>
        <v/>
      </c>
      <c r="FG338" s="72" t="str">
        <f t="shared" si="4421"/>
        <v/>
      </c>
      <c r="FH338" s="72" t="str">
        <f t="shared" si="4422"/>
        <v/>
      </c>
      <c r="FI338" s="72" t="str">
        <f t="shared" si="4423"/>
        <v/>
      </c>
      <c r="FJ338" s="72" t="str">
        <f t="shared" si="4424"/>
        <v/>
      </c>
      <c r="FK338" s="72" t="str">
        <f t="shared" si="4425"/>
        <v/>
      </c>
      <c r="FL338" s="72" t="str">
        <f t="shared" si="4426"/>
        <v/>
      </c>
      <c r="FM338" s="72" t="str">
        <f t="shared" si="4427"/>
        <v/>
      </c>
      <c r="FN338" s="72" t="str">
        <f t="shared" si="4428"/>
        <v/>
      </c>
      <c r="FO338" s="72" t="str">
        <f t="shared" si="4429"/>
        <v/>
      </c>
      <c r="FP338" s="72" t="str">
        <f t="shared" si="4430"/>
        <v/>
      </c>
      <c r="FQ338" s="72" t="str">
        <f t="shared" si="4431"/>
        <v/>
      </c>
      <c r="FR338" s="72" t="str">
        <f t="shared" si="4432"/>
        <v/>
      </c>
      <c r="FS338" s="72" t="str">
        <f t="shared" si="4433"/>
        <v/>
      </c>
    </row>
    <row r="339" spans="92:175">
      <c r="CN339" s="70" t="str">
        <f t="shared" si="4358"/>
        <v>InitUnitState('',,,,,,,,,,)</v>
      </c>
      <c r="CO339" s="70" t="str">
        <f t="shared" si="4359"/>
        <v>InitUnitNormal('',,,,,,,,,,)</v>
      </c>
      <c r="CP339" s="70" t="str">
        <f t="shared" si="4360"/>
        <v>InitUnitMagic('',,,,,,,,,,)</v>
      </c>
      <c r="CQ339" s="70" t="str">
        <f t="shared" si="4361"/>
        <v>InitUnitAdd('',,,,,,,,,,)</v>
      </c>
      <c r="CR339" s="70" t="str">
        <f t="shared" si="4362"/>
        <v>InitEquipData('',,"",,,,,'','','','','','',"")</v>
      </c>
      <c r="CU339" s="71" t="str">
        <f t="shared" si="4434"/>
        <v>|n</v>
      </c>
      <c r="CW339" s="61"/>
      <c r="CX339" s="61"/>
      <c r="CY339" s="61"/>
      <c r="CZ339" s="61"/>
      <c r="DA339" s="61"/>
      <c r="DB339" s="72" t="str">
        <f t="shared" si="4364"/>
        <v/>
      </c>
      <c r="DC339" s="72" t="str">
        <f t="shared" si="4365"/>
        <v/>
      </c>
      <c r="DD339" s="72" t="str">
        <f t="shared" si="4366"/>
        <v/>
      </c>
      <c r="DE339" s="72" t="str">
        <f t="shared" si="4367"/>
        <v/>
      </c>
      <c r="DF339" s="72" t="str">
        <f t="shared" si="4368"/>
        <v/>
      </c>
      <c r="DG339" s="72" t="str">
        <f t="shared" si="4369"/>
        <v/>
      </c>
      <c r="DH339" s="72" t="str">
        <f t="shared" si="4370"/>
        <v/>
      </c>
      <c r="DI339" s="72" t="str">
        <f t="shared" si="4371"/>
        <v/>
      </c>
      <c r="DJ339" s="72" t="str">
        <f t="shared" si="4372"/>
        <v/>
      </c>
      <c r="DK339" s="72" t="str">
        <f t="shared" si="4373"/>
        <v/>
      </c>
      <c r="DL339" s="72" t="str">
        <f t="shared" si="4374"/>
        <v/>
      </c>
      <c r="DM339" s="72" t="str">
        <f t="shared" si="4375"/>
        <v/>
      </c>
      <c r="DN339" s="72" t="str">
        <f t="shared" si="4376"/>
        <v/>
      </c>
      <c r="DO339" s="72" t="str">
        <f t="shared" si="4377"/>
        <v/>
      </c>
      <c r="DP339" s="72" t="str">
        <f t="shared" si="4378"/>
        <v/>
      </c>
      <c r="DQ339" s="72" t="str">
        <f t="shared" si="4379"/>
        <v/>
      </c>
      <c r="DR339" s="72" t="str">
        <f t="shared" si="4380"/>
        <v/>
      </c>
      <c r="DS339" s="72" t="str">
        <f t="shared" si="4381"/>
        <v/>
      </c>
      <c r="DT339" s="72" t="str">
        <f t="shared" si="4382"/>
        <v/>
      </c>
      <c r="DU339" s="72" t="str">
        <f t="shared" si="4383"/>
        <v/>
      </c>
      <c r="DV339" s="72" t="str">
        <f t="shared" si="4384"/>
        <v/>
      </c>
      <c r="DW339" s="72" t="str">
        <f t="shared" si="4385"/>
        <v/>
      </c>
      <c r="DX339" s="72" t="str">
        <f t="shared" si="4386"/>
        <v/>
      </c>
      <c r="DY339" s="72" t="str">
        <f t="shared" si="4387"/>
        <v/>
      </c>
      <c r="DZ339" s="72" t="str">
        <f t="shared" si="4388"/>
        <v/>
      </c>
      <c r="EA339" s="72" t="str">
        <f t="shared" si="4389"/>
        <v/>
      </c>
      <c r="EB339" s="72" t="str">
        <f t="shared" si="4390"/>
        <v/>
      </c>
      <c r="EC339" s="72" t="str">
        <f t="shared" si="4391"/>
        <v/>
      </c>
      <c r="ED339" s="72" t="str">
        <f t="shared" si="4392"/>
        <v/>
      </c>
      <c r="EE339" s="72" t="str">
        <f t="shared" si="4393"/>
        <v/>
      </c>
      <c r="EF339" s="72" t="str">
        <f t="shared" si="4394"/>
        <v/>
      </c>
      <c r="EG339" s="72" t="str">
        <f t="shared" si="4395"/>
        <v/>
      </c>
      <c r="EH339" s="72" t="str">
        <f t="shared" si="4396"/>
        <v/>
      </c>
      <c r="EI339" s="72" t="str">
        <f t="shared" si="4397"/>
        <v/>
      </c>
      <c r="EJ339" s="72" t="str">
        <f t="shared" si="4398"/>
        <v/>
      </c>
      <c r="EK339" s="72" t="str">
        <f t="shared" si="4399"/>
        <v/>
      </c>
      <c r="EL339" s="72" t="str">
        <f t="shared" si="4400"/>
        <v/>
      </c>
      <c r="EM339" s="72" t="str">
        <f t="shared" si="4401"/>
        <v/>
      </c>
      <c r="EN339" s="72" t="str">
        <f t="shared" si="4402"/>
        <v/>
      </c>
      <c r="EO339" s="72" t="str">
        <f t="shared" si="4403"/>
        <v/>
      </c>
      <c r="EP339" s="72" t="str">
        <f t="shared" si="4404"/>
        <v/>
      </c>
      <c r="EQ339" s="72" t="str">
        <f t="shared" si="4405"/>
        <v/>
      </c>
      <c r="ER339" s="72" t="str">
        <f t="shared" si="4406"/>
        <v/>
      </c>
      <c r="ES339" s="72" t="str">
        <f t="shared" si="4407"/>
        <v/>
      </c>
      <c r="ET339" s="72" t="str">
        <f t="shared" si="4408"/>
        <v/>
      </c>
      <c r="EU339" s="72" t="str">
        <f t="shared" si="4409"/>
        <v/>
      </c>
      <c r="EV339" s="72" t="str">
        <f t="shared" si="4410"/>
        <v/>
      </c>
      <c r="EW339" s="72" t="str">
        <f t="shared" si="4411"/>
        <v/>
      </c>
      <c r="EX339" s="72" t="str">
        <f t="shared" si="4412"/>
        <v/>
      </c>
      <c r="EY339" s="72" t="str">
        <f t="shared" si="4413"/>
        <v/>
      </c>
      <c r="EZ339" s="72" t="str">
        <f t="shared" si="4414"/>
        <v/>
      </c>
      <c r="FA339" s="72" t="str">
        <f t="shared" si="4415"/>
        <v/>
      </c>
      <c r="FB339" s="72" t="str">
        <f t="shared" si="4416"/>
        <v/>
      </c>
      <c r="FC339" s="72" t="str">
        <f t="shared" si="4417"/>
        <v/>
      </c>
      <c r="FD339" s="72" t="str">
        <f t="shared" si="4418"/>
        <v/>
      </c>
      <c r="FE339" s="72" t="str">
        <f t="shared" si="4419"/>
        <v/>
      </c>
      <c r="FF339" s="72" t="str">
        <f t="shared" si="4420"/>
        <v/>
      </c>
      <c r="FG339" s="72" t="str">
        <f t="shared" si="4421"/>
        <v/>
      </c>
      <c r="FH339" s="72" t="str">
        <f t="shared" si="4422"/>
        <v/>
      </c>
      <c r="FI339" s="72" t="str">
        <f t="shared" si="4423"/>
        <v/>
      </c>
      <c r="FJ339" s="72" t="str">
        <f t="shared" si="4424"/>
        <v/>
      </c>
      <c r="FK339" s="72" t="str">
        <f t="shared" si="4425"/>
        <v/>
      </c>
      <c r="FL339" s="72" t="str">
        <f t="shared" si="4426"/>
        <v/>
      </c>
      <c r="FM339" s="72" t="str">
        <f t="shared" si="4427"/>
        <v/>
      </c>
      <c r="FN339" s="72" t="str">
        <f t="shared" si="4428"/>
        <v/>
      </c>
      <c r="FO339" s="72" t="str">
        <f t="shared" si="4429"/>
        <v/>
      </c>
      <c r="FP339" s="72" t="str">
        <f t="shared" si="4430"/>
        <v/>
      </c>
      <c r="FQ339" s="72" t="str">
        <f t="shared" si="4431"/>
        <v/>
      </c>
      <c r="FR339" s="72" t="str">
        <f t="shared" si="4432"/>
        <v/>
      </c>
      <c r="FS339" s="72" t="str">
        <f t="shared" si="4433"/>
        <v/>
      </c>
    </row>
    <row r="340" spans="92:175">
      <c r="CN340" s="70" t="str">
        <f t="shared" si="4358"/>
        <v>InitUnitState('',,,,,,,,,,)</v>
      </c>
      <c r="CO340" s="70" t="str">
        <f t="shared" si="4359"/>
        <v>InitUnitNormal('',,,,,,,,,,)</v>
      </c>
      <c r="CP340" s="70" t="str">
        <f t="shared" si="4360"/>
        <v>InitUnitMagic('',,,,,,,,,,)</v>
      </c>
      <c r="CQ340" s="70" t="str">
        <f t="shared" si="4361"/>
        <v>InitUnitAdd('',,,,,,,,,,)</v>
      </c>
      <c r="CR340" s="70" t="str">
        <f t="shared" si="4362"/>
        <v>InitEquipData('',,"",,,,,'','','','','','',"")</v>
      </c>
      <c r="CU340" s="71" t="str">
        <f t="shared" si="4434"/>
        <v>|n</v>
      </c>
      <c r="CW340" s="61"/>
      <c r="CX340" s="61"/>
      <c r="CY340" s="61"/>
      <c r="CZ340" s="61"/>
      <c r="DA340" s="61"/>
      <c r="DB340" s="72" t="str">
        <f t="shared" si="4364"/>
        <v/>
      </c>
      <c r="DC340" s="72" t="str">
        <f t="shared" si="4365"/>
        <v/>
      </c>
      <c r="DD340" s="72" t="str">
        <f t="shared" si="4366"/>
        <v/>
      </c>
      <c r="DE340" s="72" t="str">
        <f t="shared" si="4367"/>
        <v/>
      </c>
      <c r="DF340" s="72" t="str">
        <f t="shared" si="4368"/>
        <v/>
      </c>
      <c r="DG340" s="72" t="str">
        <f t="shared" si="4369"/>
        <v/>
      </c>
      <c r="DH340" s="72" t="str">
        <f t="shared" si="4370"/>
        <v/>
      </c>
      <c r="DI340" s="72" t="str">
        <f t="shared" si="4371"/>
        <v/>
      </c>
      <c r="DJ340" s="72" t="str">
        <f t="shared" si="4372"/>
        <v/>
      </c>
      <c r="DK340" s="72" t="str">
        <f t="shared" si="4373"/>
        <v/>
      </c>
      <c r="DL340" s="72" t="str">
        <f t="shared" si="4374"/>
        <v/>
      </c>
      <c r="DM340" s="72" t="str">
        <f t="shared" si="4375"/>
        <v/>
      </c>
      <c r="DN340" s="72" t="str">
        <f t="shared" si="4376"/>
        <v/>
      </c>
      <c r="DO340" s="72" t="str">
        <f t="shared" si="4377"/>
        <v/>
      </c>
      <c r="DP340" s="72" t="str">
        <f t="shared" si="4378"/>
        <v/>
      </c>
      <c r="DQ340" s="72" t="str">
        <f t="shared" si="4379"/>
        <v/>
      </c>
      <c r="DR340" s="72" t="str">
        <f t="shared" si="4380"/>
        <v/>
      </c>
      <c r="DS340" s="72" t="str">
        <f t="shared" si="4381"/>
        <v/>
      </c>
      <c r="DT340" s="72" t="str">
        <f t="shared" si="4382"/>
        <v/>
      </c>
      <c r="DU340" s="72" t="str">
        <f t="shared" si="4383"/>
        <v/>
      </c>
      <c r="DV340" s="72" t="str">
        <f t="shared" si="4384"/>
        <v/>
      </c>
      <c r="DW340" s="72" t="str">
        <f t="shared" si="4385"/>
        <v/>
      </c>
      <c r="DX340" s="72" t="str">
        <f t="shared" si="4386"/>
        <v/>
      </c>
      <c r="DY340" s="72" t="str">
        <f t="shared" si="4387"/>
        <v/>
      </c>
      <c r="DZ340" s="72" t="str">
        <f t="shared" si="4388"/>
        <v/>
      </c>
      <c r="EA340" s="72" t="str">
        <f t="shared" si="4389"/>
        <v/>
      </c>
      <c r="EB340" s="72" t="str">
        <f t="shared" si="4390"/>
        <v/>
      </c>
      <c r="EC340" s="72" t="str">
        <f t="shared" si="4391"/>
        <v/>
      </c>
      <c r="ED340" s="72" t="str">
        <f t="shared" si="4392"/>
        <v/>
      </c>
      <c r="EE340" s="72" t="str">
        <f t="shared" si="4393"/>
        <v/>
      </c>
      <c r="EF340" s="72" t="str">
        <f t="shared" si="4394"/>
        <v/>
      </c>
      <c r="EG340" s="72" t="str">
        <f t="shared" si="4395"/>
        <v/>
      </c>
      <c r="EH340" s="72" t="str">
        <f t="shared" si="4396"/>
        <v/>
      </c>
      <c r="EI340" s="72" t="str">
        <f t="shared" si="4397"/>
        <v/>
      </c>
      <c r="EJ340" s="72" t="str">
        <f t="shared" si="4398"/>
        <v/>
      </c>
      <c r="EK340" s="72" t="str">
        <f t="shared" si="4399"/>
        <v/>
      </c>
      <c r="EL340" s="72" t="str">
        <f t="shared" si="4400"/>
        <v/>
      </c>
      <c r="EM340" s="72" t="str">
        <f t="shared" si="4401"/>
        <v/>
      </c>
      <c r="EN340" s="72" t="str">
        <f t="shared" si="4402"/>
        <v/>
      </c>
      <c r="EO340" s="72" t="str">
        <f t="shared" si="4403"/>
        <v/>
      </c>
      <c r="EP340" s="72" t="str">
        <f t="shared" si="4404"/>
        <v/>
      </c>
      <c r="EQ340" s="72" t="str">
        <f t="shared" si="4405"/>
        <v/>
      </c>
      <c r="ER340" s="72" t="str">
        <f t="shared" si="4406"/>
        <v/>
      </c>
      <c r="ES340" s="72" t="str">
        <f t="shared" si="4407"/>
        <v/>
      </c>
      <c r="ET340" s="72" t="str">
        <f t="shared" si="4408"/>
        <v/>
      </c>
      <c r="EU340" s="72" t="str">
        <f t="shared" si="4409"/>
        <v/>
      </c>
      <c r="EV340" s="72" t="str">
        <f t="shared" si="4410"/>
        <v/>
      </c>
      <c r="EW340" s="72" t="str">
        <f t="shared" si="4411"/>
        <v/>
      </c>
      <c r="EX340" s="72" t="str">
        <f t="shared" si="4412"/>
        <v/>
      </c>
      <c r="EY340" s="72" t="str">
        <f t="shared" si="4413"/>
        <v/>
      </c>
      <c r="EZ340" s="72" t="str">
        <f t="shared" si="4414"/>
        <v/>
      </c>
      <c r="FA340" s="72" t="str">
        <f t="shared" si="4415"/>
        <v/>
      </c>
      <c r="FB340" s="72" t="str">
        <f t="shared" si="4416"/>
        <v/>
      </c>
      <c r="FC340" s="72" t="str">
        <f t="shared" si="4417"/>
        <v/>
      </c>
      <c r="FD340" s="72" t="str">
        <f t="shared" si="4418"/>
        <v/>
      </c>
      <c r="FE340" s="72" t="str">
        <f t="shared" si="4419"/>
        <v/>
      </c>
      <c r="FF340" s="72" t="str">
        <f t="shared" si="4420"/>
        <v/>
      </c>
      <c r="FG340" s="72" t="str">
        <f t="shared" si="4421"/>
        <v/>
      </c>
      <c r="FH340" s="72" t="str">
        <f t="shared" si="4422"/>
        <v/>
      </c>
      <c r="FI340" s="72" t="str">
        <f t="shared" si="4423"/>
        <v/>
      </c>
      <c r="FJ340" s="72" t="str">
        <f t="shared" si="4424"/>
        <v/>
      </c>
      <c r="FK340" s="72" t="str">
        <f t="shared" si="4425"/>
        <v/>
      </c>
      <c r="FL340" s="72" t="str">
        <f t="shared" si="4426"/>
        <v/>
      </c>
      <c r="FM340" s="72" t="str">
        <f t="shared" si="4427"/>
        <v/>
      </c>
      <c r="FN340" s="72" t="str">
        <f t="shared" si="4428"/>
        <v/>
      </c>
      <c r="FO340" s="72" t="str">
        <f t="shared" si="4429"/>
        <v/>
      </c>
      <c r="FP340" s="72" t="str">
        <f t="shared" si="4430"/>
        <v/>
      </c>
      <c r="FQ340" s="72" t="str">
        <f t="shared" si="4431"/>
        <v/>
      </c>
      <c r="FR340" s="72" t="str">
        <f t="shared" si="4432"/>
        <v/>
      </c>
      <c r="FS340" s="72" t="str">
        <f t="shared" si="4433"/>
        <v/>
      </c>
    </row>
    <row r="341" spans="92:175">
      <c r="CN341" s="70" t="str">
        <f t="shared" si="4358"/>
        <v>InitUnitState('',,,,,,,,,,)</v>
      </c>
      <c r="CO341" s="70" t="str">
        <f t="shared" si="4359"/>
        <v>InitUnitNormal('',,,,,,,,,,)</v>
      </c>
      <c r="CP341" s="70" t="str">
        <f t="shared" si="4360"/>
        <v>InitUnitMagic('',,,,,,,,,,)</v>
      </c>
      <c r="CQ341" s="70" t="str">
        <f t="shared" si="4361"/>
        <v>InitUnitAdd('',,,,,,,,,,)</v>
      </c>
      <c r="CR341" s="70" t="str">
        <f t="shared" si="4362"/>
        <v>InitEquipData('',,"",,,,,'','','','','','',"")</v>
      </c>
      <c r="CU341" s="71" t="str">
        <f t="shared" si="4434"/>
        <v>|n</v>
      </c>
      <c r="CW341" s="61"/>
      <c r="CX341" s="61"/>
      <c r="CY341" s="61"/>
      <c r="CZ341" s="61"/>
      <c r="DA341" s="61"/>
      <c r="DB341" s="72" t="str">
        <f t="shared" si="4364"/>
        <v/>
      </c>
      <c r="DC341" s="72" t="str">
        <f t="shared" si="4365"/>
        <v/>
      </c>
      <c r="DD341" s="72" t="str">
        <f t="shared" si="4366"/>
        <v/>
      </c>
      <c r="DE341" s="72" t="str">
        <f t="shared" si="4367"/>
        <v/>
      </c>
      <c r="DF341" s="72" t="str">
        <f t="shared" si="4368"/>
        <v/>
      </c>
      <c r="DG341" s="72" t="str">
        <f t="shared" si="4369"/>
        <v/>
      </c>
      <c r="DH341" s="72" t="str">
        <f t="shared" si="4370"/>
        <v/>
      </c>
      <c r="DI341" s="72" t="str">
        <f t="shared" si="4371"/>
        <v/>
      </c>
      <c r="DJ341" s="72" t="str">
        <f t="shared" si="4372"/>
        <v/>
      </c>
      <c r="DK341" s="72" t="str">
        <f t="shared" si="4373"/>
        <v/>
      </c>
      <c r="DL341" s="72" t="str">
        <f t="shared" si="4374"/>
        <v/>
      </c>
      <c r="DM341" s="72" t="str">
        <f t="shared" si="4375"/>
        <v/>
      </c>
      <c r="DN341" s="72" t="str">
        <f t="shared" si="4376"/>
        <v/>
      </c>
      <c r="DO341" s="72" t="str">
        <f t="shared" si="4377"/>
        <v/>
      </c>
      <c r="DP341" s="72" t="str">
        <f t="shared" si="4378"/>
        <v/>
      </c>
      <c r="DQ341" s="72" t="str">
        <f t="shared" si="4379"/>
        <v/>
      </c>
      <c r="DR341" s="72" t="str">
        <f t="shared" si="4380"/>
        <v/>
      </c>
      <c r="DS341" s="72" t="str">
        <f t="shared" si="4381"/>
        <v/>
      </c>
      <c r="DT341" s="72" t="str">
        <f t="shared" si="4382"/>
        <v/>
      </c>
      <c r="DU341" s="72" t="str">
        <f t="shared" si="4383"/>
        <v/>
      </c>
      <c r="DV341" s="72" t="str">
        <f t="shared" si="4384"/>
        <v/>
      </c>
      <c r="DW341" s="72" t="str">
        <f t="shared" si="4385"/>
        <v/>
      </c>
      <c r="DX341" s="72" t="str">
        <f t="shared" si="4386"/>
        <v/>
      </c>
      <c r="DY341" s="72" t="str">
        <f t="shared" si="4387"/>
        <v/>
      </c>
      <c r="DZ341" s="72" t="str">
        <f t="shared" si="4388"/>
        <v/>
      </c>
      <c r="EA341" s="72" t="str">
        <f t="shared" si="4389"/>
        <v/>
      </c>
      <c r="EB341" s="72" t="str">
        <f t="shared" si="4390"/>
        <v/>
      </c>
      <c r="EC341" s="72" t="str">
        <f t="shared" si="4391"/>
        <v/>
      </c>
      <c r="ED341" s="72" t="str">
        <f t="shared" si="4392"/>
        <v/>
      </c>
      <c r="EE341" s="72" t="str">
        <f t="shared" si="4393"/>
        <v/>
      </c>
      <c r="EF341" s="72" t="str">
        <f t="shared" si="4394"/>
        <v/>
      </c>
      <c r="EG341" s="72" t="str">
        <f t="shared" si="4395"/>
        <v/>
      </c>
      <c r="EH341" s="72" t="str">
        <f t="shared" si="4396"/>
        <v/>
      </c>
      <c r="EI341" s="72" t="str">
        <f t="shared" si="4397"/>
        <v/>
      </c>
      <c r="EJ341" s="72" t="str">
        <f t="shared" si="4398"/>
        <v/>
      </c>
      <c r="EK341" s="72" t="str">
        <f t="shared" si="4399"/>
        <v/>
      </c>
      <c r="EL341" s="72" t="str">
        <f t="shared" si="4400"/>
        <v/>
      </c>
      <c r="EM341" s="72" t="str">
        <f t="shared" si="4401"/>
        <v/>
      </c>
      <c r="EN341" s="72" t="str">
        <f t="shared" si="4402"/>
        <v/>
      </c>
      <c r="EO341" s="72" t="str">
        <f t="shared" si="4403"/>
        <v/>
      </c>
      <c r="EP341" s="72" t="str">
        <f t="shared" si="4404"/>
        <v/>
      </c>
      <c r="EQ341" s="72" t="str">
        <f t="shared" si="4405"/>
        <v/>
      </c>
      <c r="ER341" s="72" t="str">
        <f t="shared" si="4406"/>
        <v/>
      </c>
      <c r="ES341" s="72" t="str">
        <f t="shared" si="4407"/>
        <v/>
      </c>
      <c r="ET341" s="72" t="str">
        <f t="shared" si="4408"/>
        <v/>
      </c>
      <c r="EU341" s="72" t="str">
        <f t="shared" si="4409"/>
        <v/>
      </c>
      <c r="EV341" s="72" t="str">
        <f t="shared" si="4410"/>
        <v/>
      </c>
      <c r="EW341" s="72" t="str">
        <f t="shared" si="4411"/>
        <v/>
      </c>
      <c r="EX341" s="72" t="str">
        <f t="shared" si="4412"/>
        <v/>
      </c>
      <c r="EY341" s="72" t="str">
        <f t="shared" si="4413"/>
        <v/>
      </c>
      <c r="EZ341" s="72" t="str">
        <f t="shared" si="4414"/>
        <v/>
      </c>
      <c r="FA341" s="72" t="str">
        <f t="shared" si="4415"/>
        <v/>
      </c>
      <c r="FB341" s="72" t="str">
        <f t="shared" si="4416"/>
        <v/>
      </c>
      <c r="FC341" s="72" t="str">
        <f t="shared" si="4417"/>
        <v/>
      </c>
      <c r="FD341" s="72" t="str">
        <f t="shared" si="4418"/>
        <v/>
      </c>
      <c r="FE341" s="72" t="str">
        <f t="shared" si="4419"/>
        <v/>
      </c>
      <c r="FF341" s="72" t="str">
        <f t="shared" si="4420"/>
        <v/>
      </c>
      <c r="FG341" s="72" t="str">
        <f t="shared" si="4421"/>
        <v/>
      </c>
      <c r="FH341" s="72" t="str">
        <f t="shared" si="4422"/>
        <v/>
      </c>
      <c r="FI341" s="72" t="str">
        <f t="shared" si="4423"/>
        <v/>
      </c>
      <c r="FJ341" s="72" t="str">
        <f t="shared" si="4424"/>
        <v/>
      </c>
      <c r="FK341" s="72" t="str">
        <f t="shared" si="4425"/>
        <v/>
      </c>
      <c r="FL341" s="72" t="str">
        <f t="shared" si="4426"/>
        <v/>
      </c>
      <c r="FM341" s="72" t="str">
        <f t="shared" si="4427"/>
        <v/>
      </c>
      <c r="FN341" s="72" t="str">
        <f t="shared" si="4428"/>
        <v/>
      </c>
      <c r="FO341" s="72" t="str">
        <f t="shared" si="4429"/>
        <v/>
      </c>
      <c r="FP341" s="72" t="str">
        <f t="shared" si="4430"/>
        <v/>
      </c>
      <c r="FQ341" s="72" t="str">
        <f t="shared" si="4431"/>
        <v/>
      </c>
      <c r="FR341" s="72" t="str">
        <f t="shared" si="4432"/>
        <v/>
      </c>
      <c r="FS341" s="72" t="str">
        <f t="shared" si="4433"/>
        <v/>
      </c>
    </row>
    <row r="342" spans="92:175">
      <c r="CN342" s="70" t="str">
        <f t="shared" si="4358"/>
        <v>InitUnitState('',,,,,,,,,,)</v>
      </c>
      <c r="CO342" s="70" t="str">
        <f t="shared" si="4359"/>
        <v>InitUnitNormal('',,,,,,,,,,)</v>
      </c>
      <c r="CP342" s="70" t="str">
        <f t="shared" si="4360"/>
        <v>InitUnitMagic('',,,,,,,,,,)</v>
      </c>
      <c r="CQ342" s="70" t="str">
        <f t="shared" si="4361"/>
        <v>InitUnitAdd('',,,,,,,,,,)</v>
      </c>
      <c r="CR342" s="70" t="str">
        <f t="shared" si="4362"/>
        <v>InitEquipData('',,"",,,,,'','','','','','',"")</v>
      </c>
      <c r="CU342" s="71" t="str">
        <f t="shared" si="4434"/>
        <v>|n</v>
      </c>
      <c r="CW342" s="61"/>
      <c r="CX342" s="61"/>
      <c r="CY342" s="61"/>
      <c r="CZ342" s="61"/>
      <c r="DA342" s="61"/>
      <c r="DB342" s="72" t="str">
        <f t="shared" si="4364"/>
        <v/>
      </c>
      <c r="DC342" s="72" t="str">
        <f t="shared" si="4365"/>
        <v/>
      </c>
      <c r="DD342" s="72" t="str">
        <f t="shared" si="4366"/>
        <v/>
      </c>
      <c r="DE342" s="72" t="str">
        <f t="shared" si="4367"/>
        <v/>
      </c>
      <c r="DF342" s="72" t="str">
        <f t="shared" si="4368"/>
        <v/>
      </c>
      <c r="DG342" s="72" t="str">
        <f t="shared" si="4369"/>
        <v/>
      </c>
      <c r="DH342" s="72" t="str">
        <f t="shared" si="4370"/>
        <v/>
      </c>
      <c r="DI342" s="72" t="str">
        <f t="shared" si="4371"/>
        <v/>
      </c>
      <c r="DJ342" s="72" t="str">
        <f t="shared" si="4372"/>
        <v/>
      </c>
      <c r="DK342" s="72" t="str">
        <f t="shared" si="4373"/>
        <v/>
      </c>
      <c r="DL342" s="72" t="str">
        <f t="shared" si="4374"/>
        <v/>
      </c>
      <c r="DM342" s="72" t="str">
        <f t="shared" si="4375"/>
        <v/>
      </c>
      <c r="DN342" s="72" t="str">
        <f t="shared" si="4376"/>
        <v/>
      </c>
      <c r="DO342" s="72" t="str">
        <f t="shared" si="4377"/>
        <v/>
      </c>
      <c r="DP342" s="72" t="str">
        <f t="shared" si="4378"/>
        <v/>
      </c>
      <c r="DQ342" s="72" t="str">
        <f t="shared" si="4379"/>
        <v/>
      </c>
      <c r="DR342" s="72" t="str">
        <f t="shared" si="4380"/>
        <v/>
      </c>
      <c r="DS342" s="72" t="str">
        <f t="shared" si="4381"/>
        <v/>
      </c>
      <c r="DT342" s="72" t="str">
        <f t="shared" si="4382"/>
        <v/>
      </c>
      <c r="DU342" s="72" t="str">
        <f t="shared" si="4383"/>
        <v/>
      </c>
      <c r="DV342" s="72" t="str">
        <f t="shared" si="4384"/>
        <v/>
      </c>
      <c r="DW342" s="72" t="str">
        <f t="shared" si="4385"/>
        <v/>
      </c>
      <c r="DX342" s="72" t="str">
        <f t="shared" si="4386"/>
        <v/>
      </c>
      <c r="DY342" s="72" t="str">
        <f t="shared" si="4387"/>
        <v/>
      </c>
      <c r="DZ342" s="72" t="str">
        <f t="shared" si="4388"/>
        <v/>
      </c>
      <c r="EA342" s="72" t="str">
        <f t="shared" si="4389"/>
        <v/>
      </c>
      <c r="EB342" s="72" t="str">
        <f t="shared" si="4390"/>
        <v/>
      </c>
      <c r="EC342" s="72" t="str">
        <f t="shared" si="4391"/>
        <v/>
      </c>
      <c r="ED342" s="72" t="str">
        <f t="shared" si="4392"/>
        <v/>
      </c>
      <c r="EE342" s="72" t="str">
        <f t="shared" si="4393"/>
        <v/>
      </c>
      <c r="EF342" s="72" t="str">
        <f t="shared" si="4394"/>
        <v/>
      </c>
      <c r="EG342" s="72" t="str">
        <f t="shared" si="4395"/>
        <v/>
      </c>
      <c r="EH342" s="72" t="str">
        <f t="shared" si="4396"/>
        <v/>
      </c>
      <c r="EI342" s="72" t="str">
        <f t="shared" si="4397"/>
        <v/>
      </c>
      <c r="EJ342" s="72" t="str">
        <f t="shared" si="4398"/>
        <v/>
      </c>
      <c r="EK342" s="72" t="str">
        <f t="shared" si="4399"/>
        <v/>
      </c>
      <c r="EL342" s="72" t="str">
        <f t="shared" si="4400"/>
        <v/>
      </c>
      <c r="EM342" s="72" t="str">
        <f t="shared" si="4401"/>
        <v/>
      </c>
      <c r="EN342" s="72" t="str">
        <f t="shared" si="4402"/>
        <v/>
      </c>
      <c r="EO342" s="72" t="str">
        <f t="shared" si="4403"/>
        <v/>
      </c>
      <c r="EP342" s="72" t="str">
        <f t="shared" si="4404"/>
        <v/>
      </c>
      <c r="EQ342" s="72" t="str">
        <f t="shared" si="4405"/>
        <v/>
      </c>
      <c r="ER342" s="72" t="str">
        <f t="shared" si="4406"/>
        <v/>
      </c>
      <c r="ES342" s="72" t="str">
        <f t="shared" si="4407"/>
        <v/>
      </c>
      <c r="ET342" s="72" t="str">
        <f t="shared" si="4408"/>
        <v/>
      </c>
      <c r="EU342" s="72" t="str">
        <f t="shared" si="4409"/>
        <v/>
      </c>
      <c r="EV342" s="72" t="str">
        <f t="shared" si="4410"/>
        <v/>
      </c>
      <c r="EW342" s="72" t="str">
        <f t="shared" si="4411"/>
        <v/>
      </c>
      <c r="EX342" s="72" t="str">
        <f t="shared" si="4412"/>
        <v/>
      </c>
      <c r="EY342" s="72" t="str">
        <f t="shared" si="4413"/>
        <v/>
      </c>
      <c r="EZ342" s="72" t="str">
        <f t="shared" si="4414"/>
        <v/>
      </c>
      <c r="FA342" s="72" t="str">
        <f t="shared" si="4415"/>
        <v/>
      </c>
      <c r="FB342" s="72" t="str">
        <f t="shared" si="4416"/>
        <v/>
      </c>
      <c r="FC342" s="72" t="str">
        <f t="shared" si="4417"/>
        <v/>
      </c>
      <c r="FD342" s="72" t="str">
        <f t="shared" si="4418"/>
        <v/>
      </c>
      <c r="FE342" s="72" t="str">
        <f t="shared" si="4419"/>
        <v/>
      </c>
      <c r="FF342" s="72" t="str">
        <f t="shared" si="4420"/>
        <v/>
      </c>
      <c r="FG342" s="72" t="str">
        <f t="shared" si="4421"/>
        <v/>
      </c>
      <c r="FH342" s="72" t="str">
        <f t="shared" si="4422"/>
        <v/>
      </c>
      <c r="FI342" s="72" t="str">
        <f t="shared" si="4423"/>
        <v/>
      </c>
      <c r="FJ342" s="72" t="str">
        <f t="shared" si="4424"/>
        <v/>
      </c>
      <c r="FK342" s="72" t="str">
        <f t="shared" si="4425"/>
        <v/>
      </c>
      <c r="FL342" s="72" t="str">
        <f t="shared" si="4426"/>
        <v/>
      </c>
      <c r="FM342" s="72" t="str">
        <f t="shared" si="4427"/>
        <v/>
      </c>
      <c r="FN342" s="72" t="str">
        <f t="shared" si="4428"/>
        <v/>
      </c>
      <c r="FO342" s="72" t="str">
        <f t="shared" si="4429"/>
        <v/>
      </c>
      <c r="FP342" s="72" t="str">
        <f t="shared" si="4430"/>
        <v/>
      </c>
      <c r="FQ342" s="72" t="str">
        <f t="shared" si="4431"/>
        <v/>
      </c>
      <c r="FR342" s="72" t="str">
        <f t="shared" si="4432"/>
        <v/>
      </c>
      <c r="FS342" s="72" t="str">
        <f t="shared" si="4433"/>
        <v/>
      </c>
    </row>
    <row r="343" spans="92:175">
      <c r="CN343" s="70" t="str">
        <f t="shared" si="4358"/>
        <v>InitUnitState('',,,,,,,,,,)</v>
      </c>
      <c r="CO343" s="70" t="str">
        <f t="shared" si="4359"/>
        <v>InitUnitNormal('',,,,,,,,,,)</v>
      </c>
      <c r="CP343" s="70" t="str">
        <f t="shared" si="4360"/>
        <v>InitUnitMagic('',,,,,,,,,,)</v>
      </c>
      <c r="CQ343" s="70" t="str">
        <f t="shared" si="4361"/>
        <v>InitUnitAdd('',,,,,,,,,,)</v>
      </c>
      <c r="CR343" s="70" t="str">
        <f t="shared" si="4362"/>
        <v>InitEquipData('',,"",,,,,'','','','','','',"")</v>
      </c>
      <c r="CU343" s="71" t="str">
        <f t="shared" si="4434"/>
        <v>|n</v>
      </c>
      <c r="CW343" s="61"/>
      <c r="CX343" s="61"/>
      <c r="CY343" s="61"/>
      <c r="CZ343" s="61"/>
      <c r="DA343" s="61"/>
      <c r="DB343" s="72" t="str">
        <f t="shared" si="4364"/>
        <v/>
      </c>
      <c r="DC343" s="72" t="str">
        <f t="shared" si="4365"/>
        <v/>
      </c>
      <c r="DD343" s="72" t="str">
        <f t="shared" si="4366"/>
        <v/>
      </c>
      <c r="DE343" s="72" t="str">
        <f t="shared" si="4367"/>
        <v/>
      </c>
      <c r="DF343" s="72" t="str">
        <f t="shared" si="4368"/>
        <v/>
      </c>
      <c r="DG343" s="72" t="str">
        <f t="shared" si="4369"/>
        <v/>
      </c>
      <c r="DH343" s="72" t="str">
        <f t="shared" si="4370"/>
        <v/>
      </c>
      <c r="DI343" s="72" t="str">
        <f t="shared" si="4371"/>
        <v/>
      </c>
      <c r="DJ343" s="72" t="str">
        <f t="shared" si="4372"/>
        <v/>
      </c>
      <c r="DK343" s="72" t="str">
        <f t="shared" si="4373"/>
        <v/>
      </c>
      <c r="DL343" s="72" t="str">
        <f t="shared" si="4374"/>
        <v/>
      </c>
      <c r="DM343" s="72" t="str">
        <f t="shared" si="4375"/>
        <v/>
      </c>
      <c r="DN343" s="72" t="str">
        <f t="shared" si="4376"/>
        <v/>
      </c>
      <c r="DO343" s="72" t="str">
        <f t="shared" si="4377"/>
        <v/>
      </c>
      <c r="DP343" s="72" t="str">
        <f t="shared" si="4378"/>
        <v/>
      </c>
      <c r="DQ343" s="72" t="str">
        <f t="shared" si="4379"/>
        <v/>
      </c>
      <c r="DR343" s="72" t="str">
        <f t="shared" si="4380"/>
        <v/>
      </c>
      <c r="DS343" s="72" t="str">
        <f t="shared" si="4381"/>
        <v/>
      </c>
      <c r="DT343" s="72" t="str">
        <f t="shared" si="4382"/>
        <v/>
      </c>
      <c r="DU343" s="72" t="str">
        <f t="shared" si="4383"/>
        <v/>
      </c>
      <c r="DV343" s="72" t="str">
        <f t="shared" si="4384"/>
        <v/>
      </c>
      <c r="DW343" s="72" t="str">
        <f t="shared" si="4385"/>
        <v/>
      </c>
      <c r="DX343" s="72" t="str">
        <f t="shared" si="4386"/>
        <v/>
      </c>
      <c r="DY343" s="72" t="str">
        <f t="shared" si="4387"/>
        <v/>
      </c>
      <c r="DZ343" s="72" t="str">
        <f t="shared" si="4388"/>
        <v/>
      </c>
      <c r="EA343" s="72" t="str">
        <f t="shared" si="4389"/>
        <v/>
      </c>
      <c r="EB343" s="72" t="str">
        <f t="shared" si="4390"/>
        <v/>
      </c>
      <c r="EC343" s="72" t="str">
        <f t="shared" si="4391"/>
        <v/>
      </c>
      <c r="ED343" s="72" t="str">
        <f t="shared" si="4392"/>
        <v/>
      </c>
      <c r="EE343" s="72" t="str">
        <f t="shared" si="4393"/>
        <v/>
      </c>
      <c r="EF343" s="72" t="str">
        <f t="shared" si="4394"/>
        <v/>
      </c>
      <c r="EG343" s="72" t="str">
        <f t="shared" si="4395"/>
        <v/>
      </c>
      <c r="EH343" s="72" t="str">
        <f t="shared" si="4396"/>
        <v/>
      </c>
      <c r="EI343" s="72" t="str">
        <f t="shared" si="4397"/>
        <v/>
      </c>
      <c r="EJ343" s="72" t="str">
        <f t="shared" si="4398"/>
        <v/>
      </c>
      <c r="EK343" s="72" t="str">
        <f t="shared" si="4399"/>
        <v/>
      </c>
      <c r="EL343" s="72" t="str">
        <f t="shared" si="4400"/>
        <v/>
      </c>
      <c r="EM343" s="72" t="str">
        <f t="shared" si="4401"/>
        <v/>
      </c>
      <c r="EN343" s="72" t="str">
        <f t="shared" si="4402"/>
        <v/>
      </c>
      <c r="EO343" s="72" t="str">
        <f t="shared" si="4403"/>
        <v/>
      </c>
      <c r="EP343" s="72" t="str">
        <f t="shared" si="4404"/>
        <v/>
      </c>
      <c r="EQ343" s="72" t="str">
        <f t="shared" si="4405"/>
        <v/>
      </c>
      <c r="ER343" s="72" t="str">
        <f t="shared" si="4406"/>
        <v/>
      </c>
      <c r="ES343" s="72" t="str">
        <f t="shared" si="4407"/>
        <v/>
      </c>
      <c r="ET343" s="72" t="str">
        <f t="shared" si="4408"/>
        <v/>
      </c>
      <c r="EU343" s="72" t="str">
        <f t="shared" si="4409"/>
        <v/>
      </c>
      <c r="EV343" s="72" t="str">
        <f t="shared" si="4410"/>
        <v/>
      </c>
      <c r="EW343" s="72" t="str">
        <f t="shared" si="4411"/>
        <v/>
      </c>
      <c r="EX343" s="72" t="str">
        <f t="shared" si="4412"/>
        <v/>
      </c>
      <c r="EY343" s="72" t="str">
        <f t="shared" si="4413"/>
        <v/>
      </c>
      <c r="EZ343" s="72" t="str">
        <f t="shared" si="4414"/>
        <v/>
      </c>
      <c r="FA343" s="72" t="str">
        <f t="shared" si="4415"/>
        <v/>
      </c>
      <c r="FB343" s="72" t="str">
        <f t="shared" si="4416"/>
        <v/>
      </c>
      <c r="FC343" s="72" t="str">
        <f t="shared" si="4417"/>
        <v/>
      </c>
      <c r="FD343" s="72" t="str">
        <f t="shared" si="4418"/>
        <v/>
      </c>
      <c r="FE343" s="72" t="str">
        <f t="shared" si="4419"/>
        <v/>
      </c>
      <c r="FF343" s="72" t="str">
        <f t="shared" si="4420"/>
        <v/>
      </c>
      <c r="FG343" s="72" t="str">
        <f t="shared" si="4421"/>
        <v/>
      </c>
      <c r="FH343" s="72" t="str">
        <f t="shared" si="4422"/>
        <v/>
      </c>
      <c r="FI343" s="72" t="str">
        <f t="shared" si="4423"/>
        <v/>
      </c>
      <c r="FJ343" s="72" t="str">
        <f t="shared" si="4424"/>
        <v/>
      </c>
      <c r="FK343" s="72" t="str">
        <f t="shared" si="4425"/>
        <v/>
      </c>
      <c r="FL343" s="72" t="str">
        <f t="shared" si="4426"/>
        <v/>
      </c>
      <c r="FM343" s="72" t="str">
        <f t="shared" si="4427"/>
        <v/>
      </c>
      <c r="FN343" s="72" t="str">
        <f t="shared" si="4428"/>
        <v/>
      </c>
      <c r="FO343" s="72" t="str">
        <f t="shared" si="4429"/>
        <v/>
      </c>
      <c r="FP343" s="72" t="str">
        <f t="shared" si="4430"/>
        <v/>
      </c>
      <c r="FQ343" s="72" t="str">
        <f t="shared" si="4431"/>
        <v/>
      </c>
      <c r="FR343" s="72" t="str">
        <f t="shared" si="4432"/>
        <v/>
      </c>
      <c r="FS343" s="72" t="str">
        <f t="shared" si="4433"/>
        <v/>
      </c>
    </row>
    <row r="344" spans="92:175">
      <c r="CN344" s="70" t="str">
        <f t="shared" si="4358"/>
        <v>InitUnitState('',,,,,,,,,,)</v>
      </c>
      <c r="CO344" s="70" t="str">
        <f t="shared" si="4359"/>
        <v>InitUnitNormal('',,,,,,,,,,)</v>
      </c>
      <c r="CP344" s="70" t="str">
        <f t="shared" si="4360"/>
        <v>InitUnitMagic('',,,,,,,,,,)</v>
      </c>
      <c r="CQ344" s="70" t="str">
        <f t="shared" si="4361"/>
        <v>InitUnitAdd('',,,,,,,,,,)</v>
      </c>
      <c r="CR344" s="70" t="str">
        <f t="shared" si="4362"/>
        <v>InitEquipData('',,"",,,,,'','','','','','',"")</v>
      </c>
      <c r="CU344" s="71" t="str">
        <f t="shared" si="4434"/>
        <v>|n</v>
      </c>
      <c r="CW344" s="61"/>
      <c r="CX344" s="61"/>
      <c r="CY344" s="61"/>
      <c r="CZ344" s="61"/>
      <c r="DA344" s="61"/>
      <c r="DB344" s="72" t="str">
        <f t="shared" si="4364"/>
        <v/>
      </c>
      <c r="DC344" s="72" t="str">
        <f t="shared" si="4365"/>
        <v/>
      </c>
      <c r="DD344" s="72" t="str">
        <f t="shared" si="4366"/>
        <v/>
      </c>
      <c r="DE344" s="72" t="str">
        <f t="shared" si="4367"/>
        <v/>
      </c>
      <c r="DF344" s="72" t="str">
        <f t="shared" si="4368"/>
        <v/>
      </c>
      <c r="DG344" s="72" t="str">
        <f t="shared" si="4369"/>
        <v/>
      </c>
      <c r="DH344" s="72" t="str">
        <f t="shared" si="4370"/>
        <v/>
      </c>
      <c r="DI344" s="72" t="str">
        <f t="shared" si="4371"/>
        <v/>
      </c>
      <c r="DJ344" s="72" t="str">
        <f t="shared" si="4372"/>
        <v/>
      </c>
      <c r="DK344" s="72" t="str">
        <f t="shared" si="4373"/>
        <v/>
      </c>
      <c r="DL344" s="72" t="str">
        <f t="shared" si="4374"/>
        <v/>
      </c>
      <c r="DM344" s="72" t="str">
        <f t="shared" si="4375"/>
        <v/>
      </c>
      <c r="DN344" s="72" t="str">
        <f t="shared" si="4376"/>
        <v/>
      </c>
      <c r="DO344" s="72" t="str">
        <f t="shared" si="4377"/>
        <v/>
      </c>
      <c r="DP344" s="72" t="str">
        <f t="shared" si="4378"/>
        <v/>
      </c>
      <c r="DQ344" s="72" t="str">
        <f t="shared" si="4379"/>
        <v/>
      </c>
      <c r="DR344" s="72" t="str">
        <f t="shared" si="4380"/>
        <v/>
      </c>
      <c r="DS344" s="72" t="str">
        <f t="shared" si="4381"/>
        <v/>
      </c>
      <c r="DT344" s="72" t="str">
        <f t="shared" si="4382"/>
        <v/>
      </c>
      <c r="DU344" s="72" t="str">
        <f t="shared" si="4383"/>
        <v/>
      </c>
      <c r="DV344" s="72" t="str">
        <f t="shared" si="4384"/>
        <v/>
      </c>
      <c r="DW344" s="72" t="str">
        <f t="shared" si="4385"/>
        <v/>
      </c>
      <c r="DX344" s="72" t="str">
        <f t="shared" si="4386"/>
        <v/>
      </c>
      <c r="DY344" s="72" t="str">
        <f t="shared" si="4387"/>
        <v/>
      </c>
      <c r="DZ344" s="72" t="str">
        <f t="shared" si="4388"/>
        <v/>
      </c>
      <c r="EA344" s="72" t="str">
        <f t="shared" si="4389"/>
        <v/>
      </c>
      <c r="EB344" s="72" t="str">
        <f t="shared" si="4390"/>
        <v/>
      </c>
      <c r="EC344" s="72" t="str">
        <f t="shared" si="4391"/>
        <v/>
      </c>
      <c r="ED344" s="72" t="str">
        <f t="shared" si="4392"/>
        <v/>
      </c>
      <c r="EE344" s="72" t="str">
        <f t="shared" si="4393"/>
        <v/>
      </c>
      <c r="EF344" s="72" t="str">
        <f t="shared" si="4394"/>
        <v/>
      </c>
      <c r="EG344" s="72" t="str">
        <f t="shared" si="4395"/>
        <v/>
      </c>
      <c r="EH344" s="72" t="str">
        <f t="shared" si="4396"/>
        <v/>
      </c>
      <c r="EI344" s="72" t="str">
        <f t="shared" si="4397"/>
        <v/>
      </c>
      <c r="EJ344" s="72" t="str">
        <f t="shared" si="4398"/>
        <v/>
      </c>
      <c r="EK344" s="72" t="str">
        <f t="shared" si="4399"/>
        <v/>
      </c>
      <c r="EL344" s="72" t="str">
        <f t="shared" si="4400"/>
        <v/>
      </c>
      <c r="EM344" s="72" t="str">
        <f t="shared" si="4401"/>
        <v/>
      </c>
      <c r="EN344" s="72" t="str">
        <f t="shared" si="4402"/>
        <v/>
      </c>
      <c r="EO344" s="72" t="str">
        <f t="shared" si="4403"/>
        <v/>
      </c>
      <c r="EP344" s="72" t="str">
        <f t="shared" si="4404"/>
        <v/>
      </c>
      <c r="EQ344" s="72" t="str">
        <f t="shared" si="4405"/>
        <v/>
      </c>
      <c r="ER344" s="72" t="str">
        <f t="shared" si="4406"/>
        <v/>
      </c>
      <c r="ES344" s="72" t="str">
        <f t="shared" si="4407"/>
        <v/>
      </c>
      <c r="ET344" s="72" t="str">
        <f t="shared" si="4408"/>
        <v/>
      </c>
      <c r="EU344" s="72" t="str">
        <f t="shared" si="4409"/>
        <v/>
      </c>
      <c r="EV344" s="72" t="str">
        <f t="shared" si="4410"/>
        <v/>
      </c>
      <c r="EW344" s="72" t="str">
        <f t="shared" si="4411"/>
        <v/>
      </c>
      <c r="EX344" s="72" t="str">
        <f t="shared" si="4412"/>
        <v/>
      </c>
      <c r="EY344" s="72" t="str">
        <f t="shared" si="4413"/>
        <v/>
      </c>
      <c r="EZ344" s="72" t="str">
        <f t="shared" si="4414"/>
        <v/>
      </c>
      <c r="FA344" s="72" t="str">
        <f t="shared" si="4415"/>
        <v/>
      </c>
      <c r="FB344" s="72" t="str">
        <f t="shared" si="4416"/>
        <v/>
      </c>
      <c r="FC344" s="72" t="str">
        <f t="shared" si="4417"/>
        <v/>
      </c>
      <c r="FD344" s="72" t="str">
        <f t="shared" si="4418"/>
        <v/>
      </c>
      <c r="FE344" s="72" t="str">
        <f t="shared" si="4419"/>
        <v/>
      </c>
      <c r="FF344" s="72" t="str">
        <f t="shared" si="4420"/>
        <v/>
      </c>
      <c r="FG344" s="72" t="str">
        <f t="shared" si="4421"/>
        <v/>
      </c>
      <c r="FH344" s="72" t="str">
        <f t="shared" si="4422"/>
        <v/>
      </c>
      <c r="FI344" s="72" t="str">
        <f t="shared" si="4423"/>
        <v/>
      </c>
      <c r="FJ344" s="72" t="str">
        <f t="shared" si="4424"/>
        <v/>
      </c>
      <c r="FK344" s="72" t="str">
        <f t="shared" si="4425"/>
        <v/>
      </c>
      <c r="FL344" s="72" t="str">
        <f t="shared" si="4426"/>
        <v/>
      </c>
      <c r="FM344" s="72" t="str">
        <f t="shared" si="4427"/>
        <v/>
      </c>
      <c r="FN344" s="72" t="str">
        <f t="shared" si="4428"/>
        <v/>
      </c>
      <c r="FO344" s="72" t="str">
        <f t="shared" si="4429"/>
        <v/>
      </c>
      <c r="FP344" s="72" t="str">
        <f t="shared" si="4430"/>
        <v/>
      </c>
      <c r="FQ344" s="72" t="str">
        <f t="shared" si="4431"/>
        <v/>
      </c>
      <c r="FR344" s="72" t="str">
        <f t="shared" si="4432"/>
        <v/>
      </c>
      <c r="FS344" s="72" t="str">
        <f t="shared" si="4433"/>
        <v/>
      </c>
    </row>
    <row r="345" spans="92:175">
      <c r="CN345" s="70" t="str">
        <f t="shared" si="4358"/>
        <v>InitUnitState('',,,,,,,,,,)</v>
      </c>
      <c r="CO345" s="70" t="str">
        <f t="shared" si="4359"/>
        <v>InitUnitNormal('',,,,,,,,,,)</v>
      </c>
      <c r="CP345" s="70" t="str">
        <f t="shared" si="4360"/>
        <v>InitUnitMagic('',,,,,,,,,,)</v>
      </c>
      <c r="CQ345" s="70" t="str">
        <f t="shared" si="4361"/>
        <v>InitUnitAdd('',,,,,,,,,,)</v>
      </c>
      <c r="CR345" s="70" t="str">
        <f t="shared" si="4362"/>
        <v>InitEquipData('',,"",,,,,'','','','','','',"")</v>
      </c>
      <c r="CU345" s="71" t="str">
        <f t="shared" si="4434"/>
        <v>|n</v>
      </c>
      <c r="CW345" s="61"/>
      <c r="CX345" s="61"/>
      <c r="CY345" s="61"/>
      <c r="CZ345" s="61"/>
      <c r="DA345" s="61"/>
      <c r="DB345" s="72" t="str">
        <f t="shared" si="4364"/>
        <v/>
      </c>
      <c r="DC345" s="72" t="str">
        <f t="shared" si="4365"/>
        <v/>
      </c>
      <c r="DD345" s="72" t="str">
        <f t="shared" si="4366"/>
        <v/>
      </c>
      <c r="DE345" s="72" t="str">
        <f t="shared" si="4367"/>
        <v/>
      </c>
      <c r="DF345" s="72" t="str">
        <f t="shared" si="4368"/>
        <v/>
      </c>
      <c r="DG345" s="72" t="str">
        <f t="shared" si="4369"/>
        <v/>
      </c>
      <c r="DH345" s="72" t="str">
        <f t="shared" si="4370"/>
        <v/>
      </c>
      <c r="DI345" s="72" t="str">
        <f t="shared" si="4371"/>
        <v/>
      </c>
      <c r="DJ345" s="72" t="str">
        <f t="shared" si="4372"/>
        <v/>
      </c>
      <c r="DK345" s="72" t="str">
        <f t="shared" si="4373"/>
        <v/>
      </c>
      <c r="DL345" s="72" t="str">
        <f t="shared" si="4374"/>
        <v/>
      </c>
      <c r="DM345" s="72" t="str">
        <f t="shared" si="4375"/>
        <v/>
      </c>
      <c r="DN345" s="72" t="str">
        <f t="shared" si="4376"/>
        <v/>
      </c>
      <c r="DO345" s="72" t="str">
        <f t="shared" si="4377"/>
        <v/>
      </c>
      <c r="DP345" s="72" t="str">
        <f t="shared" si="4378"/>
        <v/>
      </c>
      <c r="DQ345" s="72" t="str">
        <f t="shared" si="4379"/>
        <v/>
      </c>
      <c r="DR345" s="72" t="str">
        <f t="shared" si="4380"/>
        <v/>
      </c>
      <c r="DS345" s="72" t="str">
        <f t="shared" si="4381"/>
        <v/>
      </c>
      <c r="DT345" s="72" t="str">
        <f t="shared" si="4382"/>
        <v/>
      </c>
      <c r="DU345" s="72" t="str">
        <f t="shared" si="4383"/>
        <v/>
      </c>
      <c r="DV345" s="72" t="str">
        <f t="shared" si="4384"/>
        <v/>
      </c>
      <c r="DW345" s="72" t="str">
        <f t="shared" si="4385"/>
        <v/>
      </c>
      <c r="DX345" s="72" t="str">
        <f t="shared" si="4386"/>
        <v/>
      </c>
      <c r="DY345" s="72" t="str">
        <f t="shared" si="4387"/>
        <v/>
      </c>
      <c r="DZ345" s="72" t="str">
        <f t="shared" si="4388"/>
        <v/>
      </c>
      <c r="EA345" s="72" t="str">
        <f t="shared" si="4389"/>
        <v/>
      </c>
      <c r="EB345" s="72" t="str">
        <f t="shared" si="4390"/>
        <v/>
      </c>
      <c r="EC345" s="72" t="str">
        <f t="shared" si="4391"/>
        <v/>
      </c>
      <c r="ED345" s="72" t="str">
        <f t="shared" si="4392"/>
        <v/>
      </c>
      <c r="EE345" s="72" t="str">
        <f t="shared" si="4393"/>
        <v/>
      </c>
      <c r="EF345" s="72" t="str">
        <f t="shared" si="4394"/>
        <v/>
      </c>
      <c r="EG345" s="72" t="str">
        <f t="shared" si="4395"/>
        <v/>
      </c>
      <c r="EH345" s="72" t="str">
        <f t="shared" si="4396"/>
        <v/>
      </c>
      <c r="EI345" s="72" t="str">
        <f t="shared" si="4397"/>
        <v/>
      </c>
      <c r="EJ345" s="72" t="str">
        <f t="shared" si="4398"/>
        <v/>
      </c>
      <c r="EK345" s="72" t="str">
        <f t="shared" si="4399"/>
        <v/>
      </c>
      <c r="EL345" s="72" t="str">
        <f t="shared" si="4400"/>
        <v/>
      </c>
      <c r="EM345" s="72" t="str">
        <f t="shared" si="4401"/>
        <v/>
      </c>
      <c r="EN345" s="72" t="str">
        <f t="shared" si="4402"/>
        <v/>
      </c>
      <c r="EO345" s="72" t="str">
        <f t="shared" si="4403"/>
        <v/>
      </c>
      <c r="EP345" s="72" t="str">
        <f t="shared" si="4404"/>
        <v/>
      </c>
      <c r="EQ345" s="72" t="str">
        <f t="shared" si="4405"/>
        <v/>
      </c>
      <c r="ER345" s="72" t="str">
        <f t="shared" si="4406"/>
        <v/>
      </c>
      <c r="ES345" s="72" t="str">
        <f t="shared" si="4407"/>
        <v/>
      </c>
      <c r="ET345" s="72" t="str">
        <f t="shared" si="4408"/>
        <v/>
      </c>
      <c r="EU345" s="72" t="str">
        <f t="shared" si="4409"/>
        <v/>
      </c>
      <c r="EV345" s="72" t="str">
        <f t="shared" si="4410"/>
        <v/>
      </c>
      <c r="EW345" s="72" t="str">
        <f t="shared" si="4411"/>
        <v/>
      </c>
      <c r="EX345" s="72" t="str">
        <f t="shared" si="4412"/>
        <v/>
      </c>
      <c r="EY345" s="72" t="str">
        <f t="shared" si="4413"/>
        <v/>
      </c>
      <c r="EZ345" s="72" t="str">
        <f t="shared" si="4414"/>
        <v/>
      </c>
      <c r="FA345" s="72" t="str">
        <f t="shared" si="4415"/>
        <v/>
      </c>
      <c r="FB345" s="72" t="str">
        <f t="shared" si="4416"/>
        <v/>
      </c>
      <c r="FC345" s="72" t="str">
        <f t="shared" si="4417"/>
        <v/>
      </c>
      <c r="FD345" s="72" t="str">
        <f t="shared" si="4418"/>
        <v/>
      </c>
      <c r="FE345" s="72" t="str">
        <f t="shared" si="4419"/>
        <v/>
      </c>
      <c r="FF345" s="72" t="str">
        <f t="shared" si="4420"/>
        <v/>
      </c>
      <c r="FG345" s="72" t="str">
        <f t="shared" si="4421"/>
        <v/>
      </c>
      <c r="FH345" s="72" t="str">
        <f t="shared" si="4422"/>
        <v/>
      </c>
      <c r="FI345" s="72" t="str">
        <f t="shared" si="4423"/>
        <v/>
      </c>
      <c r="FJ345" s="72" t="str">
        <f t="shared" si="4424"/>
        <v/>
      </c>
      <c r="FK345" s="72" t="str">
        <f t="shared" si="4425"/>
        <v/>
      </c>
      <c r="FL345" s="72" t="str">
        <f t="shared" si="4426"/>
        <v/>
      </c>
      <c r="FM345" s="72" t="str">
        <f t="shared" si="4427"/>
        <v/>
      </c>
      <c r="FN345" s="72" t="str">
        <f t="shared" si="4428"/>
        <v/>
      </c>
      <c r="FO345" s="72" t="str">
        <f t="shared" si="4429"/>
        <v/>
      </c>
      <c r="FP345" s="72" t="str">
        <f t="shared" si="4430"/>
        <v/>
      </c>
      <c r="FQ345" s="72" t="str">
        <f t="shared" si="4431"/>
        <v/>
      </c>
      <c r="FR345" s="72" t="str">
        <f t="shared" si="4432"/>
        <v/>
      </c>
      <c r="FS345" s="72" t="str">
        <f t="shared" si="4433"/>
        <v/>
      </c>
    </row>
    <row r="346" spans="92:175">
      <c r="CN346" s="70" t="str">
        <f t="shared" si="4358"/>
        <v>InitUnitState('',,,,,,,,,,)</v>
      </c>
      <c r="CO346" s="70" t="str">
        <f t="shared" si="4359"/>
        <v>InitUnitNormal('',,,,,,,,,,)</v>
      </c>
      <c r="CP346" s="70" t="str">
        <f t="shared" si="4360"/>
        <v>InitUnitMagic('',,,,,,,,,,)</v>
      </c>
      <c r="CQ346" s="70" t="str">
        <f t="shared" si="4361"/>
        <v>InitUnitAdd('',,,,,,,,,,)</v>
      </c>
      <c r="CR346" s="70" t="str">
        <f t="shared" si="4362"/>
        <v>InitEquipData('',,"",,,,,'','','','','','',"")</v>
      </c>
      <c r="CU346" s="71" t="str">
        <f t="shared" si="4434"/>
        <v>|n</v>
      </c>
      <c r="DB346" s="72" t="str">
        <f>IF(V346="","","|n"&amp;#REF!&amp;"+"&amp;V346)</f>
        <v/>
      </c>
      <c r="DC346" s="72" t="str">
        <f>IF(W346="","","|n"&amp;#REF!&amp;"+"&amp;W346)</f>
        <v/>
      </c>
      <c r="DD346" s="72" t="str">
        <f>IF(X346="","","|n"&amp;#REF!&amp;"+"&amp;X346)</f>
        <v/>
      </c>
      <c r="DE346" s="72" t="str">
        <f>IF(Y346="","","|n"&amp;#REF!&amp;"+"&amp;Y346)</f>
        <v/>
      </c>
      <c r="DF346" s="72" t="str">
        <f>IF(Z346="","","|n"&amp;#REF!&amp;"+"&amp;Z346)</f>
        <v/>
      </c>
      <c r="DG346" s="72" t="str">
        <f>IF(AA346="","","|n"&amp;#REF!&amp;"+"&amp;AA346)</f>
        <v/>
      </c>
      <c r="DH346" s="72" t="str">
        <f>IF(AB346="","","|n"&amp;#REF!&amp;"+"&amp;AB346)</f>
        <v/>
      </c>
      <c r="DI346" s="72" t="str">
        <f>IF(AC346="","","|n"&amp;#REF!&amp;"+"&amp;AC346&amp;"%")</f>
        <v/>
      </c>
      <c r="DJ346" s="72" t="str">
        <f>IF(AD346="","","|n"&amp;#REF!&amp;"+"&amp;AD346)</f>
        <v/>
      </c>
      <c r="DK346" s="72" t="str">
        <f>IF(AE346="","","|n"&amp;#REF!&amp;"+"&amp;AE346)</f>
        <v/>
      </c>
      <c r="DL346" s="72" t="str">
        <f>IF(AF346="","","|n"&amp;#REF!&amp;"+"&amp;AF346)</f>
        <v/>
      </c>
      <c r="DM346" s="72" t="str">
        <f>IF(AG346="","","|n"&amp;#REF!&amp;"+"&amp;AG346&amp;"%")</f>
        <v/>
      </c>
      <c r="DN346" s="72" t="str">
        <f>IF(AH346="","","|n"&amp;#REF!&amp;"+"&amp;AH346)</f>
        <v/>
      </c>
      <c r="DO346" s="72" t="str">
        <f>IF(AI346="","","|n"&amp;#REF!&amp;"+"&amp;AI346)</f>
        <v/>
      </c>
      <c r="DP346" s="72" t="str">
        <f>IF(AJ346="","","|n"&amp;#REF!&amp;"+"&amp;AJ346)</f>
        <v/>
      </c>
    </row>
    <row r="347" spans="92:175">
      <c r="CN347" s="70" t="str">
        <f t="shared" si="4358"/>
        <v>InitUnitState('',,,,,,,,,,)</v>
      </c>
      <c r="CO347" s="70" t="str">
        <f t="shared" si="4359"/>
        <v>InitUnitNormal('',,,,,,,,,,)</v>
      </c>
      <c r="CP347" s="70" t="str">
        <f t="shared" si="4360"/>
        <v>InitUnitMagic('',,,,,,,,,,)</v>
      </c>
      <c r="CQ347" s="70" t="str">
        <f t="shared" si="4361"/>
        <v>InitUnitAdd('',,,,,,,,,,)</v>
      </c>
      <c r="CR347" s="70" t="str">
        <f t="shared" si="4362"/>
        <v>InitEquipData('',,"",,,,,'','','','','','',"")</v>
      </c>
      <c r="CU347" s="71" t="str">
        <f t="shared" si="4434"/>
        <v>|n</v>
      </c>
      <c r="DB347" s="72" t="str">
        <f>IF(V347="","","|n"&amp;#REF!&amp;"+"&amp;V347)</f>
        <v/>
      </c>
      <c r="DC347" s="72" t="str">
        <f>IF(W347="","","|n"&amp;#REF!&amp;"+"&amp;W347)</f>
        <v/>
      </c>
      <c r="DD347" s="72" t="str">
        <f>IF(X347="","","|n"&amp;#REF!&amp;"+"&amp;X347)</f>
        <v/>
      </c>
      <c r="DE347" s="72" t="str">
        <f>IF(Y347="","","|n"&amp;#REF!&amp;"+"&amp;Y347)</f>
        <v/>
      </c>
      <c r="DF347" s="72" t="str">
        <f>IF(Z347="","","|n"&amp;#REF!&amp;"+"&amp;Z347)</f>
        <v/>
      </c>
      <c r="DG347" s="72" t="str">
        <f>IF(AA347="","","|n"&amp;#REF!&amp;"+"&amp;AA347)</f>
        <v/>
      </c>
      <c r="DH347" s="72" t="str">
        <f>IF(AB347="","","|n"&amp;#REF!&amp;"+"&amp;AB347)</f>
        <v/>
      </c>
      <c r="DI347" s="72" t="str">
        <f>IF(AC347="","","|n"&amp;#REF!&amp;"+"&amp;AC347&amp;"%")</f>
        <v/>
      </c>
      <c r="DJ347" s="72" t="str">
        <f>IF(AD347="","","|n"&amp;#REF!&amp;"+"&amp;AD347)</f>
        <v/>
      </c>
      <c r="DK347" s="72" t="str">
        <f>IF(AE347="","","|n"&amp;#REF!&amp;"+"&amp;AE347)</f>
        <v/>
      </c>
      <c r="DL347" s="72" t="str">
        <f>IF(AF347="","","|n"&amp;#REF!&amp;"+"&amp;AF347)</f>
        <v/>
      </c>
      <c r="DM347" s="72" t="str">
        <f>IF(AG347="","","|n"&amp;#REF!&amp;"+"&amp;AG347&amp;"%")</f>
        <v/>
      </c>
      <c r="DN347" s="72" t="str">
        <f>IF(AH347="","","|n"&amp;#REF!&amp;"+"&amp;AH347)</f>
        <v/>
      </c>
      <c r="DO347" s="72" t="str">
        <f>IF(AI347="","","|n"&amp;#REF!&amp;"+"&amp;AI347)</f>
        <v/>
      </c>
      <c r="DP347" s="72" t="str">
        <f>IF(AJ347="","","|n"&amp;#REF!&amp;"+"&amp;AJ347)</f>
        <v/>
      </c>
    </row>
    <row r="348" spans="92:175">
      <c r="CN348" s="70" t="str">
        <f t="shared" si="4358"/>
        <v>InitUnitState('',,,,,,,,,,)</v>
      </c>
      <c r="CO348" s="70" t="str">
        <f t="shared" si="4359"/>
        <v>InitUnitNormal('',,,,,,,,,,)</v>
      </c>
      <c r="CP348" s="70" t="str">
        <f t="shared" si="4360"/>
        <v>InitUnitMagic('',,,,,,,,,,)</v>
      </c>
      <c r="CQ348" s="70" t="str">
        <f t="shared" si="4361"/>
        <v>InitUnitAdd('',,,,,,,,,,)</v>
      </c>
      <c r="CR348" s="70" t="str">
        <f t="shared" si="4362"/>
        <v>InitEquipData('',,"",,,,,'','','','','','',"")</v>
      </c>
      <c r="CU348" s="71" t="str">
        <f t="shared" si="4434"/>
        <v>|n</v>
      </c>
      <c r="DB348" s="72" t="str">
        <f>IF(V348="","","|n"&amp;#REF!&amp;"+"&amp;V348)</f>
        <v/>
      </c>
      <c r="DC348" s="72" t="str">
        <f>IF(W348="","","|n"&amp;#REF!&amp;"+"&amp;W348)</f>
        <v/>
      </c>
      <c r="DD348" s="72" t="str">
        <f>IF(X348="","","|n"&amp;#REF!&amp;"+"&amp;X348)</f>
        <v/>
      </c>
      <c r="DE348" s="72" t="str">
        <f>IF(Y348="","","|n"&amp;#REF!&amp;"+"&amp;Y348)</f>
        <v/>
      </c>
      <c r="DF348" s="72" t="str">
        <f>IF(Z348="","","|n"&amp;#REF!&amp;"+"&amp;Z348)</f>
        <v/>
      </c>
      <c r="DG348" s="72" t="str">
        <f>IF(AA348="","","|n"&amp;#REF!&amp;"+"&amp;AA348)</f>
        <v/>
      </c>
      <c r="DH348" s="72" t="str">
        <f>IF(AB348="","","|n"&amp;#REF!&amp;"+"&amp;AB348)</f>
        <v/>
      </c>
      <c r="DI348" s="72" t="str">
        <f>IF(AC348="","","|n"&amp;#REF!&amp;"+"&amp;AC348&amp;"%")</f>
        <v/>
      </c>
      <c r="DJ348" s="72" t="str">
        <f>IF(AD348="","","|n"&amp;#REF!&amp;"+"&amp;AD348)</f>
        <v/>
      </c>
      <c r="DK348" s="72" t="str">
        <f>IF(AE348="","","|n"&amp;#REF!&amp;"+"&amp;AE348)</f>
        <v/>
      </c>
      <c r="DL348" s="72" t="str">
        <f>IF(AF348="","","|n"&amp;#REF!&amp;"+"&amp;AF348)</f>
        <v/>
      </c>
      <c r="DM348" s="72" t="str">
        <f>IF(AG348="","","|n"&amp;#REF!&amp;"+"&amp;AG348&amp;"%")</f>
        <v/>
      </c>
      <c r="DN348" s="72" t="str">
        <f>IF(AH348="","","|n"&amp;#REF!&amp;"+"&amp;AH348)</f>
        <v/>
      </c>
      <c r="DO348" s="72" t="str">
        <f>IF(AI348="","","|n"&amp;#REF!&amp;"+"&amp;AI348)</f>
        <v/>
      </c>
      <c r="DP348" s="72" t="str">
        <f>IF(AJ348="","","|n"&amp;#REF!&amp;"+"&amp;AJ348)</f>
        <v/>
      </c>
    </row>
    <row r="349" spans="92:175">
      <c r="CN349" s="70" t="str">
        <f t="shared" si="4358"/>
        <v>InitUnitState('',,,,,,,,,,)</v>
      </c>
      <c r="CO349" s="70" t="str">
        <f t="shared" si="4359"/>
        <v>InitUnitNormal('',,,,,,,,,,)</v>
      </c>
      <c r="CP349" s="70" t="str">
        <f t="shared" si="4360"/>
        <v>InitUnitMagic('',,,,,,,,,,)</v>
      </c>
      <c r="CQ349" s="70" t="str">
        <f t="shared" si="4361"/>
        <v>InitUnitAdd('',,,,,,,,,,)</v>
      </c>
      <c r="CR349" s="70" t="str">
        <f t="shared" si="4362"/>
        <v>InitEquipData('',,"",,,,,'','','','','','',"")</v>
      </c>
      <c r="CU349" s="71" t="str">
        <f t="shared" si="4434"/>
        <v>|n</v>
      </c>
      <c r="DB349" s="72" t="str">
        <f>IF(V349="","","|n"&amp;#REF!&amp;"+"&amp;V349)</f>
        <v/>
      </c>
      <c r="DC349" s="72" t="str">
        <f>IF(W349="","","|n"&amp;#REF!&amp;"+"&amp;W349)</f>
        <v/>
      </c>
      <c r="DD349" s="72" t="str">
        <f>IF(X349="","","|n"&amp;#REF!&amp;"+"&amp;X349)</f>
        <v/>
      </c>
      <c r="DE349" s="72" t="str">
        <f>IF(Y349="","","|n"&amp;#REF!&amp;"+"&amp;Y349)</f>
        <v/>
      </c>
      <c r="DF349" s="72" t="str">
        <f>IF(Z349="","","|n"&amp;#REF!&amp;"+"&amp;Z349)</f>
        <v/>
      </c>
      <c r="DG349" s="72" t="str">
        <f>IF(AA349="","","|n"&amp;#REF!&amp;"+"&amp;AA349)</f>
        <v/>
      </c>
      <c r="DH349" s="72" t="str">
        <f>IF(AB349="","","|n"&amp;#REF!&amp;"+"&amp;AB349)</f>
        <v/>
      </c>
      <c r="DI349" s="72" t="str">
        <f>IF(AC349="","","|n"&amp;#REF!&amp;"+"&amp;AC349&amp;"%")</f>
        <v/>
      </c>
      <c r="DJ349" s="72" t="str">
        <f>IF(AD349="","","|n"&amp;#REF!&amp;"+"&amp;AD349)</f>
        <v/>
      </c>
      <c r="DK349" s="72" t="str">
        <f>IF(AE349="","","|n"&amp;#REF!&amp;"+"&amp;AE349)</f>
        <v/>
      </c>
      <c r="DL349" s="72" t="str">
        <f>IF(AF349="","","|n"&amp;#REF!&amp;"+"&amp;AF349)</f>
        <v/>
      </c>
      <c r="DM349" s="72" t="str">
        <f>IF(AG349="","","|n"&amp;#REF!&amp;"+"&amp;AG349&amp;"%")</f>
        <v/>
      </c>
      <c r="DN349" s="72" t="str">
        <f>IF(AH349="","","|n"&amp;#REF!&amp;"+"&amp;AH349)</f>
        <v/>
      </c>
      <c r="DO349" s="72" t="str">
        <f>IF(AI349="","","|n"&amp;#REF!&amp;"+"&amp;AI349)</f>
        <v/>
      </c>
      <c r="DP349" s="72" t="str">
        <f>IF(AJ349="","","|n"&amp;#REF!&amp;"+"&amp;AJ349)</f>
        <v/>
      </c>
    </row>
    <row r="350" spans="92:175">
      <c r="CN350" s="70" t="str">
        <f t="shared" si="4358"/>
        <v>InitUnitState('',,,,,,,,,,)</v>
      </c>
      <c r="CO350" s="70" t="str">
        <f t="shared" si="4359"/>
        <v>InitUnitNormal('',,,,,,,,,,)</v>
      </c>
      <c r="CP350" s="70" t="str">
        <f t="shared" si="4360"/>
        <v>InitUnitMagic('',,,,,,,,,,)</v>
      </c>
      <c r="CQ350" s="70" t="str">
        <f t="shared" si="4361"/>
        <v>InitUnitAdd('',,,,,,,,,,)</v>
      </c>
      <c r="CR350" s="70" t="str">
        <f t="shared" si="4362"/>
        <v>InitEquipData('',,"",,,,,'','','','','','',"")</v>
      </c>
      <c r="CU350" s="71" t="str">
        <f t="shared" si="4434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358"/>
        <v>InitUnitState('',,,,,,,,,,)</v>
      </c>
      <c r="CO351" s="70" t="str">
        <f t="shared" si="4359"/>
        <v>InitUnitNormal('',,,,,,,,,,)</v>
      </c>
      <c r="CP351" s="70" t="str">
        <f t="shared" si="4360"/>
        <v>InitUnitMagic('',,,,,,,,,,)</v>
      </c>
      <c r="CQ351" s="70" t="str">
        <f t="shared" si="4361"/>
        <v>InitUnitAdd('',,,,,,,,,,)</v>
      </c>
      <c r="CR351" s="70" t="str">
        <f t="shared" si="4362"/>
        <v>InitEquipData('',,"",,,,,'','','','','','',"")</v>
      </c>
      <c r="CU351" s="71" t="str">
        <f t="shared" si="4434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358"/>
        <v>InitUnitState('',,,,,,,,,,)</v>
      </c>
      <c r="CO352" s="70" t="str">
        <f t="shared" si="4359"/>
        <v>InitUnitNormal('',,,,,,,,,,)</v>
      </c>
      <c r="CP352" s="70" t="str">
        <f t="shared" si="4360"/>
        <v>InitUnitMagic('',,,,,,,,,,)</v>
      </c>
      <c r="CQ352" s="70" t="str">
        <f t="shared" si="4361"/>
        <v>InitUnitAdd('',,,,,,,,,,)</v>
      </c>
      <c r="CR352" s="70" t="str">
        <f t="shared" si="4362"/>
        <v>InitEquipData('',,"",,,,,'','','','','','',"")</v>
      </c>
      <c r="CU352" s="71" t="str">
        <f t="shared" si="4434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358"/>
        <v>InitUnitState('',,,,,,,,,,)</v>
      </c>
      <c r="CO353" s="70" t="str">
        <f t="shared" si="4359"/>
        <v>InitUnitNormal('',,,,,,,,,,)</v>
      </c>
      <c r="CP353" s="70" t="str">
        <f t="shared" si="4360"/>
        <v>InitUnitMagic('',,,,,,,,,,)</v>
      </c>
      <c r="CQ353" s="70" t="str">
        <f t="shared" si="4361"/>
        <v>InitUnitAdd('',,,,,,,,,,)</v>
      </c>
      <c r="CR353" s="70" t="str">
        <f t="shared" si="4362"/>
        <v>InitEquipData('',,"",,,,,'','','','','','',"")</v>
      </c>
      <c r="CU353" s="71" t="str">
        <f t="shared" si="4434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358"/>
        <v>InitUnitState('',,,,,,,,,,)</v>
      </c>
      <c r="CO354" s="70" t="str">
        <f t="shared" si="4359"/>
        <v>InitUnitNormal('',,,,,,,,,,)</v>
      </c>
      <c r="CP354" s="70" t="str">
        <f t="shared" si="4360"/>
        <v>InitUnitMagic('',,,,,,,,,,)</v>
      </c>
      <c r="CQ354" s="70" t="str">
        <f t="shared" si="4361"/>
        <v>InitUnitAdd('',,,,,,,,,,)</v>
      </c>
      <c r="CR354" s="70" t="str">
        <f t="shared" si="4362"/>
        <v>InitEquipData('',,"",,,,,'','','','','','',"")</v>
      </c>
      <c r="CU354" s="71" t="str">
        <f t="shared" si="4434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358"/>
        <v>InitUnitState('',,,,,,,,,,)</v>
      </c>
      <c r="CO355" s="70" t="str">
        <f t="shared" si="4359"/>
        <v>InitUnitNormal('',,,,,,,,,,)</v>
      </c>
      <c r="CP355" s="70" t="str">
        <f t="shared" si="4360"/>
        <v>InitUnitMagic('',,,,,,,,,,)</v>
      </c>
      <c r="CQ355" s="70" t="str">
        <f t="shared" si="4361"/>
        <v>InitUnitAdd('',,,,,,,,,,)</v>
      </c>
      <c r="CR355" s="70" t="str">
        <f t="shared" si="4362"/>
        <v>InitEquipData('',,"",,,,,'','','','','','',"")</v>
      </c>
      <c r="CU355" s="71" t="str">
        <f t="shared" si="4434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358"/>
        <v>InitUnitState('',,,,,,,,,,)</v>
      </c>
      <c r="CO356" s="70" t="str">
        <f t="shared" si="4359"/>
        <v>InitUnitNormal('',,,,,,,,,,)</v>
      </c>
      <c r="CP356" s="70" t="str">
        <f t="shared" si="4360"/>
        <v>InitUnitMagic('',,,,,,,,,,)</v>
      </c>
      <c r="CQ356" s="70" t="str">
        <f t="shared" si="4361"/>
        <v>InitUnitAdd('',,,,,,,,,,)</v>
      </c>
      <c r="CR356" s="70" t="str">
        <f t="shared" si="4362"/>
        <v>InitEquipData('',,"",,,,,'','','','','','',"")</v>
      </c>
      <c r="CU356" s="71" t="str">
        <f t="shared" si="4434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ref="CN357:CN376" si="4435">"InitUnitState('"&amp;B357&amp;"',"&amp;V357&amp;","&amp;W357&amp;","&amp;X357&amp;","&amp;Y357&amp;","&amp;Z357&amp;","&amp;AA357&amp;","&amp;AB357&amp;","&amp;AC357&amp;","&amp;AD357&amp;","&amp;AE357&amp;")"</f>
        <v>InitUnitState('',,,,,,,,,,)</v>
      </c>
      <c r="CO357" s="70" t="str">
        <f t="shared" ref="CO357:CO376" si="4436">"InitUnitNormal('"&amp;B357&amp;"',"&amp;AF357&amp;","&amp;AG357&amp;","&amp;AH357&amp;","&amp;AI357&amp;","&amp;AJ357&amp;","&amp;AK357&amp;","&amp;AL357&amp;","&amp;AM357&amp;","&amp;AN357&amp;","&amp;AO357&amp;")"</f>
        <v>InitUnitNormal('',,,,,,,,,,)</v>
      </c>
      <c r="CP357" s="70" t="str">
        <f t="shared" ref="CP357:CP376" si="4437">"InitUnitMagic('"&amp;B357&amp;"',"&amp;AP357&amp;","&amp;AQ357&amp;","&amp;AR357&amp;","&amp;AS357&amp;","&amp;AT357&amp;","&amp;AU357&amp;","&amp;AV357&amp;","&amp;AW357&amp;","&amp;BI357&amp;","&amp;BJ357&amp;")"</f>
        <v>InitUnitMagic('',,,,,,,,,,)</v>
      </c>
      <c r="CQ357" s="70" t="str">
        <f t="shared" ref="CQ357:CQ376" si="4438">"InitUnitAdd('"&amp;B357&amp;"',"&amp;BK357&amp;","&amp;BL357&amp;","&amp;BM357&amp;","&amp;BN357&amp;","&amp;BO357&amp;","&amp;BP357&amp;","&amp;BQ357&amp;","&amp;BR357&amp;","&amp;BS357&amp;","&amp;BT357&amp;")"</f>
        <v>InitUnitAdd('',,,,,,,,,,)</v>
      </c>
      <c r="CR357" s="70" t="str">
        <f t="shared" ref="CR357:CR376" si="4439">"InitEquipData('"&amp;B357&amp;"',"&amp;D357&amp;","&amp;CR$1&amp;A357&amp;CR$1&amp;","&amp;E357&amp;","&amp;I357&amp;","&amp;F357&amp;","&amp;G357&amp;",'"&amp;J357&amp;"','"&amp;K357&amp;"','"&amp;L357&amp;"','"&amp;M357&amp;"','"&amp;N357&amp;"','"&amp;O357&amp;"',"&amp;CR$1&amp;U358&amp;CR$1&amp;")"</f>
        <v>InitEquipData('',,"",,,,,'','','','','','',"")</v>
      </c>
      <c r="CU357" s="71" t="str">
        <f t="shared" si="4434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si="4435"/>
        <v>InitUnitState('',,,,,,,,,,)</v>
      </c>
      <c r="CO358" s="70" t="str">
        <f t="shared" si="4436"/>
        <v>InitUnitNormal('',,,,,,,,,,)</v>
      </c>
      <c r="CP358" s="70" t="str">
        <f t="shared" si="4437"/>
        <v>InitUnitMagic('',,,,,,,,,,)</v>
      </c>
      <c r="CQ358" s="70" t="str">
        <f t="shared" si="4438"/>
        <v>InitUnitAdd('',,,,,,,,,,)</v>
      </c>
      <c r="CR358" s="70" t="str">
        <f t="shared" si="4439"/>
        <v>InitEquipData('',,"",,,,,'','','','','','',"")</v>
      </c>
      <c r="CU358" s="71" t="str">
        <f t="shared" si="4434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435"/>
        <v>InitUnitState('',,,,,,,,,,)</v>
      </c>
      <c r="CO359" s="70" t="str">
        <f t="shared" si="4436"/>
        <v>InitUnitNormal('',,,,,,,,,,)</v>
      </c>
      <c r="CP359" s="70" t="str">
        <f t="shared" si="4437"/>
        <v>InitUnitMagic('',,,,,,,,,,)</v>
      </c>
      <c r="CQ359" s="70" t="str">
        <f t="shared" si="4438"/>
        <v>InitUnitAdd('',,,,,,,,,,)</v>
      </c>
      <c r="CR359" s="70" t="str">
        <f t="shared" si="4439"/>
        <v>InitEquipData('',,"",,,,,'','','','','','',"")</v>
      </c>
      <c r="CU359" s="71" t="str">
        <f t="shared" si="4434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435"/>
        <v>InitUnitState('',,,,,,,,,,)</v>
      </c>
      <c r="CO360" s="70" t="str">
        <f t="shared" si="4436"/>
        <v>InitUnitNormal('',,,,,,,,,,)</v>
      </c>
      <c r="CP360" s="70" t="str">
        <f t="shared" si="4437"/>
        <v>InitUnitMagic('',,,,,,,,,,)</v>
      </c>
      <c r="CQ360" s="70" t="str">
        <f t="shared" si="4438"/>
        <v>InitUnitAdd('',,,,,,,,,,)</v>
      </c>
      <c r="CR360" s="70" t="str">
        <f t="shared" si="4439"/>
        <v>InitEquipData('',,"",,,,,'','','','','','',"")</v>
      </c>
      <c r="CU360" s="71" t="str">
        <f t="shared" si="4434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435"/>
        <v>InitUnitState('',,,,,,,,,,)</v>
      </c>
      <c r="CO361" s="70" t="str">
        <f t="shared" si="4436"/>
        <v>InitUnitNormal('',,,,,,,,,,)</v>
      </c>
      <c r="CP361" s="70" t="str">
        <f t="shared" si="4437"/>
        <v>InitUnitMagic('',,,,,,,,,,)</v>
      </c>
      <c r="CQ361" s="70" t="str">
        <f t="shared" si="4438"/>
        <v>InitUnitAdd('',,,,,,,,,,)</v>
      </c>
      <c r="CR361" s="70" t="str">
        <f t="shared" si="4439"/>
        <v>InitEquipData('',,"",,,,,'','','','','','',"")</v>
      </c>
      <c r="CU361" s="71" t="str">
        <f t="shared" si="4434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435"/>
        <v>InitUnitState('',,,,,,,,,,)</v>
      </c>
      <c r="CO362" s="70" t="str">
        <f t="shared" si="4436"/>
        <v>InitUnitNormal('',,,,,,,,,,)</v>
      </c>
      <c r="CP362" s="70" t="str">
        <f t="shared" si="4437"/>
        <v>InitUnitMagic('',,,,,,,,,,)</v>
      </c>
      <c r="CQ362" s="70" t="str">
        <f t="shared" si="4438"/>
        <v>InitUnitAdd('',,,,,,,,,,)</v>
      </c>
      <c r="CR362" s="70" t="str">
        <f t="shared" si="4439"/>
        <v>InitEquipData('',,"",,,,,'','','','','','',"")</v>
      </c>
      <c r="CU362" s="71" t="str">
        <f t="shared" si="4434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435"/>
        <v>InitUnitState('',,,,,,,,,,)</v>
      </c>
      <c r="CO363" s="70" t="str">
        <f t="shared" si="4436"/>
        <v>InitUnitNormal('',,,,,,,,,,)</v>
      </c>
      <c r="CP363" s="70" t="str">
        <f t="shared" si="4437"/>
        <v>InitUnitMagic('',,,,,,,,,,)</v>
      </c>
      <c r="CQ363" s="70" t="str">
        <f t="shared" si="4438"/>
        <v>InitUnitAdd('',,,,,,,,,,)</v>
      </c>
      <c r="CR363" s="70" t="str">
        <f t="shared" si="4439"/>
        <v>InitEquipData('',,"",,,,,'','','','','','',"")</v>
      </c>
      <c r="CU363" s="71" t="str">
        <f t="shared" si="4434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435"/>
        <v>InitUnitState('',,,,,,,,,,)</v>
      </c>
      <c r="CO364" s="70" t="str">
        <f t="shared" si="4436"/>
        <v>InitUnitNormal('',,,,,,,,,,)</v>
      </c>
      <c r="CP364" s="70" t="str">
        <f t="shared" si="4437"/>
        <v>InitUnitMagic('',,,,,,,,,,)</v>
      </c>
      <c r="CQ364" s="70" t="str">
        <f t="shared" si="4438"/>
        <v>InitUnitAdd('',,,,,,,,,,)</v>
      </c>
      <c r="CR364" s="70" t="str">
        <f t="shared" si="4439"/>
        <v>InitEquipData('',,"",,,,,'','','','','','',"")</v>
      </c>
      <c r="CU364" s="71" t="str">
        <f t="shared" si="4434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435"/>
        <v>InitUnitState('',,,,,,,,,,)</v>
      </c>
      <c r="CO365" s="70" t="str">
        <f t="shared" si="4436"/>
        <v>InitUnitNormal('',,,,,,,,,,)</v>
      </c>
      <c r="CP365" s="70" t="str">
        <f t="shared" si="4437"/>
        <v>InitUnitMagic('',,,,,,,,,,)</v>
      </c>
      <c r="CQ365" s="70" t="str">
        <f t="shared" si="4438"/>
        <v>InitUnitAdd('',,,,,,,,,,)</v>
      </c>
      <c r="CR365" s="70" t="str">
        <f t="shared" si="4439"/>
        <v>InitEquipData('',,"",,,,,'','','','','','',"")</v>
      </c>
      <c r="CU365" s="71" t="str">
        <f t="shared" si="4434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435"/>
        <v>InitUnitState('',,,,,,,,,,)</v>
      </c>
      <c r="CO366" s="70" t="str">
        <f t="shared" si="4436"/>
        <v>InitUnitNormal('',,,,,,,,,,)</v>
      </c>
      <c r="CP366" s="70" t="str">
        <f t="shared" si="4437"/>
        <v>InitUnitMagic('',,,,,,,,,,)</v>
      </c>
      <c r="CQ366" s="70" t="str">
        <f t="shared" si="4438"/>
        <v>InitUnitAdd('',,,,,,,,,,)</v>
      </c>
      <c r="CR366" s="70" t="str">
        <f t="shared" si="4439"/>
        <v>InitEquipData('',,"",,,,,'','','','','','',"")</v>
      </c>
      <c r="CU366" s="71" t="str">
        <f t="shared" si="4434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435"/>
        <v>InitUnitState('',,,,,,,,,,)</v>
      </c>
      <c r="CO367" s="70" t="str">
        <f t="shared" si="4436"/>
        <v>InitUnitNormal('',,,,,,,,,,)</v>
      </c>
      <c r="CP367" s="70" t="str">
        <f t="shared" si="4437"/>
        <v>InitUnitMagic('',,,,,,,,,,)</v>
      </c>
      <c r="CQ367" s="70" t="str">
        <f t="shared" si="4438"/>
        <v>InitUnitAdd('',,,,,,,,,,)</v>
      </c>
      <c r="CR367" s="70" t="str">
        <f t="shared" si="4439"/>
        <v>InitEquipData('',,"",,,,,'','','','','','',"")</v>
      </c>
      <c r="CU367" s="71" t="str">
        <f t="shared" si="4434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435"/>
        <v>InitUnitState('',,,,,,,,,,)</v>
      </c>
      <c r="CO368" s="70" t="str">
        <f t="shared" si="4436"/>
        <v>InitUnitNormal('',,,,,,,,,,)</v>
      </c>
      <c r="CP368" s="70" t="str">
        <f t="shared" si="4437"/>
        <v>InitUnitMagic('',,,,,,,,,,)</v>
      </c>
      <c r="CQ368" s="70" t="str">
        <f t="shared" si="4438"/>
        <v>InitUnitAdd('',,,,,,,,,,)</v>
      </c>
      <c r="CR368" s="70" t="str">
        <f t="shared" si="4439"/>
        <v>InitEquipData('',,"",,,,,'','','','','','',"")</v>
      </c>
      <c r="CU368" s="71" t="str">
        <f t="shared" si="4434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435"/>
        <v>InitUnitState('',,,,,,,,,,)</v>
      </c>
      <c r="CO369" s="70" t="str">
        <f t="shared" si="4436"/>
        <v>InitUnitNormal('',,,,,,,,,,)</v>
      </c>
      <c r="CP369" s="70" t="str">
        <f t="shared" si="4437"/>
        <v>InitUnitMagic('',,,,,,,,,,)</v>
      </c>
      <c r="CQ369" s="70" t="str">
        <f t="shared" si="4438"/>
        <v>InitUnitAdd('',,,,,,,,,,)</v>
      </c>
      <c r="CR369" s="70" t="str">
        <f t="shared" si="4439"/>
        <v>InitEquipData('',,"",,,,,'','','','','','',"")</v>
      </c>
      <c r="CU369" s="71" t="str">
        <f t="shared" si="4434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435"/>
        <v>InitUnitState('',,,,,,,,,,)</v>
      </c>
      <c r="CO370" s="70" t="str">
        <f t="shared" si="4436"/>
        <v>InitUnitNormal('',,,,,,,,,,)</v>
      </c>
      <c r="CP370" s="70" t="str">
        <f t="shared" si="4437"/>
        <v>InitUnitMagic('',,,,,,,,,,)</v>
      </c>
      <c r="CQ370" s="70" t="str">
        <f t="shared" si="4438"/>
        <v>InitUnitAdd('',,,,,,,,,,)</v>
      </c>
      <c r="CR370" s="70" t="str">
        <f t="shared" si="4439"/>
        <v>InitEquipData('',,"",,,,,'','','','','','',"")</v>
      </c>
      <c r="CU370" s="71" t="str">
        <f t="shared" si="4434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435"/>
        <v>InitUnitState('',,,,,,,,,,)</v>
      </c>
      <c r="CO371" s="70" t="str">
        <f t="shared" si="4436"/>
        <v>InitUnitNormal('',,,,,,,,,,)</v>
      </c>
      <c r="CP371" s="70" t="str">
        <f t="shared" si="4437"/>
        <v>InitUnitMagic('',,,,,,,,,,)</v>
      </c>
      <c r="CQ371" s="70" t="str">
        <f t="shared" si="4438"/>
        <v>InitUnitAdd('',,,,,,,,,,)</v>
      </c>
      <c r="CR371" s="70" t="str">
        <f t="shared" si="4439"/>
        <v>InitEquipData('',,"",,,,,'','','','','','',"")</v>
      </c>
      <c r="CU371" s="71" t="str">
        <f t="shared" si="4434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435"/>
        <v>InitUnitState('',,,,,,,,,,)</v>
      </c>
      <c r="CO372" s="70" t="str">
        <f t="shared" si="4436"/>
        <v>InitUnitNormal('',,,,,,,,,,)</v>
      </c>
      <c r="CP372" s="70" t="str">
        <f t="shared" si="4437"/>
        <v>InitUnitMagic('',,,,,,,,,,)</v>
      </c>
      <c r="CQ372" s="70" t="str">
        <f t="shared" si="4438"/>
        <v>InitUnitAdd('',,,,,,,,,,)</v>
      </c>
      <c r="CR372" s="70" t="str">
        <f t="shared" si="4439"/>
        <v>InitEquipData('',,"",,,,,'','','','','','',"")</v>
      </c>
      <c r="CU372" s="71" t="str">
        <f t="shared" si="4434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435"/>
        <v>InitUnitState('',,,,,,,,,,)</v>
      </c>
      <c r="CO373" s="70" t="str">
        <f t="shared" si="4436"/>
        <v>InitUnitNormal('',,,,,,,,,,)</v>
      </c>
      <c r="CP373" s="70" t="str">
        <f t="shared" si="4437"/>
        <v>InitUnitMagic('',,,,,,,,,,)</v>
      </c>
      <c r="CQ373" s="70" t="str">
        <f t="shared" si="4438"/>
        <v>InitUnitAdd('',,,,,,,,,,)</v>
      </c>
      <c r="CR373" s="70" t="str">
        <f t="shared" si="4439"/>
        <v>InitEquipData('',,"",,,,,'','','','','','',"")</v>
      </c>
      <c r="CU373" s="71" t="str">
        <f t="shared" si="4434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435"/>
        <v>InitUnitState('',,,,,,,,,,)</v>
      </c>
      <c r="CO374" s="70" t="str">
        <f t="shared" si="4436"/>
        <v>InitUnitNormal('',,,,,,,,,,)</v>
      </c>
      <c r="CP374" s="70" t="str">
        <f t="shared" si="4437"/>
        <v>InitUnitMagic('',,,,,,,,,,)</v>
      </c>
      <c r="CQ374" s="70" t="str">
        <f t="shared" si="4438"/>
        <v>InitUnitAdd('',,,,,,,,,,)</v>
      </c>
      <c r="CR374" s="70" t="str">
        <f t="shared" si="4439"/>
        <v>InitEquipData('',,"",,,,,'','','','','','',"")</v>
      </c>
      <c r="CU374" s="71" t="str">
        <f t="shared" si="4434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435"/>
        <v>InitUnitState('',,,,,,,,,,)</v>
      </c>
      <c r="CO375" s="70" t="str">
        <f t="shared" si="4436"/>
        <v>InitUnitNormal('',,,,,,,,,,)</v>
      </c>
      <c r="CP375" s="70" t="str">
        <f t="shared" si="4437"/>
        <v>InitUnitMagic('',,,,,,,,,,)</v>
      </c>
      <c r="CQ375" s="70" t="str">
        <f t="shared" si="4438"/>
        <v>InitUnitAdd('',,,,,,,,,,)</v>
      </c>
      <c r="CR375" s="70" t="str">
        <f t="shared" si="4439"/>
        <v>InitEquipData('',,"",,,,,'','','','','','',"")</v>
      </c>
      <c r="CU375" s="71" t="str">
        <f t="shared" si="4434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435"/>
        <v>InitUnitState('',,,,,,,,,,)</v>
      </c>
      <c r="CO376" s="70" t="str">
        <f t="shared" si="4436"/>
        <v>InitUnitNormal('',,,,,,,,,,)</v>
      </c>
      <c r="CP376" s="70" t="str">
        <f t="shared" si="4437"/>
        <v>InitUnitMagic('',,,,,,,,,,)</v>
      </c>
      <c r="CQ376" s="70" t="str">
        <f t="shared" si="4438"/>
        <v>InitUnitAdd('',,,,,,,,,,)</v>
      </c>
      <c r="CR376" s="70" t="str">
        <f t="shared" si="4439"/>
        <v>InitEquipData('',,"",,,,,'','','','','','',"")</v>
      </c>
      <c r="CU376" s="71" t="str">
        <f t="shared" si="4434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896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897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物品!A180</f>
        <v>0</v>
      </c>
      <c r="B173" s="56" t="str">
        <f>"'"&amp;物品!B180&amp;"'"</f>
        <v>'IP01'</v>
      </c>
      <c r="C173" s="56">
        <f>物品!J180</f>
        <v>0</v>
      </c>
      <c r="D173" s="56">
        <f>物品!K180</f>
        <v>0</v>
      </c>
      <c r="E173" s="56">
        <f>物品!L180</f>
        <v>0</v>
      </c>
      <c r="F173" s="56">
        <f>物品!M180</f>
        <v>0</v>
      </c>
      <c r="G173" s="56">
        <f>物品!N180</f>
        <v>0</v>
      </c>
      <c r="H173" s="56">
        <f>物品!O180</f>
        <v>0</v>
      </c>
      <c r="I173" s="56">
        <f>IF(物品!J180=0,0,"'"&amp;物品!J180&amp;"'")</f>
        <v>0</v>
      </c>
      <c r="J173" s="56">
        <f>IF(物品!K180=0,0,"'"&amp;物品!K180&amp;"'")</f>
        <v>0</v>
      </c>
      <c r="K173" s="56">
        <f>IF(物品!L180=0,0,"'"&amp;物品!L180&amp;"'")</f>
        <v>0</v>
      </c>
      <c r="L173" s="56">
        <f>IF(物品!M180=0,0,"'"&amp;物品!M180&amp;"'")</f>
        <v>0</v>
      </c>
      <c r="M173" s="56">
        <f>IF(物品!N180=0,0,"'"&amp;物品!N180&amp;"'")</f>
        <v>0</v>
      </c>
      <c r="N173" s="56">
        <f>IF(物品!O180=0,0,"'"&amp;物品!O180&amp;"'")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物品!A181</f>
        <v>0</v>
      </c>
      <c r="B174" s="56" t="str">
        <f>"'"&amp;物品!B181&amp;"'"</f>
        <v>'IP02'</v>
      </c>
      <c r="C174" s="56">
        <f>物品!J181</f>
        <v>0</v>
      </c>
      <c r="D174" s="56">
        <f>物品!K181</f>
        <v>0</v>
      </c>
      <c r="E174" s="56">
        <f>物品!L181</f>
        <v>0</v>
      </c>
      <c r="F174" s="56">
        <f>物品!M181</f>
        <v>0</v>
      </c>
      <c r="G174" s="56">
        <f>物品!N181</f>
        <v>0</v>
      </c>
      <c r="H174" s="56">
        <f>物品!O181</f>
        <v>0</v>
      </c>
      <c r="I174" s="56">
        <f>IF(物品!J181=0,0,"'"&amp;物品!J181&amp;"'")</f>
        <v>0</v>
      </c>
      <c r="J174" s="56">
        <f>IF(物品!K181=0,0,"'"&amp;物品!K181&amp;"'")</f>
        <v>0</v>
      </c>
      <c r="K174" s="56">
        <f>IF(物品!L181=0,0,"'"&amp;物品!L181&amp;"'")</f>
        <v>0</v>
      </c>
      <c r="L174" s="56">
        <f>IF(物品!M181=0,0,"'"&amp;物品!M181&amp;"'")</f>
        <v>0</v>
      </c>
      <c r="M174" s="56">
        <f>IF(物品!N181=0,0,"'"&amp;物品!N181&amp;"'")</f>
        <v>0</v>
      </c>
      <c r="N174" s="56">
        <f>IF(物品!O181=0,0,"'"&amp;物品!O181&amp;"'")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物品!A182</f>
        <v>0</v>
      </c>
      <c r="B175" s="56" t="str">
        <f>"'"&amp;物品!B182&amp;"'"</f>
        <v>'IP03'</v>
      </c>
      <c r="C175" s="56">
        <f>物品!J182</f>
        <v>0</v>
      </c>
      <c r="D175" s="56">
        <f>物品!K182</f>
        <v>0</v>
      </c>
      <c r="E175" s="56">
        <f>物品!L182</f>
        <v>0</v>
      </c>
      <c r="F175" s="56">
        <f>物品!M182</f>
        <v>0</v>
      </c>
      <c r="G175" s="56">
        <f>物品!N182</f>
        <v>0</v>
      </c>
      <c r="H175" s="56">
        <f>物品!O182</f>
        <v>0</v>
      </c>
      <c r="I175" s="56">
        <f>IF(物品!J182=0,0,"'"&amp;物品!J182&amp;"'")</f>
        <v>0</v>
      </c>
      <c r="J175" s="56">
        <f>IF(物品!K182=0,0,"'"&amp;物品!K182&amp;"'")</f>
        <v>0</v>
      </c>
      <c r="K175" s="56">
        <f>IF(物品!L182=0,0,"'"&amp;物品!L182&amp;"'")</f>
        <v>0</v>
      </c>
      <c r="L175" s="56">
        <f>IF(物品!M182=0,0,"'"&amp;物品!M182&amp;"'")</f>
        <v>0</v>
      </c>
      <c r="M175" s="56">
        <f>IF(物品!N182=0,0,"'"&amp;物品!N182&amp;"'")</f>
        <v>0</v>
      </c>
      <c r="N175" s="56">
        <f>IF(物品!O182=0,0,"'"&amp;物品!O182&amp;"'")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物品!A189</f>
        <v>0</v>
      </c>
      <c r="B176" s="56" t="str">
        <f>"'"&amp;物品!B189&amp;"'"</f>
        <v>'IT01'</v>
      </c>
      <c r="C176" s="56">
        <f>物品!J189</f>
        <v>0</v>
      </c>
      <c r="D176" s="56">
        <f>物品!K189</f>
        <v>0</v>
      </c>
      <c r="E176" s="56">
        <f>物品!L189</f>
        <v>0</v>
      </c>
      <c r="F176" s="56">
        <f>物品!M189</f>
        <v>0</v>
      </c>
      <c r="G176" s="56">
        <f>物品!N189</f>
        <v>0</v>
      </c>
      <c r="H176" s="56">
        <f>物品!O189</f>
        <v>0</v>
      </c>
      <c r="I176" s="56">
        <f>IF(物品!J189=0,0,"'"&amp;物品!J189&amp;"'")</f>
        <v>0</v>
      </c>
      <c r="J176" s="56">
        <f>IF(物品!K189=0,0,"'"&amp;物品!K189&amp;"'")</f>
        <v>0</v>
      </c>
      <c r="K176" s="56">
        <f>IF(物品!L189=0,0,"'"&amp;物品!L189&amp;"'")</f>
        <v>0</v>
      </c>
      <c r="L176" s="56">
        <f>IF(物品!M189=0,0,"'"&amp;物品!M189&amp;"'")</f>
        <v>0</v>
      </c>
      <c r="M176" s="56">
        <f>IF(物品!N189=0,0,"'"&amp;物品!N189&amp;"'")</f>
        <v>0</v>
      </c>
      <c r="N176" s="56">
        <f>IF(物品!O189=0,0,"'"&amp;物品!O189&amp;"'")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物品!A190</f>
        <v>0</v>
      </c>
      <c r="B177" s="56" t="str">
        <f>"'"&amp;物品!B190&amp;"'"</f>
        <v>'IT02'</v>
      </c>
      <c r="C177" s="56">
        <f>物品!J190</f>
        <v>0</v>
      </c>
      <c r="D177" s="56">
        <f>物品!K190</f>
        <v>0</v>
      </c>
      <c r="E177" s="56">
        <f>物品!L190</f>
        <v>0</v>
      </c>
      <c r="F177" s="56">
        <f>物品!M190</f>
        <v>0</v>
      </c>
      <c r="G177" s="56">
        <f>物品!N190</f>
        <v>0</v>
      </c>
      <c r="H177" s="56">
        <f>物品!O190</f>
        <v>0</v>
      </c>
      <c r="I177" s="56">
        <f>IF(物品!J190=0,0,"'"&amp;物品!J190&amp;"'")</f>
        <v>0</v>
      </c>
      <c r="J177" s="56">
        <f>IF(物品!K190=0,0,"'"&amp;物品!K190&amp;"'")</f>
        <v>0</v>
      </c>
      <c r="K177" s="56">
        <f>IF(物品!L190=0,0,"'"&amp;物品!L190&amp;"'")</f>
        <v>0</v>
      </c>
      <c r="L177" s="56">
        <f>IF(物品!M190=0,0,"'"&amp;物品!M190&amp;"'")</f>
        <v>0</v>
      </c>
      <c r="M177" s="56">
        <f>IF(物品!N190=0,0,"'"&amp;物品!N190&amp;"'")</f>
        <v>0</v>
      </c>
      <c r="N177" s="56">
        <f>IF(物品!O190=0,0,"'"&amp;物品!O190&amp;"'")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物品!A191</f>
        <v>0</v>
      </c>
      <c r="B178" s="56" t="str">
        <f>"'"&amp;物品!B191&amp;"'"</f>
        <v>'IT03'</v>
      </c>
      <c r="C178" s="56">
        <f>物品!J191</f>
        <v>0</v>
      </c>
      <c r="D178" s="56">
        <f>物品!K191</f>
        <v>0</v>
      </c>
      <c r="E178" s="56">
        <f>物品!L191</f>
        <v>0</v>
      </c>
      <c r="F178" s="56">
        <f>物品!M191</f>
        <v>0</v>
      </c>
      <c r="G178" s="56">
        <f>物品!N191</f>
        <v>0</v>
      </c>
      <c r="H178" s="56">
        <f>物品!O191</f>
        <v>0</v>
      </c>
      <c r="I178" s="56">
        <f>IF(物品!J191=0,0,"'"&amp;物品!J191&amp;"'")</f>
        <v>0</v>
      </c>
      <c r="J178" s="56">
        <f>IF(物品!K191=0,0,"'"&amp;物品!K191&amp;"'")</f>
        <v>0</v>
      </c>
      <c r="K178" s="56">
        <f>IF(物品!L191=0,0,"'"&amp;物品!L191&amp;"'")</f>
        <v>0</v>
      </c>
      <c r="L178" s="56">
        <f>IF(物品!M191=0,0,"'"&amp;物品!M191&amp;"'")</f>
        <v>0</v>
      </c>
      <c r="M178" s="56">
        <f>IF(物品!N191=0,0,"'"&amp;物品!N191&amp;"'")</f>
        <v>0</v>
      </c>
      <c r="N178" s="56">
        <f>IF(物品!O191=0,0,"'"&amp;物品!O191&amp;"'")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物品!A192</f>
        <v>0</v>
      </c>
      <c r="B179" s="56" t="str">
        <f>"'"&amp;物品!B192&amp;"'"</f>
        <v>'IT04'</v>
      </c>
      <c r="C179" s="56">
        <f>物品!J192</f>
        <v>0</v>
      </c>
      <c r="D179" s="56">
        <f>物品!K192</f>
        <v>0</v>
      </c>
      <c r="E179" s="56">
        <f>物品!L192</f>
        <v>0</v>
      </c>
      <c r="F179" s="56">
        <f>物品!M192</f>
        <v>0</v>
      </c>
      <c r="G179" s="56">
        <f>物品!N192</f>
        <v>0</v>
      </c>
      <c r="H179" s="56">
        <f>物品!O192</f>
        <v>0</v>
      </c>
      <c r="I179" s="56">
        <f>IF(物品!J192=0,0,"'"&amp;物品!J192&amp;"'")</f>
        <v>0</v>
      </c>
      <c r="J179" s="56">
        <f>IF(物品!K192=0,0,"'"&amp;物品!K192&amp;"'")</f>
        <v>0</v>
      </c>
      <c r="K179" s="56">
        <f>IF(物品!L192=0,0,"'"&amp;物品!L192&amp;"'")</f>
        <v>0</v>
      </c>
      <c r="L179" s="56">
        <f>IF(物品!M192=0,0,"'"&amp;物品!M192&amp;"'")</f>
        <v>0</v>
      </c>
      <c r="M179" s="56">
        <f>IF(物品!N192=0,0,"'"&amp;物品!N192&amp;"'")</f>
        <v>0</v>
      </c>
      <c r="N179" s="56">
        <f>IF(物品!O192=0,0,"'"&amp;物品!O192&amp;"'")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物品!A193</f>
        <v>0</v>
      </c>
      <c r="B180" s="56" t="str">
        <f>"'"&amp;物品!B193&amp;"'"</f>
        <v>'IT05'</v>
      </c>
      <c r="C180" s="56">
        <f>物品!J193</f>
        <v>0</v>
      </c>
      <c r="D180" s="56">
        <f>物品!K193</f>
        <v>0</v>
      </c>
      <c r="E180" s="56">
        <f>物品!L193</f>
        <v>0</v>
      </c>
      <c r="F180" s="56">
        <f>物品!M193</f>
        <v>0</v>
      </c>
      <c r="G180" s="56">
        <f>物品!N193</f>
        <v>0</v>
      </c>
      <c r="H180" s="56">
        <f>物品!O193</f>
        <v>0</v>
      </c>
      <c r="I180" s="56">
        <f>IF(物品!J193=0,0,"'"&amp;物品!J193&amp;"'")</f>
        <v>0</v>
      </c>
      <c r="J180" s="56">
        <f>IF(物品!K193=0,0,"'"&amp;物品!K193&amp;"'")</f>
        <v>0</v>
      </c>
      <c r="K180" s="56">
        <f>IF(物品!L193=0,0,"'"&amp;物品!L193&amp;"'")</f>
        <v>0</v>
      </c>
      <c r="L180" s="56">
        <f>IF(物品!M193=0,0,"'"&amp;物品!M193&amp;"'")</f>
        <v>0</v>
      </c>
      <c r="M180" s="56">
        <f>IF(物品!N193=0,0,"'"&amp;物品!N193&amp;"'")</f>
        <v>0</v>
      </c>
      <c r="N180" s="56">
        <f>IF(物品!O193=0,0,"'"&amp;物品!O193&amp;"'")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物品!A194</f>
        <v>0</v>
      </c>
      <c r="B181" s="56" t="str">
        <f>"'"&amp;物品!B194&amp;"'"</f>
        <v>'IT06'</v>
      </c>
      <c r="C181" s="56">
        <f>物品!J194</f>
        <v>0</v>
      </c>
      <c r="D181" s="56">
        <f>物品!K194</f>
        <v>0</v>
      </c>
      <c r="E181" s="56">
        <f>物品!L194</f>
        <v>0</v>
      </c>
      <c r="F181" s="56">
        <f>物品!M194</f>
        <v>0</v>
      </c>
      <c r="G181" s="56">
        <f>物品!N194</f>
        <v>0</v>
      </c>
      <c r="H181" s="56">
        <f>物品!O194</f>
        <v>0</v>
      </c>
      <c r="I181" s="56">
        <f>IF(物品!J194=0,0,"'"&amp;物品!J194&amp;"'")</f>
        <v>0</v>
      </c>
      <c r="J181" s="56">
        <f>IF(物品!K194=0,0,"'"&amp;物品!K194&amp;"'")</f>
        <v>0</v>
      </c>
      <c r="K181" s="56">
        <f>IF(物品!L194=0,0,"'"&amp;物品!L194&amp;"'")</f>
        <v>0</v>
      </c>
      <c r="L181" s="56">
        <f>IF(物品!M194=0,0,"'"&amp;物品!M194&amp;"'")</f>
        <v>0</v>
      </c>
      <c r="M181" s="56">
        <f>IF(物品!N194=0,0,"'"&amp;物品!N194&amp;"'")</f>
        <v>0</v>
      </c>
      <c r="N181" s="56">
        <f>IF(物品!O194=0,0,"'"&amp;物品!O194&amp;"'")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物品!A195</f>
        <v>0</v>
      </c>
      <c r="B182" s="56" t="str">
        <f>"'"&amp;物品!B195&amp;"'"</f>
        <v>'IT07'</v>
      </c>
      <c r="C182" s="56">
        <f>物品!J195</f>
        <v>0</v>
      </c>
      <c r="D182" s="56">
        <f>物品!K195</f>
        <v>0</v>
      </c>
      <c r="E182" s="56">
        <f>物品!L195</f>
        <v>0</v>
      </c>
      <c r="F182" s="56">
        <f>物品!M195</f>
        <v>0</v>
      </c>
      <c r="G182" s="56">
        <f>物品!N195</f>
        <v>0</v>
      </c>
      <c r="H182" s="56">
        <f>物品!O195</f>
        <v>0</v>
      </c>
      <c r="I182" s="56">
        <f>IF(物品!J195=0,0,"'"&amp;物品!J195&amp;"'")</f>
        <v>0</v>
      </c>
      <c r="J182" s="56">
        <f>IF(物品!K195=0,0,"'"&amp;物品!K195&amp;"'")</f>
        <v>0</v>
      </c>
      <c r="K182" s="56">
        <f>IF(物品!L195=0,0,"'"&amp;物品!L195&amp;"'")</f>
        <v>0</v>
      </c>
      <c r="L182" s="56">
        <f>IF(物品!M195=0,0,"'"&amp;物品!M195&amp;"'")</f>
        <v>0</v>
      </c>
      <c r="M182" s="56">
        <f>IF(物品!N195=0,0,"'"&amp;物品!N195&amp;"'")</f>
        <v>0</v>
      </c>
      <c r="N182" s="56">
        <f>IF(物品!O195=0,0,"'"&amp;物品!O195&amp;"'")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物品!A196</f>
        <v>.</v>
      </c>
      <c r="B183" s="56" t="str">
        <f>"'"&amp;物品!B196&amp;"'"</f>
        <v>'IT08'</v>
      </c>
      <c r="C183" s="56">
        <f>物品!J196</f>
        <v>0</v>
      </c>
      <c r="D183" s="56">
        <f>物品!K196</f>
        <v>0</v>
      </c>
      <c r="E183" s="56">
        <f>物品!L196</f>
        <v>0</v>
      </c>
      <c r="F183" s="56">
        <f>物品!M196</f>
        <v>0</v>
      </c>
      <c r="G183" s="56">
        <f>物品!N196</f>
        <v>0</v>
      </c>
      <c r="H183" s="56">
        <f>物品!O196</f>
        <v>0</v>
      </c>
      <c r="I183" s="56">
        <f>IF(物品!J196=0,0,"'"&amp;物品!J196&amp;"'")</f>
        <v>0</v>
      </c>
      <c r="J183" s="56">
        <f>IF(物品!K196=0,0,"'"&amp;物品!K196&amp;"'")</f>
        <v>0</v>
      </c>
      <c r="K183" s="56">
        <f>IF(物品!L196=0,0,"'"&amp;物品!L196&amp;"'")</f>
        <v>0</v>
      </c>
      <c r="L183" s="56">
        <f>IF(物品!M196=0,0,"'"&amp;物品!M196&amp;"'")</f>
        <v>0</v>
      </c>
      <c r="M183" s="56">
        <f>IF(物品!N196=0,0,"'"&amp;物品!N196&amp;"'")</f>
        <v>0</v>
      </c>
      <c r="N183" s="56">
        <f>IF(物品!O196=0,0,"'"&amp;物品!O196&amp;"'")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物品!A197</f>
        <v>0</v>
      </c>
      <c r="B184" s="56" t="str">
        <f>"'"&amp;物品!B197&amp;"'"</f>
        <v>'IT09'</v>
      </c>
      <c r="C184" s="56">
        <f>物品!J197</f>
        <v>0</v>
      </c>
      <c r="D184" s="56">
        <f>物品!K197</f>
        <v>0</v>
      </c>
      <c r="E184" s="56">
        <f>物品!L197</f>
        <v>0</v>
      </c>
      <c r="F184" s="56">
        <f>物品!M197</f>
        <v>0</v>
      </c>
      <c r="G184" s="56">
        <f>物品!N197</f>
        <v>0</v>
      </c>
      <c r="H184" s="56">
        <f>物品!O197</f>
        <v>0</v>
      </c>
      <c r="I184" s="56">
        <f>IF(物品!J197=0,0,"'"&amp;物品!J197&amp;"'")</f>
        <v>0</v>
      </c>
      <c r="J184" s="56">
        <f>IF(物品!K197=0,0,"'"&amp;物品!K197&amp;"'")</f>
        <v>0</v>
      </c>
      <c r="K184" s="56">
        <f>IF(物品!L197=0,0,"'"&amp;物品!L197&amp;"'")</f>
        <v>0</v>
      </c>
      <c r="L184" s="56">
        <f>IF(物品!M197=0,0,"'"&amp;物品!M197&amp;"'")</f>
        <v>0</v>
      </c>
      <c r="M184" s="56">
        <f>IF(物品!N197=0,0,"'"&amp;物品!N197&amp;"'")</f>
        <v>0</v>
      </c>
      <c r="N184" s="56">
        <f>IF(物品!O197=0,0,"'"&amp;物品!O197&amp;"'")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物品!A198</f>
        <v>0</v>
      </c>
      <c r="B185" s="56" t="str">
        <f>"'"&amp;物品!B198&amp;"'"</f>
        <v>'IT10'</v>
      </c>
      <c r="C185" s="56">
        <f>物品!J198</f>
        <v>0</v>
      </c>
      <c r="D185" s="56">
        <f>物品!K198</f>
        <v>0</v>
      </c>
      <c r="E185" s="56">
        <f>物品!L198</f>
        <v>0</v>
      </c>
      <c r="F185" s="56">
        <f>物品!M198</f>
        <v>0</v>
      </c>
      <c r="G185" s="56">
        <f>物品!N198</f>
        <v>0</v>
      </c>
      <c r="H185" s="56">
        <f>物品!O198</f>
        <v>0</v>
      </c>
      <c r="I185" s="56">
        <f>IF(物品!J198=0,0,"'"&amp;物品!J198&amp;"'")</f>
        <v>0</v>
      </c>
      <c r="J185" s="56">
        <f>IF(物品!K198=0,0,"'"&amp;物品!K198&amp;"'")</f>
        <v>0</v>
      </c>
      <c r="K185" s="56">
        <f>IF(物品!L198=0,0,"'"&amp;物品!L198&amp;"'")</f>
        <v>0</v>
      </c>
      <c r="L185" s="56">
        <f>IF(物品!M198=0,0,"'"&amp;物品!M198&amp;"'")</f>
        <v>0</v>
      </c>
      <c r="M185" s="56">
        <f>IF(物品!N198=0,0,"'"&amp;物品!N198&amp;"'")</f>
        <v>0</v>
      </c>
      <c r="N185" s="56">
        <f>IF(物品!O198=0,0,"'"&amp;物品!O198&amp;"'")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物品!A211</f>
        <v>0</v>
      </c>
      <c r="B186" s="56" t="str">
        <f>"'"&amp;物品!B211&amp;"'"</f>
        <v>'IS02'</v>
      </c>
      <c r="C186" s="56">
        <f>物品!J211</f>
        <v>0</v>
      </c>
      <c r="D186" s="56">
        <f>物品!K211</f>
        <v>0</v>
      </c>
      <c r="E186" s="56">
        <f>物品!L211</f>
        <v>0</v>
      </c>
      <c r="F186" s="56">
        <f>物品!M211</f>
        <v>0</v>
      </c>
      <c r="G186" s="56">
        <f>物品!N211</f>
        <v>0</v>
      </c>
      <c r="H186" s="56">
        <f>物品!O211</f>
        <v>0</v>
      </c>
      <c r="I186" s="56">
        <f>IF(物品!J211=0,0,"'"&amp;物品!J211&amp;"'")</f>
        <v>0</v>
      </c>
      <c r="J186" s="56">
        <f>IF(物品!K211=0,0,"'"&amp;物品!K211&amp;"'")</f>
        <v>0</v>
      </c>
      <c r="K186" s="56">
        <f>IF(物品!L211=0,0,"'"&amp;物品!L211&amp;"'")</f>
        <v>0</v>
      </c>
      <c r="L186" s="56">
        <f>IF(物品!M211=0,0,"'"&amp;物品!M211&amp;"'")</f>
        <v>0</v>
      </c>
      <c r="M186" s="56">
        <f>IF(物品!N211=0,0,"'"&amp;物品!N211&amp;"'")</f>
        <v>0</v>
      </c>
      <c r="N186" s="56">
        <f>IF(物品!O211=0,0,"'"&amp;物品!O211&amp;"'")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物品!A212</f>
        <v>0</v>
      </c>
      <c r="B187" s="56" t="str">
        <f>"'"&amp;物品!B212&amp;"'"</f>
        <v>'IS03'</v>
      </c>
      <c r="C187" s="56">
        <f>物品!J212</f>
        <v>0</v>
      </c>
      <c r="D187" s="56">
        <f>物品!K212</f>
        <v>0</v>
      </c>
      <c r="E187" s="56">
        <f>物品!L212</f>
        <v>0</v>
      </c>
      <c r="F187" s="56">
        <f>物品!M212</f>
        <v>0</v>
      </c>
      <c r="G187" s="56">
        <f>物品!N212</f>
        <v>0</v>
      </c>
      <c r="H187" s="56">
        <f>物品!O212</f>
        <v>0</v>
      </c>
      <c r="I187" s="56">
        <f>IF(物品!J212=0,0,"'"&amp;物品!J212&amp;"'")</f>
        <v>0</v>
      </c>
      <c r="J187" s="56">
        <f>IF(物品!K212=0,0,"'"&amp;物品!K212&amp;"'")</f>
        <v>0</v>
      </c>
      <c r="K187" s="56">
        <f>IF(物品!L212=0,0,"'"&amp;物品!L212&amp;"'")</f>
        <v>0</v>
      </c>
      <c r="L187" s="56">
        <f>IF(物品!M212=0,0,"'"&amp;物品!M212&amp;"'")</f>
        <v>0</v>
      </c>
      <c r="M187" s="56">
        <f>IF(物品!N212=0,0,"'"&amp;物品!N212&amp;"'")</f>
        <v>0</v>
      </c>
      <c r="N187" s="56">
        <f>IF(物品!O212=0,0,"'"&amp;物品!O212&amp;"'")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物品!A223</f>
        <v>0</v>
      </c>
      <c r="B190" s="56" t="str">
        <f>"'"&amp;物品!B223&amp;"'"</f>
        <v>'IS12'</v>
      </c>
      <c r="C190" s="56">
        <f>物品!J223</f>
        <v>0</v>
      </c>
      <c r="D190" s="56">
        <f>物品!K223</f>
        <v>0</v>
      </c>
      <c r="E190" s="56">
        <f>物品!L223</f>
        <v>0</v>
      </c>
      <c r="F190" s="56">
        <f>物品!M223</f>
        <v>0</v>
      </c>
      <c r="G190" s="56">
        <f>物品!N223</f>
        <v>0</v>
      </c>
      <c r="H190" s="56">
        <f>物品!O223</f>
        <v>0</v>
      </c>
      <c r="I190" s="56">
        <f>IF(物品!J223=0,0,"'"&amp;物品!J223&amp;"'")</f>
        <v>0</v>
      </c>
      <c r="J190" s="56">
        <f>IF(物品!K223=0,0,"'"&amp;物品!K223&amp;"'")</f>
        <v>0</v>
      </c>
      <c r="K190" s="56">
        <f>IF(物品!L223=0,0,"'"&amp;物品!L223&amp;"'")</f>
        <v>0</v>
      </c>
      <c r="L190" s="56">
        <f>IF(物品!M223=0,0,"'"&amp;物品!M223&amp;"'")</f>
        <v>0</v>
      </c>
      <c r="M190" s="56">
        <f>IF(物品!N223=0,0,"'"&amp;物品!N223&amp;"'")</f>
        <v>0</v>
      </c>
      <c r="N190" s="56">
        <f>IF(物品!O223=0,0,"'"&amp;物品!O223&amp;"'")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物品!A254</f>
        <v>0</v>
      </c>
      <c r="B199" s="56" t="str">
        <f>"'"&amp;物品!B254&amp;"'"</f>
        <v>'IF01'</v>
      </c>
      <c r="C199" s="56">
        <f>物品!J254</f>
        <v>0</v>
      </c>
      <c r="D199" s="56">
        <f>物品!K254</f>
        <v>0</v>
      </c>
      <c r="E199" s="56">
        <f>物品!L254</f>
        <v>0</v>
      </c>
      <c r="F199" s="56">
        <f>物品!M254</f>
        <v>0</v>
      </c>
      <c r="G199" s="56">
        <f>物品!N254</f>
        <v>0</v>
      </c>
      <c r="H199" s="56">
        <f>物品!O254</f>
        <v>0</v>
      </c>
      <c r="I199" s="56">
        <f>IF(物品!J254=0,0,"'"&amp;物品!J254&amp;"'")</f>
        <v>0</v>
      </c>
      <c r="J199" s="56">
        <f>IF(物品!K254=0,0,"'"&amp;物品!K254&amp;"'")</f>
        <v>0</v>
      </c>
      <c r="K199" s="56">
        <f>IF(物品!L254=0,0,"'"&amp;物品!L254&amp;"'")</f>
        <v>0</v>
      </c>
      <c r="L199" s="56">
        <f>IF(物品!M254=0,0,"'"&amp;物品!M254&amp;"'")</f>
        <v>0</v>
      </c>
      <c r="M199" s="56">
        <f>IF(物品!N254=0,0,"'"&amp;物品!N254&amp;"'")</f>
        <v>0</v>
      </c>
      <c r="N199" s="56">
        <f>IF(物品!O254=0,0,"'"&amp;物品!O254&amp;"'")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物品!A255</f>
        <v>0</v>
      </c>
      <c r="B200" s="56" t="str">
        <f>"'"&amp;物品!B255&amp;"'"</f>
        <v>'IF02'</v>
      </c>
      <c r="C200" s="56">
        <f>物品!J255</f>
        <v>0</v>
      </c>
      <c r="D200" s="56">
        <f>物品!K255</f>
        <v>0</v>
      </c>
      <c r="E200" s="56">
        <f>物品!L255</f>
        <v>0</v>
      </c>
      <c r="F200" s="56">
        <f>物品!M255</f>
        <v>0</v>
      </c>
      <c r="G200" s="56">
        <f>物品!N255</f>
        <v>0</v>
      </c>
      <c r="H200" s="56">
        <f>物品!O255</f>
        <v>0</v>
      </c>
      <c r="I200" s="56">
        <f>IF(物品!J255=0,0,"'"&amp;物品!J255&amp;"'")</f>
        <v>0</v>
      </c>
      <c r="J200" s="56">
        <f>IF(物品!K255=0,0,"'"&amp;物品!K255&amp;"'")</f>
        <v>0</v>
      </c>
      <c r="K200" s="56">
        <f>IF(物品!L255=0,0,"'"&amp;物品!L255&amp;"'")</f>
        <v>0</v>
      </c>
      <c r="L200" s="56">
        <f>IF(物品!M255=0,0,"'"&amp;物品!M255&amp;"'")</f>
        <v>0</v>
      </c>
      <c r="M200" s="56">
        <f>IF(物品!N255=0,0,"'"&amp;物品!N255&amp;"'")</f>
        <v>0</v>
      </c>
      <c r="N200" s="56">
        <f>IF(物品!O255=0,0,"'"&amp;物品!O255&amp;"'")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物品!A256</f>
        <v>0</v>
      </c>
      <c r="B201" s="56" t="str">
        <f>"'"&amp;物品!B256&amp;"'"</f>
        <v>'IF03'</v>
      </c>
      <c r="C201" s="56">
        <f>物品!J256</f>
        <v>0</v>
      </c>
      <c r="D201" s="56">
        <f>物品!K256</f>
        <v>0</v>
      </c>
      <c r="E201" s="56">
        <f>物品!L256</f>
        <v>0</v>
      </c>
      <c r="F201" s="56">
        <f>物品!M256</f>
        <v>0</v>
      </c>
      <c r="G201" s="56">
        <f>物品!N256</f>
        <v>0</v>
      </c>
      <c r="H201" s="56">
        <f>物品!O256</f>
        <v>0</v>
      </c>
      <c r="I201" s="56">
        <f>IF(物品!J256=0,0,"'"&amp;物品!J256&amp;"'")</f>
        <v>0</v>
      </c>
      <c r="J201" s="56">
        <f>IF(物品!K256=0,0,"'"&amp;物品!K256&amp;"'")</f>
        <v>0</v>
      </c>
      <c r="K201" s="56">
        <f>IF(物品!L256=0,0,"'"&amp;物品!L256&amp;"'")</f>
        <v>0</v>
      </c>
      <c r="L201" s="56">
        <f>IF(物品!M256=0,0,"'"&amp;物品!M256&amp;"'")</f>
        <v>0</v>
      </c>
      <c r="M201" s="56">
        <f>IF(物品!N256=0,0,"'"&amp;物品!N256&amp;"'")</f>
        <v>0</v>
      </c>
      <c r="N201" s="56">
        <f>IF(物品!O256=0,0,"'"&amp;物品!O256&amp;"'")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物品!A257</f>
        <v>0</v>
      </c>
      <c r="B202" s="56" t="str">
        <f>"'"&amp;物品!B257&amp;"'"</f>
        <v>'IF04'</v>
      </c>
      <c r="C202" s="56">
        <f>物品!J257</f>
        <v>0</v>
      </c>
      <c r="D202" s="56">
        <f>物品!K257</f>
        <v>0</v>
      </c>
      <c r="E202" s="56">
        <f>物品!L257</f>
        <v>0</v>
      </c>
      <c r="F202" s="56">
        <f>物品!M257</f>
        <v>0</v>
      </c>
      <c r="G202" s="56">
        <f>物品!N257</f>
        <v>0</v>
      </c>
      <c r="H202" s="56">
        <f>物品!O257</f>
        <v>0</v>
      </c>
      <c r="I202" s="56">
        <f>IF(物品!J257=0,0,"'"&amp;物品!J257&amp;"'")</f>
        <v>0</v>
      </c>
      <c r="J202" s="56">
        <f>IF(物品!K257=0,0,"'"&amp;物品!K257&amp;"'")</f>
        <v>0</v>
      </c>
      <c r="K202" s="56">
        <f>IF(物品!L257=0,0,"'"&amp;物品!L257&amp;"'")</f>
        <v>0</v>
      </c>
      <c r="L202" s="56">
        <f>IF(物品!M257=0,0,"'"&amp;物品!M257&amp;"'")</f>
        <v>0</v>
      </c>
      <c r="M202" s="56">
        <f>IF(物品!N257=0,0,"'"&amp;物品!N257&amp;"'")</f>
        <v>0</v>
      </c>
      <c r="N202" s="56">
        <f>IF(物品!O257=0,0,"'"&amp;物品!O257&amp;"'")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物品!A258</f>
        <v>0</v>
      </c>
      <c r="B203" s="56" t="str">
        <f>"'"&amp;物品!B258&amp;"'"</f>
        <v>'IF05'</v>
      </c>
      <c r="C203" s="56">
        <f>物品!J258</f>
        <v>0</v>
      </c>
      <c r="D203" s="56">
        <f>物品!K258</f>
        <v>0</v>
      </c>
      <c r="E203" s="56">
        <f>物品!L258</f>
        <v>0</v>
      </c>
      <c r="F203" s="56">
        <f>物品!M258</f>
        <v>0</v>
      </c>
      <c r="G203" s="56">
        <f>物品!N258</f>
        <v>0</v>
      </c>
      <c r="H203" s="56">
        <f>物品!O258</f>
        <v>0</v>
      </c>
      <c r="I203" s="56">
        <f>IF(物品!J258=0,0,"'"&amp;物品!J258&amp;"'")</f>
        <v>0</v>
      </c>
      <c r="J203" s="56">
        <f>IF(物品!K258=0,0,"'"&amp;物品!K258&amp;"'")</f>
        <v>0</v>
      </c>
      <c r="K203" s="56">
        <f>IF(物品!L258=0,0,"'"&amp;物品!L258&amp;"'")</f>
        <v>0</v>
      </c>
      <c r="L203" s="56">
        <f>IF(物品!M258=0,0,"'"&amp;物品!M258&amp;"'")</f>
        <v>0</v>
      </c>
      <c r="M203" s="56">
        <f>IF(物品!N258=0,0,"'"&amp;物品!N258&amp;"'")</f>
        <v>0</v>
      </c>
      <c r="N203" s="56">
        <f>IF(物品!O258=0,0,"'"&amp;物品!O258&amp;"'")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物品!A259</f>
        <v>0</v>
      </c>
      <c r="B204" s="56" t="str">
        <f>"'"&amp;物品!B259&amp;"'"</f>
        <v>'IF06'</v>
      </c>
      <c r="C204" s="56">
        <f>物品!J259</f>
        <v>0</v>
      </c>
      <c r="D204" s="56">
        <f>物品!K259</f>
        <v>0</v>
      </c>
      <c r="E204" s="56">
        <f>物品!L259</f>
        <v>0</v>
      </c>
      <c r="F204" s="56">
        <f>物品!M259</f>
        <v>0</v>
      </c>
      <c r="G204" s="56">
        <f>物品!N259</f>
        <v>0</v>
      </c>
      <c r="H204" s="56">
        <f>物品!O259</f>
        <v>0</v>
      </c>
      <c r="I204" s="56">
        <f>IF(物品!J259=0,0,"'"&amp;物品!J259&amp;"'")</f>
        <v>0</v>
      </c>
      <c r="J204" s="56">
        <f>IF(物品!K259=0,0,"'"&amp;物品!K259&amp;"'")</f>
        <v>0</v>
      </c>
      <c r="K204" s="56">
        <f>IF(物品!L259=0,0,"'"&amp;物品!L259&amp;"'")</f>
        <v>0</v>
      </c>
      <c r="L204" s="56">
        <f>IF(物品!M259=0,0,"'"&amp;物品!M259&amp;"'")</f>
        <v>0</v>
      </c>
      <c r="M204" s="56">
        <f>IF(物品!N259=0,0,"'"&amp;物品!N259&amp;"'")</f>
        <v>0</v>
      </c>
      <c r="N204" s="56">
        <f>IF(物品!O259=0,0,"'"&amp;物品!O259&amp;"'")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物品!A260</f>
        <v>0</v>
      </c>
      <c r="B205" s="56" t="str">
        <f>"'"&amp;物品!B260&amp;"'"</f>
        <v>'IF07'</v>
      </c>
      <c r="C205" s="56">
        <f>物品!J260</f>
        <v>0</v>
      </c>
      <c r="D205" s="56">
        <f>物品!K260</f>
        <v>0</v>
      </c>
      <c r="E205" s="56">
        <f>物品!L260</f>
        <v>0</v>
      </c>
      <c r="F205" s="56">
        <f>物品!M260</f>
        <v>0</v>
      </c>
      <c r="G205" s="56">
        <f>物品!N260</f>
        <v>0</v>
      </c>
      <c r="H205" s="56">
        <f>物品!O260</f>
        <v>0</v>
      </c>
      <c r="I205" s="56">
        <f>IF(物品!J260=0,0,"'"&amp;物品!J260&amp;"'")</f>
        <v>0</v>
      </c>
      <c r="J205" s="56">
        <f>IF(物品!K260=0,0,"'"&amp;物品!K260&amp;"'")</f>
        <v>0</v>
      </c>
      <c r="K205" s="56">
        <f>IF(物品!L260=0,0,"'"&amp;物品!L260&amp;"'")</f>
        <v>0</v>
      </c>
      <c r="L205" s="56">
        <f>IF(物品!M260=0,0,"'"&amp;物品!M260&amp;"'")</f>
        <v>0</v>
      </c>
      <c r="M205" s="56">
        <f>IF(物品!N260=0,0,"'"&amp;物品!N260&amp;"'")</f>
        <v>0</v>
      </c>
      <c r="N205" s="56">
        <f>IF(物品!O260=0,0,"'"&amp;物品!O260&amp;"'")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物品!A261</f>
        <v>0</v>
      </c>
      <c r="B206" s="56" t="str">
        <f>"'"&amp;物品!B261&amp;"'"</f>
        <v>'IF08'</v>
      </c>
      <c r="C206" s="56">
        <f>物品!J261</f>
        <v>0</v>
      </c>
      <c r="D206" s="56">
        <f>物品!K261</f>
        <v>0</v>
      </c>
      <c r="E206" s="56">
        <f>物品!L261</f>
        <v>0</v>
      </c>
      <c r="F206" s="56">
        <f>物品!M261</f>
        <v>0</v>
      </c>
      <c r="G206" s="56">
        <f>物品!N261</f>
        <v>0</v>
      </c>
      <c r="H206" s="56">
        <f>物品!O261</f>
        <v>0</v>
      </c>
      <c r="I206" s="56">
        <f>IF(物品!J261=0,0,"'"&amp;物品!J261&amp;"'")</f>
        <v>0</v>
      </c>
      <c r="J206" s="56">
        <f>IF(物品!K261=0,0,"'"&amp;物品!K261&amp;"'")</f>
        <v>0</v>
      </c>
      <c r="K206" s="56">
        <f>IF(物品!L261=0,0,"'"&amp;物品!L261&amp;"'")</f>
        <v>0</v>
      </c>
      <c r="L206" s="56">
        <f>IF(物品!M261=0,0,"'"&amp;物品!M261&amp;"'")</f>
        <v>0</v>
      </c>
      <c r="M206" s="56">
        <f>IF(物品!N261=0,0,"'"&amp;物品!N261&amp;"'")</f>
        <v>0</v>
      </c>
      <c r="N206" s="56">
        <f>IF(物品!O261=0,0,"'"&amp;物品!O261&amp;"'")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物品!A262</f>
        <v>0</v>
      </c>
      <c r="B207" s="56" t="str">
        <f>"'"&amp;物品!B262&amp;"'"</f>
        <v>'IF09'</v>
      </c>
      <c r="C207" s="56">
        <f>物品!J262</f>
        <v>0</v>
      </c>
      <c r="D207" s="56">
        <f>物品!K262</f>
        <v>0</v>
      </c>
      <c r="E207" s="56">
        <f>物品!L262</f>
        <v>0</v>
      </c>
      <c r="F207" s="56">
        <f>物品!M262</f>
        <v>0</v>
      </c>
      <c r="G207" s="56">
        <f>物品!N262</f>
        <v>0</v>
      </c>
      <c r="H207" s="56">
        <f>物品!O262</f>
        <v>0</v>
      </c>
      <c r="I207" s="56">
        <f>IF(物品!J262=0,0,"'"&amp;物品!J262&amp;"'")</f>
        <v>0</v>
      </c>
      <c r="J207" s="56">
        <f>IF(物品!K262=0,0,"'"&amp;物品!K262&amp;"'")</f>
        <v>0</v>
      </c>
      <c r="K207" s="56">
        <f>IF(物品!L262=0,0,"'"&amp;物品!L262&amp;"'")</f>
        <v>0</v>
      </c>
      <c r="L207" s="56">
        <f>IF(物品!M262=0,0,"'"&amp;物品!M262&amp;"'")</f>
        <v>0</v>
      </c>
      <c r="M207" s="56">
        <f>IF(物品!N262=0,0,"'"&amp;物品!N262&amp;"'")</f>
        <v>0</v>
      </c>
      <c r="N207" s="56">
        <f>IF(物品!O262=0,0,"'"&amp;物品!O262&amp;"'")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物品!A263</f>
        <v>0</v>
      </c>
      <c r="B208" s="56" t="str">
        <f>"'"&amp;物品!B263&amp;"'"</f>
        <v>'IF10'</v>
      </c>
      <c r="C208" s="56">
        <f>物品!J263</f>
        <v>0</v>
      </c>
      <c r="D208" s="56">
        <f>物品!K263</f>
        <v>0</v>
      </c>
      <c r="E208" s="56">
        <f>物品!L263</f>
        <v>0</v>
      </c>
      <c r="F208" s="56">
        <f>物品!M263</f>
        <v>0</v>
      </c>
      <c r="G208" s="56">
        <f>物品!N263</f>
        <v>0</v>
      </c>
      <c r="H208" s="56">
        <f>物品!O263</f>
        <v>0</v>
      </c>
      <c r="I208" s="56">
        <f>IF(物品!J263=0,0,"'"&amp;物品!J263&amp;"'")</f>
        <v>0</v>
      </c>
      <c r="J208" s="56">
        <f>IF(物品!K263=0,0,"'"&amp;物品!K263&amp;"'")</f>
        <v>0</v>
      </c>
      <c r="K208" s="56">
        <f>IF(物品!L263=0,0,"'"&amp;物品!L263&amp;"'")</f>
        <v>0</v>
      </c>
      <c r="L208" s="56">
        <f>IF(物品!M263=0,0,"'"&amp;物品!M263&amp;"'")</f>
        <v>0</v>
      </c>
      <c r="M208" s="56">
        <f>IF(物品!N263=0,0,"'"&amp;物品!N263&amp;"'")</f>
        <v>0</v>
      </c>
      <c r="N208" s="56">
        <f>IF(物品!O263=0,0,"'"&amp;物品!O263&amp;"'")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物品!A264</f>
        <v>0</v>
      </c>
      <c r="B209" s="56" t="str">
        <f>"'"&amp;物品!B264&amp;"'"</f>
        <v>'IF11'</v>
      </c>
      <c r="C209" s="56">
        <f>物品!J264</f>
        <v>0</v>
      </c>
      <c r="D209" s="56">
        <f>物品!K264</f>
        <v>0</v>
      </c>
      <c r="E209" s="56">
        <f>物品!L264</f>
        <v>0</v>
      </c>
      <c r="F209" s="56">
        <f>物品!M264</f>
        <v>0</v>
      </c>
      <c r="G209" s="56">
        <f>物品!N264</f>
        <v>0</v>
      </c>
      <c r="H209" s="56">
        <f>物品!O264</f>
        <v>0</v>
      </c>
      <c r="I209" s="56">
        <f>IF(物品!J264=0,0,"'"&amp;物品!J264&amp;"'")</f>
        <v>0</v>
      </c>
      <c r="J209" s="56">
        <f>IF(物品!K264=0,0,"'"&amp;物品!K264&amp;"'")</f>
        <v>0</v>
      </c>
      <c r="K209" s="56">
        <f>IF(物品!L264=0,0,"'"&amp;物品!L264&amp;"'")</f>
        <v>0</v>
      </c>
      <c r="L209" s="56">
        <f>IF(物品!M264=0,0,"'"&amp;物品!M264&amp;"'")</f>
        <v>0</v>
      </c>
      <c r="M209" s="56">
        <f>IF(物品!N264=0,0,"'"&amp;物品!N264&amp;"'")</f>
        <v>0</v>
      </c>
      <c r="N209" s="56">
        <f>IF(物品!O264=0,0,"'"&amp;物品!O264&amp;"'")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物品!A265</f>
        <v>0</v>
      </c>
      <c r="B210" s="56" t="str">
        <f>"'"&amp;物品!B265&amp;"'"</f>
        <v>'IF12'</v>
      </c>
      <c r="C210" s="56">
        <f>物品!J265</f>
        <v>0</v>
      </c>
      <c r="D210" s="56">
        <f>物品!K265</f>
        <v>0</v>
      </c>
      <c r="E210" s="56">
        <f>物品!L265</f>
        <v>0</v>
      </c>
      <c r="F210" s="56">
        <f>物品!M265</f>
        <v>0</v>
      </c>
      <c r="G210" s="56">
        <f>物品!N265</f>
        <v>0</v>
      </c>
      <c r="H210" s="56">
        <f>物品!O265</f>
        <v>0</v>
      </c>
      <c r="I210" s="56">
        <f>IF(物品!J265=0,0,"'"&amp;物品!J265&amp;"'")</f>
        <v>0</v>
      </c>
      <c r="J210" s="56">
        <f>IF(物品!K265=0,0,"'"&amp;物品!K265&amp;"'")</f>
        <v>0</v>
      </c>
      <c r="K210" s="56">
        <f>IF(物品!L265=0,0,"'"&amp;物品!L265&amp;"'")</f>
        <v>0</v>
      </c>
      <c r="L210" s="56">
        <f>IF(物品!M265=0,0,"'"&amp;物品!M265&amp;"'")</f>
        <v>0</v>
      </c>
      <c r="M210" s="56">
        <f>IF(物品!N265=0,0,"'"&amp;物品!N265&amp;"'")</f>
        <v>0</v>
      </c>
      <c r="N210" s="56">
        <f>IF(物品!O265=0,0,"'"&amp;物品!O265&amp;"'")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物品!A266</f>
        <v>0</v>
      </c>
      <c r="B211" s="56" t="str">
        <f>"'"&amp;物品!B266&amp;"'"</f>
        <v>'IF13'</v>
      </c>
      <c r="C211" s="56">
        <f>物品!J266</f>
        <v>0</v>
      </c>
      <c r="D211" s="56">
        <f>物品!K266</f>
        <v>0</v>
      </c>
      <c r="E211" s="56">
        <f>物品!L266</f>
        <v>0</v>
      </c>
      <c r="F211" s="56">
        <f>物品!M266</f>
        <v>0</v>
      </c>
      <c r="G211" s="56">
        <f>物品!N266</f>
        <v>0</v>
      </c>
      <c r="H211" s="56">
        <f>物品!O266</f>
        <v>0</v>
      </c>
      <c r="I211" s="56">
        <f>IF(物品!J266=0,0,"'"&amp;物品!J266&amp;"'")</f>
        <v>0</v>
      </c>
      <c r="J211" s="56">
        <f>IF(物品!K266=0,0,"'"&amp;物品!K266&amp;"'")</f>
        <v>0</v>
      </c>
      <c r="K211" s="56">
        <f>IF(物品!L266=0,0,"'"&amp;物品!L266&amp;"'")</f>
        <v>0</v>
      </c>
      <c r="L211" s="56">
        <f>IF(物品!M266=0,0,"'"&amp;物品!M266&amp;"'")</f>
        <v>0</v>
      </c>
      <c r="M211" s="56">
        <f>IF(物品!N266=0,0,"'"&amp;物品!N266&amp;"'")</f>
        <v>0</v>
      </c>
      <c r="N211" s="56">
        <f>IF(物品!O266=0,0,"'"&amp;物品!O266&amp;"'")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物品!A267</f>
        <v>0</v>
      </c>
      <c r="B212" s="56" t="str">
        <f>"'"&amp;物品!B267&amp;"'"</f>
        <v>'IF14'</v>
      </c>
      <c r="C212" s="56">
        <f>物品!J267</f>
        <v>0</v>
      </c>
      <c r="D212" s="56">
        <f>物品!K267</f>
        <v>0</v>
      </c>
      <c r="E212" s="56">
        <f>物品!L267</f>
        <v>0</v>
      </c>
      <c r="F212" s="56">
        <f>物品!M267</f>
        <v>0</v>
      </c>
      <c r="G212" s="56">
        <f>物品!N267</f>
        <v>0</v>
      </c>
      <c r="H212" s="56">
        <f>物品!O267</f>
        <v>0</v>
      </c>
      <c r="I212" s="56">
        <f>IF(物品!J267=0,0,"'"&amp;物品!J267&amp;"'")</f>
        <v>0</v>
      </c>
      <c r="J212" s="56">
        <f>IF(物品!K267=0,0,"'"&amp;物品!K267&amp;"'")</f>
        <v>0</v>
      </c>
      <c r="K212" s="56">
        <f>IF(物品!L267=0,0,"'"&amp;物品!L267&amp;"'")</f>
        <v>0</v>
      </c>
      <c r="L212" s="56">
        <f>IF(物品!M267=0,0,"'"&amp;物品!M267&amp;"'")</f>
        <v>0</v>
      </c>
      <c r="M212" s="56">
        <f>IF(物品!N267=0,0,"'"&amp;物品!N267&amp;"'")</f>
        <v>0</v>
      </c>
      <c r="N212" s="56">
        <f>IF(物品!O267=0,0,"'"&amp;物品!O267&amp;"'")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物品!A268</f>
        <v>0</v>
      </c>
      <c r="B213" s="56" t="str">
        <f>"'"&amp;物品!B268&amp;"'"</f>
        <v>'IF15'</v>
      </c>
      <c r="C213" s="56">
        <f>物品!J268</f>
        <v>0</v>
      </c>
      <c r="D213" s="56">
        <f>物品!K268</f>
        <v>0</v>
      </c>
      <c r="E213" s="56">
        <f>物品!L268</f>
        <v>0</v>
      </c>
      <c r="F213" s="56">
        <f>物品!M268</f>
        <v>0</v>
      </c>
      <c r="G213" s="56">
        <f>物品!N268</f>
        <v>0</v>
      </c>
      <c r="H213" s="56">
        <f>物品!O268</f>
        <v>0</v>
      </c>
      <c r="I213" s="56">
        <f>IF(物品!J268=0,0,"'"&amp;物品!J268&amp;"'")</f>
        <v>0</v>
      </c>
      <c r="J213" s="56">
        <f>IF(物品!K268=0,0,"'"&amp;物品!K268&amp;"'")</f>
        <v>0</v>
      </c>
      <c r="K213" s="56">
        <f>IF(物品!L268=0,0,"'"&amp;物品!L268&amp;"'")</f>
        <v>0</v>
      </c>
      <c r="L213" s="56">
        <f>IF(物品!M268=0,0,"'"&amp;物品!M268&amp;"'")</f>
        <v>0</v>
      </c>
      <c r="M213" s="56">
        <f>IF(物品!N268=0,0,"'"&amp;物品!N268&amp;"'")</f>
        <v>0</v>
      </c>
      <c r="N213" s="56">
        <f>IF(物品!O268=0,0,"'"&amp;物品!O268&amp;"'")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物品!A269</f>
        <v>0</v>
      </c>
      <c r="B214" s="56" t="str">
        <f>"'"&amp;物品!B269&amp;"'"</f>
        <v>'IF16'</v>
      </c>
      <c r="C214" s="56">
        <f>物品!J269</f>
        <v>0</v>
      </c>
      <c r="D214" s="56">
        <f>物品!K269</f>
        <v>0</v>
      </c>
      <c r="E214" s="56">
        <f>物品!L269</f>
        <v>0</v>
      </c>
      <c r="F214" s="56">
        <f>物品!M269</f>
        <v>0</v>
      </c>
      <c r="G214" s="56">
        <f>物品!N269</f>
        <v>0</v>
      </c>
      <c r="H214" s="56">
        <f>物品!O269</f>
        <v>0</v>
      </c>
      <c r="I214" s="56">
        <f>IF(物品!J269=0,0,"'"&amp;物品!J269&amp;"'")</f>
        <v>0</v>
      </c>
      <c r="J214" s="56">
        <f>IF(物品!K269=0,0,"'"&amp;物品!K269&amp;"'")</f>
        <v>0</v>
      </c>
      <c r="K214" s="56">
        <f>IF(物品!L269=0,0,"'"&amp;物品!L269&amp;"'")</f>
        <v>0</v>
      </c>
      <c r="L214" s="56">
        <f>IF(物品!M269=0,0,"'"&amp;物品!M269&amp;"'")</f>
        <v>0</v>
      </c>
      <c r="M214" s="56">
        <f>IF(物品!N269=0,0,"'"&amp;物品!N269&amp;"'")</f>
        <v>0</v>
      </c>
      <c r="N214" s="56">
        <f>IF(物品!O269=0,0,"'"&amp;物品!O269&amp;"'")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物品!A270</f>
        <v>0</v>
      </c>
      <c r="B215" s="56" t="str">
        <f>"'"&amp;物品!B270&amp;"'"</f>
        <v>'IF17'</v>
      </c>
      <c r="C215" s="56">
        <f>物品!J270</f>
        <v>0</v>
      </c>
      <c r="D215" s="56">
        <f>物品!K270</f>
        <v>0</v>
      </c>
      <c r="E215" s="56">
        <f>物品!L270</f>
        <v>0</v>
      </c>
      <c r="F215" s="56">
        <f>物品!M270</f>
        <v>0</v>
      </c>
      <c r="G215" s="56">
        <f>物品!N270</f>
        <v>0</v>
      </c>
      <c r="H215" s="56">
        <f>物品!O270</f>
        <v>0</v>
      </c>
      <c r="I215" s="56">
        <f>IF(物品!J270=0,0,"'"&amp;物品!J270&amp;"'")</f>
        <v>0</v>
      </c>
      <c r="J215" s="56">
        <f>IF(物品!K270=0,0,"'"&amp;物品!K270&amp;"'")</f>
        <v>0</v>
      </c>
      <c r="K215" s="56">
        <f>IF(物品!L270=0,0,"'"&amp;物品!L270&amp;"'")</f>
        <v>0</v>
      </c>
      <c r="L215" s="56">
        <f>IF(物品!M270=0,0,"'"&amp;物品!M270&amp;"'")</f>
        <v>0</v>
      </c>
      <c r="M215" s="56">
        <f>IF(物品!N270=0,0,"'"&amp;物品!N270&amp;"'")</f>
        <v>0</v>
      </c>
      <c r="N215" s="56">
        <f>IF(物品!O270=0,0,"'"&amp;物品!O270&amp;"'")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物品!A271</f>
        <v>0</v>
      </c>
      <c r="B216" s="56" t="str">
        <f>"'"&amp;物品!B271&amp;"'"</f>
        <v>'IF18'</v>
      </c>
      <c r="C216" s="56">
        <f>物品!J271</f>
        <v>0</v>
      </c>
      <c r="D216" s="56">
        <f>物品!K271</f>
        <v>0</v>
      </c>
      <c r="E216" s="56">
        <f>物品!L271</f>
        <v>0</v>
      </c>
      <c r="F216" s="56">
        <f>物品!M271</f>
        <v>0</v>
      </c>
      <c r="G216" s="56">
        <f>物品!N271</f>
        <v>0</v>
      </c>
      <c r="H216" s="56">
        <f>物品!O271</f>
        <v>0</v>
      </c>
      <c r="I216" s="56">
        <f>IF(物品!J271=0,0,"'"&amp;物品!J271&amp;"'")</f>
        <v>0</v>
      </c>
      <c r="J216" s="56">
        <f>IF(物品!K271=0,0,"'"&amp;物品!K271&amp;"'")</f>
        <v>0</v>
      </c>
      <c r="K216" s="56">
        <f>IF(物品!L271=0,0,"'"&amp;物品!L271&amp;"'")</f>
        <v>0</v>
      </c>
      <c r="L216" s="56">
        <f>IF(物品!M271=0,0,"'"&amp;物品!M271&amp;"'")</f>
        <v>0</v>
      </c>
      <c r="M216" s="56">
        <f>IF(物品!N271=0,0,"'"&amp;物品!N271&amp;"'")</f>
        <v>0</v>
      </c>
      <c r="N216" s="56">
        <f>IF(物品!O271=0,0,"'"&amp;物品!O271&amp;"'")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物品!A272</f>
        <v>0</v>
      </c>
      <c r="B217" s="56" t="str">
        <f>"'"&amp;物品!B272&amp;"'"</f>
        <v>'IF19'</v>
      </c>
      <c r="C217" s="56">
        <f>物品!J272</f>
        <v>0</v>
      </c>
      <c r="D217" s="56">
        <f>物品!K272</f>
        <v>0</v>
      </c>
      <c r="E217" s="56">
        <f>物品!L272</f>
        <v>0</v>
      </c>
      <c r="F217" s="56">
        <f>物品!M272</f>
        <v>0</v>
      </c>
      <c r="G217" s="56">
        <f>物品!N272</f>
        <v>0</v>
      </c>
      <c r="H217" s="56">
        <f>物品!O272</f>
        <v>0</v>
      </c>
      <c r="I217" s="56">
        <f>IF(物品!J272=0,0,"'"&amp;物品!J272&amp;"'")</f>
        <v>0</v>
      </c>
      <c r="J217" s="56">
        <f>IF(物品!K272=0,0,"'"&amp;物品!K272&amp;"'")</f>
        <v>0</v>
      </c>
      <c r="K217" s="56">
        <f>IF(物品!L272=0,0,"'"&amp;物品!L272&amp;"'")</f>
        <v>0</v>
      </c>
      <c r="L217" s="56">
        <f>IF(物品!M272=0,0,"'"&amp;物品!M272&amp;"'")</f>
        <v>0</v>
      </c>
      <c r="M217" s="56">
        <f>IF(物品!N272=0,0,"'"&amp;物品!N272&amp;"'")</f>
        <v>0</v>
      </c>
      <c r="N217" s="56">
        <f>IF(物品!O272=0,0,"'"&amp;物品!O272&amp;"'")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物品!A273</f>
        <v>0</v>
      </c>
      <c r="B218" s="56" t="str">
        <f>"'"&amp;物品!B273&amp;"'"</f>
        <v>'IF20'</v>
      </c>
      <c r="C218" s="56">
        <f>物品!J273</f>
        <v>0</v>
      </c>
      <c r="D218" s="56">
        <f>物品!K273</f>
        <v>0</v>
      </c>
      <c r="E218" s="56">
        <f>物品!L273</f>
        <v>0</v>
      </c>
      <c r="F218" s="56">
        <f>物品!M273</f>
        <v>0</v>
      </c>
      <c r="G218" s="56">
        <f>物品!N273</f>
        <v>0</v>
      </c>
      <c r="H218" s="56">
        <f>物品!O273</f>
        <v>0</v>
      </c>
      <c r="I218" s="56">
        <f>IF(物品!J273=0,0,"'"&amp;物品!J273&amp;"'")</f>
        <v>0</v>
      </c>
      <c r="J218" s="56">
        <f>IF(物品!K273=0,0,"'"&amp;物品!K273&amp;"'")</f>
        <v>0</v>
      </c>
      <c r="K218" s="56">
        <f>IF(物品!L273=0,0,"'"&amp;物品!L273&amp;"'")</f>
        <v>0</v>
      </c>
      <c r="L218" s="56">
        <f>IF(物品!M273=0,0,"'"&amp;物品!M273&amp;"'")</f>
        <v>0</v>
      </c>
      <c r="M218" s="56">
        <f>IF(物品!N273=0,0,"'"&amp;物品!N273&amp;"'")</f>
        <v>0</v>
      </c>
      <c r="N218" s="56">
        <f>IF(物品!O273=0,0,"'"&amp;物品!O273&amp;"'")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物品!A274</f>
        <v>0</v>
      </c>
      <c r="B219" s="56" t="str">
        <f>"'"&amp;物品!B274&amp;"'"</f>
        <v>'IF21'</v>
      </c>
      <c r="C219" s="56">
        <f>物品!J274</f>
        <v>0</v>
      </c>
      <c r="D219" s="56">
        <f>物品!K274</f>
        <v>0</v>
      </c>
      <c r="E219" s="56">
        <f>物品!L274</f>
        <v>0</v>
      </c>
      <c r="F219" s="56">
        <f>物品!M274</f>
        <v>0</v>
      </c>
      <c r="G219" s="56">
        <f>物品!N274</f>
        <v>0</v>
      </c>
      <c r="H219" s="56">
        <f>物品!O274</f>
        <v>0</v>
      </c>
      <c r="I219" s="56">
        <f>IF(物品!J274=0,0,"'"&amp;物品!J274&amp;"'")</f>
        <v>0</v>
      </c>
      <c r="J219" s="56">
        <f>IF(物品!K274=0,0,"'"&amp;物品!K274&amp;"'")</f>
        <v>0</v>
      </c>
      <c r="K219" s="56">
        <f>IF(物品!L274=0,0,"'"&amp;物品!L274&amp;"'")</f>
        <v>0</v>
      </c>
      <c r="L219" s="56">
        <f>IF(物品!M274=0,0,"'"&amp;物品!M274&amp;"'")</f>
        <v>0</v>
      </c>
      <c r="M219" s="56">
        <f>IF(物品!N274=0,0,"'"&amp;物品!N274&amp;"'")</f>
        <v>0</v>
      </c>
      <c r="N219" s="56">
        <f>IF(物品!O274=0,0,"'"&amp;物品!O274&amp;"'")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物品!A275</f>
        <v>0</v>
      </c>
      <c r="B220" s="56" t="str">
        <f>"'"&amp;物品!B275&amp;"'"</f>
        <v>'IF22'</v>
      </c>
      <c r="C220" s="56">
        <f>物品!J275</f>
        <v>0</v>
      </c>
      <c r="D220" s="56">
        <f>物品!K275</f>
        <v>0</v>
      </c>
      <c r="E220" s="56">
        <f>物品!L275</f>
        <v>0</v>
      </c>
      <c r="F220" s="56">
        <f>物品!M275</f>
        <v>0</v>
      </c>
      <c r="G220" s="56">
        <f>物品!N275</f>
        <v>0</v>
      </c>
      <c r="H220" s="56">
        <f>物品!O275</f>
        <v>0</v>
      </c>
      <c r="I220" s="56">
        <f>IF(物品!J275=0,0,"'"&amp;物品!J275&amp;"'")</f>
        <v>0</v>
      </c>
      <c r="J220" s="56">
        <f>IF(物品!K275=0,0,"'"&amp;物品!K275&amp;"'")</f>
        <v>0</v>
      </c>
      <c r="K220" s="56">
        <f>IF(物品!L275=0,0,"'"&amp;物品!L275&amp;"'")</f>
        <v>0</v>
      </c>
      <c r="L220" s="56">
        <f>IF(物品!M275=0,0,"'"&amp;物品!M275&amp;"'")</f>
        <v>0</v>
      </c>
      <c r="M220" s="56">
        <f>IF(物品!N275=0,0,"'"&amp;物品!N275&amp;"'")</f>
        <v>0</v>
      </c>
      <c r="N220" s="56">
        <f>IF(物品!O275=0,0,"'"&amp;物品!O275&amp;"'")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物品!A276</f>
        <v>0</v>
      </c>
      <c r="B221" s="56" t="str">
        <f>"'"&amp;物品!B276&amp;"'"</f>
        <v>'IF23'</v>
      </c>
      <c r="C221" s="56">
        <f>物品!J276</f>
        <v>0</v>
      </c>
      <c r="D221" s="56">
        <f>物品!K276</f>
        <v>0</v>
      </c>
      <c r="E221" s="56">
        <f>物品!L276</f>
        <v>0</v>
      </c>
      <c r="F221" s="56">
        <f>物品!M276</f>
        <v>0</v>
      </c>
      <c r="G221" s="56">
        <f>物品!N276</f>
        <v>0</v>
      </c>
      <c r="H221" s="56">
        <f>物品!O276</f>
        <v>0</v>
      </c>
      <c r="I221" s="56">
        <f>IF(物品!J276=0,0,"'"&amp;物品!J276&amp;"'")</f>
        <v>0</v>
      </c>
      <c r="J221" s="56">
        <f>IF(物品!K276=0,0,"'"&amp;物品!K276&amp;"'")</f>
        <v>0</v>
      </c>
      <c r="K221" s="56">
        <f>IF(物品!L276=0,0,"'"&amp;物品!L276&amp;"'")</f>
        <v>0</v>
      </c>
      <c r="L221" s="56">
        <f>IF(物品!M276=0,0,"'"&amp;物品!M276&amp;"'")</f>
        <v>0</v>
      </c>
      <c r="M221" s="56">
        <f>IF(物品!N276=0,0,"'"&amp;物品!N276&amp;"'")</f>
        <v>0</v>
      </c>
      <c r="N221" s="56">
        <f>IF(物品!O276=0,0,"'"&amp;物品!O276&amp;"'")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物品!A277</f>
        <v>0</v>
      </c>
      <c r="B222" s="56" t="str">
        <f>"'"&amp;物品!B277&amp;"'"</f>
        <v>'IF24'</v>
      </c>
      <c r="C222" s="56">
        <f>物品!J277</f>
        <v>0</v>
      </c>
      <c r="D222" s="56">
        <f>物品!K277</f>
        <v>0</v>
      </c>
      <c r="E222" s="56">
        <f>物品!L277</f>
        <v>0</v>
      </c>
      <c r="F222" s="56">
        <f>物品!M277</f>
        <v>0</v>
      </c>
      <c r="G222" s="56">
        <f>物品!N277</f>
        <v>0</v>
      </c>
      <c r="H222" s="56">
        <f>物品!O277</f>
        <v>0</v>
      </c>
      <c r="I222" s="56">
        <f>IF(物品!J277=0,0,"'"&amp;物品!J277&amp;"'")</f>
        <v>0</v>
      </c>
      <c r="J222" s="56">
        <f>IF(物品!K277=0,0,"'"&amp;物品!K277&amp;"'")</f>
        <v>0</v>
      </c>
      <c r="K222" s="56">
        <f>IF(物品!L277=0,0,"'"&amp;物品!L277&amp;"'")</f>
        <v>0</v>
      </c>
      <c r="L222" s="56">
        <f>IF(物品!M277=0,0,"'"&amp;物品!M277&amp;"'")</f>
        <v>0</v>
      </c>
      <c r="M222" s="56">
        <f>IF(物品!N277=0,0,"'"&amp;物品!N277&amp;"'")</f>
        <v>0</v>
      </c>
      <c r="N222" s="56">
        <f>IF(物品!O277=0,0,"'"&amp;物品!O277&amp;"'")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物品!A278</f>
        <v>0</v>
      </c>
      <c r="B223" s="56" t="str">
        <f>"'"&amp;物品!B278&amp;"'"</f>
        <v>'IF25'</v>
      </c>
      <c r="C223" s="56">
        <f>物品!J278</f>
        <v>0</v>
      </c>
      <c r="D223" s="56">
        <f>物品!K278</f>
        <v>0</v>
      </c>
      <c r="E223" s="56">
        <f>物品!L278</f>
        <v>0</v>
      </c>
      <c r="F223" s="56">
        <f>物品!M278</f>
        <v>0</v>
      </c>
      <c r="G223" s="56">
        <f>物品!N278</f>
        <v>0</v>
      </c>
      <c r="H223" s="56">
        <f>物品!O278</f>
        <v>0</v>
      </c>
      <c r="I223" s="56">
        <f>IF(物品!J278=0,0,"'"&amp;物品!J278&amp;"'")</f>
        <v>0</v>
      </c>
      <c r="J223" s="56">
        <f>IF(物品!K278=0,0,"'"&amp;物品!K278&amp;"'")</f>
        <v>0</v>
      </c>
      <c r="K223" s="56">
        <f>IF(物品!L278=0,0,"'"&amp;物品!L278&amp;"'")</f>
        <v>0</v>
      </c>
      <c r="L223" s="56">
        <f>IF(物品!M278=0,0,"'"&amp;物品!M278&amp;"'")</f>
        <v>0</v>
      </c>
      <c r="M223" s="56">
        <f>IF(物品!N278=0,0,"'"&amp;物品!N278&amp;"'")</f>
        <v>0</v>
      </c>
      <c r="N223" s="56">
        <f>IF(物品!O278=0,0,"'"&amp;物品!O278&amp;"'")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物品!A279</f>
        <v>0</v>
      </c>
      <c r="B224" s="56" t="str">
        <f>"'"&amp;物品!B279&amp;"'"</f>
        <v>'IF26'</v>
      </c>
      <c r="C224" s="56">
        <f>物品!J279</f>
        <v>0</v>
      </c>
      <c r="D224" s="56">
        <f>物品!K279</f>
        <v>0</v>
      </c>
      <c r="E224" s="56">
        <f>物品!L279</f>
        <v>0</v>
      </c>
      <c r="F224" s="56">
        <f>物品!M279</f>
        <v>0</v>
      </c>
      <c r="G224" s="56">
        <f>物品!N279</f>
        <v>0</v>
      </c>
      <c r="H224" s="56">
        <f>物品!O279</f>
        <v>0</v>
      </c>
      <c r="I224" s="56">
        <f>IF(物品!J279=0,0,"'"&amp;物品!J279&amp;"'")</f>
        <v>0</v>
      </c>
      <c r="J224" s="56">
        <f>IF(物品!K279=0,0,"'"&amp;物品!K279&amp;"'")</f>
        <v>0</v>
      </c>
      <c r="K224" s="56">
        <f>IF(物品!L279=0,0,"'"&amp;物品!L279&amp;"'")</f>
        <v>0</v>
      </c>
      <c r="L224" s="56">
        <f>IF(物品!M279=0,0,"'"&amp;物品!M279&amp;"'")</f>
        <v>0</v>
      </c>
      <c r="M224" s="56">
        <f>IF(物品!N279=0,0,"'"&amp;物品!N279&amp;"'")</f>
        <v>0</v>
      </c>
      <c r="N224" s="56">
        <f>IF(物品!O279=0,0,"'"&amp;物品!O279&amp;"'")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物品!A280</f>
        <v>0</v>
      </c>
      <c r="B225" s="56" t="str">
        <f>"'"&amp;物品!B280&amp;"'"</f>
        <v>'IF27'</v>
      </c>
      <c r="C225" s="56">
        <f>物品!J280</f>
        <v>0</v>
      </c>
      <c r="D225" s="56">
        <f>物品!K280</f>
        <v>0</v>
      </c>
      <c r="E225" s="56">
        <f>物品!L280</f>
        <v>0</v>
      </c>
      <c r="F225" s="56">
        <f>物品!M280</f>
        <v>0</v>
      </c>
      <c r="G225" s="56">
        <f>物品!N280</f>
        <v>0</v>
      </c>
      <c r="H225" s="56">
        <f>物品!O280</f>
        <v>0</v>
      </c>
      <c r="I225" s="56">
        <f>IF(物品!J280=0,0,"'"&amp;物品!J280&amp;"'")</f>
        <v>0</v>
      </c>
      <c r="J225" s="56">
        <f>IF(物品!K280=0,0,"'"&amp;物品!K280&amp;"'")</f>
        <v>0</v>
      </c>
      <c r="K225" s="56">
        <f>IF(物品!L280=0,0,"'"&amp;物品!L280&amp;"'")</f>
        <v>0</v>
      </c>
      <c r="L225" s="56">
        <f>IF(物品!M280=0,0,"'"&amp;物品!M280&amp;"'")</f>
        <v>0</v>
      </c>
      <c r="M225" s="56">
        <f>IF(物品!N280=0,0,"'"&amp;物品!N280&amp;"'")</f>
        <v>0</v>
      </c>
      <c r="N225" s="56">
        <f>IF(物品!O280=0,0,"'"&amp;物品!O280&amp;"'")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物品!A287</f>
        <v>0</v>
      </c>
      <c r="B226" s="56" t="str">
        <f>"'"&amp;物品!B287&amp;"'"</f>
        <v>'IC01'</v>
      </c>
      <c r="C226" s="56">
        <f>物品!J287</f>
        <v>0</v>
      </c>
      <c r="D226" s="56">
        <f>物品!K287</f>
        <v>0</v>
      </c>
      <c r="E226" s="56">
        <f>物品!L287</f>
        <v>0</v>
      </c>
      <c r="F226" s="56">
        <f>物品!M287</f>
        <v>0</v>
      </c>
      <c r="G226" s="56">
        <f>物品!N287</f>
        <v>0</v>
      </c>
      <c r="H226" s="56">
        <f>物品!O287</f>
        <v>0</v>
      </c>
      <c r="I226" s="56">
        <f>IF(物品!J287=0,0,"'"&amp;物品!J287&amp;"'")</f>
        <v>0</v>
      </c>
      <c r="J226" s="56">
        <f>IF(物品!K287=0,0,"'"&amp;物品!K287&amp;"'")</f>
        <v>0</v>
      </c>
      <c r="K226" s="56">
        <f>IF(物品!L287=0,0,"'"&amp;物品!L287&amp;"'")</f>
        <v>0</v>
      </c>
      <c r="L226" s="56">
        <f>IF(物品!M287=0,0,"'"&amp;物品!M287&amp;"'")</f>
        <v>0</v>
      </c>
      <c r="M226" s="56">
        <f>IF(物品!N287=0,0,"'"&amp;物品!N287&amp;"'")</f>
        <v>0</v>
      </c>
      <c r="N226" s="56">
        <f>IF(物品!O287=0,0,"'"&amp;物品!O287&amp;"'")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物品!A288</f>
        <v>0</v>
      </c>
      <c r="B227" s="56" t="str">
        <f>"'"&amp;物品!B288&amp;"'"</f>
        <v>'IC02'</v>
      </c>
      <c r="C227" s="56">
        <f>物品!J288</f>
        <v>0</v>
      </c>
      <c r="D227" s="56">
        <f>物品!K288</f>
        <v>0</v>
      </c>
      <c r="E227" s="56">
        <f>物品!L288</f>
        <v>0</v>
      </c>
      <c r="F227" s="56">
        <f>物品!M288</f>
        <v>0</v>
      </c>
      <c r="G227" s="56">
        <f>物品!N288</f>
        <v>0</v>
      </c>
      <c r="H227" s="56">
        <f>物品!O288</f>
        <v>0</v>
      </c>
      <c r="I227" s="56">
        <f>IF(物品!J288=0,0,"'"&amp;物品!J288&amp;"'")</f>
        <v>0</v>
      </c>
      <c r="J227" s="56">
        <f>IF(物品!K288=0,0,"'"&amp;物品!K288&amp;"'")</f>
        <v>0</v>
      </c>
      <c r="K227" s="56">
        <f>IF(物品!L288=0,0,"'"&amp;物品!L288&amp;"'")</f>
        <v>0</v>
      </c>
      <c r="L227" s="56">
        <f>IF(物品!M288=0,0,"'"&amp;物品!M288&amp;"'")</f>
        <v>0</v>
      </c>
      <c r="M227" s="56">
        <f>IF(物品!N288=0,0,"'"&amp;物品!N288&amp;"'")</f>
        <v>0</v>
      </c>
      <c r="N227" s="56">
        <f>IF(物品!O288=0,0,"'"&amp;物品!O288&amp;"'")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物品!A289</f>
        <v>0</v>
      </c>
      <c r="B228" s="56" t="str">
        <f>"'"&amp;物品!B289&amp;"'"</f>
        <v>'IC03'</v>
      </c>
      <c r="C228" s="56">
        <f>物品!J289</f>
        <v>0</v>
      </c>
      <c r="D228" s="56">
        <f>物品!K289</f>
        <v>0</v>
      </c>
      <c r="E228" s="56">
        <f>物品!L289</f>
        <v>0</v>
      </c>
      <c r="F228" s="56">
        <f>物品!M289</f>
        <v>0</v>
      </c>
      <c r="G228" s="56">
        <f>物品!N289</f>
        <v>0</v>
      </c>
      <c r="H228" s="56">
        <f>物品!O289</f>
        <v>0</v>
      </c>
      <c r="I228" s="56">
        <f>IF(物品!J289=0,0,"'"&amp;物品!J289&amp;"'")</f>
        <v>0</v>
      </c>
      <c r="J228" s="56">
        <f>IF(物品!K289=0,0,"'"&amp;物品!K289&amp;"'")</f>
        <v>0</v>
      </c>
      <c r="K228" s="56">
        <f>IF(物品!L289=0,0,"'"&amp;物品!L289&amp;"'")</f>
        <v>0</v>
      </c>
      <c r="L228" s="56">
        <f>IF(物品!M289=0,0,"'"&amp;物品!M289&amp;"'")</f>
        <v>0</v>
      </c>
      <c r="M228" s="56">
        <f>IF(物品!N289=0,0,"'"&amp;物品!N289&amp;"'")</f>
        <v>0</v>
      </c>
      <c r="N228" s="56">
        <f>IF(物品!O289=0,0,"'"&amp;物品!O289&amp;"'")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物品!A290</f>
        <v>0</v>
      </c>
      <c r="B229" s="56" t="str">
        <f>"'"&amp;物品!B290&amp;"'"</f>
        <v>'IC04'</v>
      </c>
      <c r="C229" s="56">
        <f>物品!J290</f>
        <v>0</v>
      </c>
      <c r="D229" s="56">
        <f>物品!K290</f>
        <v>0</v>
      </c>
      <c r="E229" s="56">
        <f>物品!L290</f>
        <v>0</v>
      </c>
      <c r="F229" s="56">
        <f>物品!M290</f>
        <v>0</v>
      </c>
      <c r="G229" s="56">
        <f>物品!N290</f>
        <v>0</v>
      </c>
      <c r="H229" s="56">
        <f>物品!O290</f>
        <v>0</v>
      </c>
      <c r="I229" s="56">
        <f>IF(物品!J290=0,0,"'"&amp;物品!J290&amp;"'")</f>
        <v>0</v>
      </c>
      <c r="J229" s="56">
        <f>IF(物品!K290=0,0,"'"&amp;物品!K290&amp;"'")</f>
        <v>0</v>
      </c>
      <c r="K229" s="56">
        <f>IF(物品!L290=0,0,"'"&amp;物品!L290&amp;"'")</f>
        <v>0</v>
      </c>
      <c r="L229" s="56">
        <f>IF(物品!M290=0,0,"'"&amp;物品!M290&amp;"'")</f>
        <v>0</v>
      </c>
      <c r="M229" s="56">
        <f>IF(物品!N290=0,0,"'"&amp;物品!N290&amp;"'")</f>
        <v>0</v>
      </c>
      <c r="N229" s="56">
        <f>IF(物品!O290=0,0,"'"&amp;物品!O290&amp;"'")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物品!A291</f>
        <v>0</v>
      </c>
      <c r="B230" s="56" t="str">
        <f>"'"&amp;物品!B291&amp;"'"</f>
        <v>'IC05'</v>
      </c>
      <c r="C230" s="56">
        <f>物品!J291</f>
        <v>0</v>
      </c>
      <c r="D230" s="56">
        <f>物品!K291</f>
        <v>0</v>
      </c>
      <c r="E230" s="56">
        <f>物品!L291</f>
        <v>0</v>
      </c>
      <c r="F230" s="56">
        <f>物品!M291</f>
        <v>0</v>
      </c>
      <c r="G230" s="56">
        <f>物品!N291</f>
        <v>0</v>
      </c>
      <c r="H230" s="56">
        <f>物品!O291</f>
        <v>0</v>
      </c>
      <c r="I230" s="56">
        <f>IF(物品!J291=0,0,"'"&amp;物品!J291&amp;"'")</f>
        <v>0</v>
      </c>
      <c r="J230" s="56">
        <f>IF(物品!K291=0,0,"'"&amp;物品!K291&amp;"'")</f>
        <v>0</v>
      </c>
      <c r="K230" s="56">
        <f>IF(物品!L291=0,0,"'"&amp;物品!L291&amp;"'")</f>
        <v>0</v>
      </c>
      <c r="L230" s="56">
        <f>IF(物品!M291=0,0,"'"&amp;物品!M291&amp;"'")</f>
        <v>0</v>
      </c>
      <c r="M230" s="56">
        <f>IF(物品!N291=0,0,"'"&amp;物品!N291&amp;"'")</f>
        <v>0</v>
      </c>
      <c r="N230" s="56">
        <f>IF(物品!O291=0,0,"'"&amp;物品!O291&amp;"'")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物品!A292</f>
        <v>0</v>
      </c>
      <c r="B231" s="56" t="str">
        <f>"'"&amp;物品!B292&amp;"'"</f>
        <v>'IC06'</v>
      </c>
      <c r="C231" s="56">
        <f>物品!J292</f>
        <v>0</v>
      </c>
      <c r="D231" s="56">
        <f>物品!K292</f>
        <v>0</v>
      </c>
      <c r="E231" s="56">
        <f>物品!L292</f>
        <v>0</v>
      </c>
      <c r="F231" s="56">
        <f>物品!M292</f>
        <v>0</v>
      </c>
      <c r="G231" s="56">
        <f>物品!N292</f>
        <v>0</v>
      </c>
      <c r="H231" s="56">
        <f>物品!O292</f>
        <v>0</v>
      </c>
      <c r="I231" s="56">
        <f>IF(物品!J292=0,0,"'"&amp;物品!J292&amp;"'")</f>
        <v>0</v>
      </c>
      <c r="J231" s="56">
        <f>IF(物品!K292=0,0,"'"&amp;物品!K292&amp;"'")</f>
        <v>0</v>
      </c>
      <c r="K231" s="56">
        <f>IF(物品!L292=0,0,"'"&amp;物品!L292&amp;"'")</f>
        <v>0</v>
      </c>
      <c r="L231" s="56">
        <f>IF(物品!M292=0,0,"'"&amp;物品!M292&amp;"'")</f>
        <v>0</v>
      </c>
      <c r="M231" s="56">
        <f>IF(物品!N292=0,0,"'"&amp;物品!N292&amp;"'")</f>
        <v>0</v>
      </c>
      <c r="N231" s="56">
        <f>IF(物品!O292=0,0,"'"&amp;物品!O292&amp;"'")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物品!A293</f>
        <v>0</v>
      </c>
      <c r="B232" s="56" t="str">
        <f>"'"&amp;物品!B293&amp;"'"</f>
        <v>'IC07'</v>
      </c>
      <c r="C232" s="56">
        <f>物品!J293</f>
        <v>0</v>
      </c>
      <c r="D232" s="56">
        <f>物品!K293</f>
        <v>0</v>
      </c>
      <c r="E232" s="56">
        <f>物品!L293</f>
        <v>0</v>
      </c>
      <c r="F232" s="56">
        <f>物品!M293</f>
        <v>0</v>
      </c>
      <c r="G232" s="56">
        <f>物品!N293</f>
        <v>0</v>
      </c>
      <c r="H232" s="56">
        <f>物品!O293</f>
        <v>0</v>
      </c>
      <c r="I232" s="56">
        <f>IF(物品!J293=0,0,"'"&amp;物品!J293&amp;"'")</f>
        <v>0</v>
      </c>
      <c r="J232" s="56">
        <f>IF(物品!K293=0,0,"'"&amp;物品!K293&amp;"'")</f>
        <v>0</v>
      </c>
      <c r="K232" s="56">
        <f>IF(物品!L293=0,0,"'"&amp;物品!L293&amp;"'")</f>
        <v>0</v>
      </c>
      <c r="L232" s="56">
        <f>IF(物品!M293=0,0,"'"&amp;物品!M293&amp;"'")</f>
        <v>0</v>
      </c>
      <c r="M232" s="56">
        <f>IF(物品!N293=0,0,"'"&amp;物品!N293&amp;"'")</f>
        <v>0</v>
      </c>
      <c r="N232" s="56">
        <f>IF(物品!O293=0,0,"'"&amp;物品!O293&amp;"'")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物品!A294</f>
        <v>0</v>
      </c>
      <c r="B233" s="56" t="str">
        <f>"'"&amp;物品!B294&amp;"'"</f>
        <v>'IC08'</v>
      </c>
      <c r="C233" s="56">
        <f>物品!J294</f>
        <v>0</v>
      </c>
      <c r="D233" s="56">
        <f>物品!K294</f>
        <v>0</v>
      </c>
      <c r="E233" s="56">
        <f>物品!L294</f>
        <v>0</v>
      </c>
      <c r="F233" s="56">
        <f>物品!M294</f>
        <v>0</v>
      </c>
      <c r="G233" s="56">
        <f>物品!N294</f>
        <v>0</v>
      </c>
      <c r="H233" s="56">
        <f>物品!O294</f>
        <v>0</v>
      </c>
      <c r="I233" s="56">
        <f>IF(物品!J294=0,0,"'"&amp;物品!J294&amp;"'")</f>
        <v>0</v>
      </c>
      <c r="J233" s="56">
        <f>IF(物品!K294=0,0,"'"&amp;物品!K294&amp;"'")</f>
        <v>0</v>
      </c>
      <c r="K233" s="56">
        <f>IF(物品!L294=0,0,"'"&amp;物品!L294&amp;"'")</f>
        <v>0</v>
      </c>
      <c r="L233" s="56">
        <f>IF(物品!M294=0,0,"'"&amp;物品!M294&amp;"'")</f>
        <v>0</v>
      </c>
      <c r="M233" s="56">
        <f>IF(物品!N294=0,0,"'"&amp;物品!N294&amp;"'")</f>
        <v>0</v>
      </c>
      <c r="N233" s="56">
        <f>IF(物品!O294=0,0,"'"&amp;物品!O294&amp;"'")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物品!A295</f>
        <v>0</v>
      </c>
      <c r="B234" s="56" t="str">
        <f>"'"&amp;物品!B295&amp;"'"</f>
        <v>'IC09'</v>
      </c>
      <c r="C234" s="56">
        <f>物品!J295</f>
        <v>0</v>
      </c>
      <c r="D234" s="56">
        <f>物品!K295</f>
        <v>0</v>
      </c>
      <c r="E234" s="56">
        <f>物品!L295</f>
        <v>0</v>
      </c>
      <c r="F234" s="56">
        <f>物品!M295</f>
        <v>0</v>
      </c>
      <c r="G234" s="56">
        <f>物品!N295</f>
        <v>0</v>
      </c>
      <c r="H234" s="56">
        <f>物品!O295</f>
        <v>0</v>
      </c>
      <c r="I234" s="56">
        <f>IF(物品!J295=0,0,"'"&amp;物品!J295&amp;"'")</f>
        <v>0</v>
      </c>
      <c r="J234" s="56">
        <f>IF(物品!K295=0,0,"'"&amp;物品!K295&amp;"'")</f>
        <v>0</v>
      </c>
      <c r="K234" s="56">
        <f>IF(物品!L295=0,0,"'"&amp;物品!L295&amp;"'")</f>
        <v>0</v>
      </c>
      <c r="L234" s="56">
        <f>IF(物品!M295=0,0,"'"&amp;物品!M295&amp;"'")</f>
        <v>0</v>
      </c>
      <c r="M234" s="56">
        <f>IF(物品!N295=0,0,"'"&amp;物品!N295&amp;"'")</f>
        <v>0</v>
      </c>
      <c r="N234" s="56">
        <f>IF(物品!O295=0,0,"'"&amp;物品!O295&amp;"'")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物品!A296</f>
        <v>0</v>
      </c>
      <c r="B235" s="56" t="str">
        <f>"'"&amp;物品!B296&amp;"'"</f>
        <v>'IC10'</v>
      </c>
      <c r="C235" s="56">
        <f>物品!J296</f>
        <v>0</v>
      </c>
      <c r="D235" s="56">
        <f>物品!K296</f>
        <v>0</v>
      </c>
      <c r="E235" s="56">
        <f>物品!L296</f>
        <v>0</v>
      </c>
      <c r="F235" s="56">
        <f>物品!M296</f>
        <v>0</v>
      </c>
      <c r="G235" s="56">
        <f>物品!N296</f>
        <v>0</v>
      </c>
      <c r="H235" s="56">
        <f>物品!O296</f>
        <v>0</v>
      </c>
      <c r="I235" s="56">
        <f>IF(物品!J296=0,0,"'"&amp;物品!J296&amp;"'")</f>
        <v>0</v>
      </c>
      <c r="J235" s="56">
        <f>IF(物品!K296=0,0,"'"&amp;物品!K296&amp;"'")</f>
        <v>0</v>
      </c>
      <c r="K235" s="56">
        <f>IF(物品!L296=0,0,"'"&amp;物品!L296&amp;"'")</f>
        <v>0</v>
      </c>
      <c r="L235" s="56">
        <f>IF(物品!M296=0,0,"'"&amp;物品!M296&amp;"'")</f>
        <v>0</v>
      </c>
      <c r="M235" s="56">
        <f>IF(物品!N296=0,0,"'"&amp;物品!N296&amp;"'")</f>
        <v>0</v>
      </c>
      <c r="N235" s="56">
        <f>IF(物品!O296=0,0,"'"&amp;物品!O296&amp;"'")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物品!A297</f>
        <v>0</v>
      </c>
      <c r="B236" s="56" t="str">
        <f>"'"&amp;物品!B297&amp;"'"</f>
        <v>'IC11'</v>
      </c>
      <c r="C236" s="56">
        <f>物品!J297</f>
        <v>0</v>
      </c>
      <c r="D236" s="56">
        <f>物品!K297</f>
        <v>0</v>
      </c>
      <c r="E236" s="56">
        <f>物品!L297</f>
        <v>0</v>
      </c>
      <c r="F236" s="56">
        <f>物品!M297</f>
        <v>0</v>
      </c>
      <c r="G236" s="56">
        <f>物品!N297</f>
        <v>0</v>
      </c>
      <c r="H236" s="56">
        <f>物品!O297</f>
        <v>0</v>
      </c>
      <c r="I236" s="56">
        <f>IF(物品!J297=0,0,"'"&amp;物品!J297&amp;"'")</f>
        <v>0</v>
      </c>
      <c r="J236" s="56">
        <f>IF(物品!K297=0,0,"'"&amp;物品!K297&amp;"'")</f>
        <v>0</v>
      </c>
      <c r="K236" s="56">
        <f>IF(物品!L297=0,0,"'"&amp;物品!L297&amp;"'")</f>
        <v>0</v>
      </c>
      <c r="L236" s="56">
        <f>IF(物品!M297=0,0,"'"&amp;物品!M297&amp;"'")</f>
        <v>0</v>
      </c>
      <c r="M236" s="56">
        <f>IF(物品!N297=0,0,"'"&amp;物品!N297&amp;"'")</f>
        <v>0</v>
      </c>
      <c r="N236" s="56">
        <f>IF(物品!O297=0,0,"'"&amp;物品!O297&amp;"'")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物品!A298</f>
        <v>0</v>
      </c>
      <c r="B237" s="56" t="str">
        <f>"'"&amp;物品!B298&amp;"'"</f>
        <v>''</v>
      </c>
      <c r="C237" s="56">
        <f>物品!J298</f>
        <v>0</v>
      </c>
      <c r="D237" s="56">
        <f>物品!K298</f>
        <v>0</v>
      </c>
      <c r="E237" s="56">
        <f>物品!L298</f>
        <v>0</v>
      </c>
      <c r="F237" s="56">
        <f>物品!M298</f>
        <v>0</v>
      </c>
      <c r="G237" s="56">
        <f>物品!N298</f>
        <v>0</v>
      </c>
      <c r="H237" s="56">
        <f>物品!O298</f>
        <v>0</v>
      </c>
      <c r="I237" s="56">
        <f>IF(物品!J298=0,0,"'"&amp;物品!J298&amp;"'")</f>
        <v>0</v>
      </c>
      <c r="J237" s="56">
        <f>IF(物品!K298=0,0,"'"&amp;物品!K298&amp;"'")</f>
        <v>0</v>
      </c>
      <c r="K237" s="56">
        <f>IF(物品!L298=0,0,"'"&amp;物品!L298&amp;"'")</f>
        <v>0</v>
      </c>
      <c r="L237" s="56">
        <f>IF(物品!M298=0,0,"'"&amp;物品!M298&amp;"'")</f>
        <v>0</v>
      </c>
      <c r="M237" s="56">
        <f>IF(物品!N298=0,0,"'"&amp;物品!N298&amp;"'")</f>
        <v>0</v>
      </c>
      <c r="N237" s="56">
        <f>IF(物品!O298=0,0,"'"&amp;物品!O298&amp;"'")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物品!A299</f>
        <v>0</v>
      </c>
      <c r="B238" s="56" t="str">
        <f>"'"&amp;物品!B299&amp;"'"</f>
        <v>''</v>
      </c>
      <c r="C238" s="56">
        <f>物品!J299</f>
        <v>0</v>
      </c>
      <c r="D238" s="56">
        <f>物品!K299</f>
        <v>0</v>
      </c>
      <c r="E238" s="56">
        <f>物品!L299</f>
        <v>0</v>
      </c>
      <c r="F238" s="56">
        <f>物品!M299</f>
        <v>0</v>
      </c>
      <c r="G238" s="56">
        <f>物品!N299</f>
        <v>0</v>
      </c>
      <c r="H238" s="56">
        <f>物品!O299</f>
        <v>0</v>
      </c>
      <c r="I238" s="56">
        <f>IF(物品!J299=0,0,"'"&amp;物品!J299&amp;"'")</f>
        <v>0</v>
      </c>
      <c r="J238" s="56">
        <f>IF(物品!K299=0,0,"'"&amp;物品!K299&amp;"'")</f>
        <v>0</v>
      </c>
      <c r="K238" s="56">
        <f>IF(物品!L299=0,0,"'"&amp;物品!L299&amp;"'")</f>
        <v>0</v>
      </c>
      <c r="L238" s="56">
        <f>IF(物品!M299=0,0,"'"&amp;物品!M299&amp;"'")</f>
        <v>0</v>
      </c>
      <c r="M238" s="56">
        <f>IF(物品!N299=0,0,"'"&amp;物品!N299&amp;"'")</f>
        <v>0</v>
      </c>
      <c r="N238" s="56">
        <f>IF(物品!O299=0,0,"'"&amp;物品!O299&amp;"'")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物品!A300</f>
        <v>0</v>
      </c>
      <c r="B239" s="56" t="str">
        <f>"'"&amp;物品!B300&amp;"'"</f>
        <v>''</v>
      </c>
      <c r="C239" s="56">
        <f>物品!J300</f>
        <v>0</v>
      </c>
      <c r="D239" s="56">
        <f>物品!K300</f>
        <v>0</v>
      </c>
      <c r="E239" s="56">
        <f>物品!L300</f>
        <v>0</v>
      </c>
      <c r="F239" s="56">
        <f>物品!M300</f>
        <v>0</v>
      </c>
      <c r="G239" s="56">
        <f>物品!N300</f>
        <v>0</v>
      </c>
      <c r="H239" s="56">
        <f>物品!O300</f>
        <v>0</v>
      </c>
      <c r="I239" s="56">
        <f>IF(物品!J300=0,0,"'"&amp;物品!J300&amp;"'")</f>
        <v>0</v>
      </c>
      <c r="J239" s="56">
        <f>IF(物品!K300=0,0,"'"&amp;物品!K300&amp;"'")</f>
        <v>0</v>
      </c>
      <c r="K239" s="56">
        <f>IF(物品!L300=0,0,"'"&amp;物品!L300&amp;"'")</f>
        <v>0</v>
      </c>
      <c r="L239" s="56">
        <f>IF(物品!M300=0,0,"'"&amp;物品!M300&amp;"'")</f>
        <v>0</v>
      </c>
      <c r="M239" s="56">
        <f>IF(物品!N300=0,0,"'"&amp;物品!N300&amp;"'")</f>
        <v>0</v>
      </c>
      <c r="N239" s="56">
        <f>IF(物品!O300=0,0,"'"&amp;物品!O300&amp;"'")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物品!A301</f>
        <v>0</v>
      </c>
      <c r="B240" s="56" t="str">
        <f>"'"&amp;物品!B301&amp;"'"</f>
        <v>''</v>
      </c>
      <c r="C240" s="56">
        <f>物品!J301</f>
        <v>0</v>
      </c>
      <c r="D240" s="56">
        <f>物品!K301</f>
        <v>0</v>
      </c>
      <c r="E240" s="56">
        <f>物品!L301</f>
        <v>0</v>
      </c>
      <c r="F240" s="56">
        <f>物品!M301</f>
        <v>0</v>
      </c>
      <c r="G240" s="56">
        <f>物品!N301</f>
        <v>0</v>
      </c>
      <c r="H240" s="56">
        <f>物品!O301</f>
        <v>0</v>
      </c>
      <c r="I240" s="56">
        <f>IF(物品!J301=0,0,"'"&amp;物品!J301&amp;"'")</f>
        <v>0</v>
      </c>
      <c r="J240" s="56">
        <f>IF(物品!K301=0,0,"'"&amp;物品!K301&amp;"'")</f>
        <v>0</v>
      </c>
      <c r="K240" s="56">
        <f>IF(物品!L301=0,0,"'"&amp;物品!L301&amp;"'")</f>
        <v>0</v>
      </c>
      <c r="L240" s="56">
        <f>IF(物品!M301=0,0,"'"&amp;物品!M301&amp;"'")</f>
        <v>0</v>
      </c>
      <c r="M240" s="56">
        <f>IF(物品!N301=0,0,"'"&amp;物品!N301&amp;"'")</f>
        <v>0</v>
      </c>
      <c r="N240" s="56">
        <f>IF(物品!O301=0,0,"'"&amp;物品!O301&amp;"'")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物品!A302</f>
        <v>0</v>
      </c>
      <c r="B241" s="56" t="str">
        <f>"'"&amp;物品!B302&amp;"'"</f>
        <v>''</v>
      </c>
      <c r="C241" s="56">
        <f>物品!J302</f>
        <v>0</v>
      </c>
      <c r="D241" s="56">
        <f>物品!K302</f>
        <v>0</v>
      </c>
      <c r="E241" s="56">
        <f>物品!L302</f>
        <v>0</v>
      </c>
      <c r="F241" s="56">
        <f>物品!M302</f>
        <v>0</v>
      </c>
      <c r="G241" s="56">
        <f>物品!N302</f>
        <v>0</v>
      </c>
      <c r="H241" s="56">
        <f>物品!O302</f>
        <v>0</v>
      </c>
      <c r="I241" s="56">
        <f>IF(物品!J302=0,0,"'"&amp;物品!J302&amp;"'")</f>
        <v>0</v>
      </c>
      <c r="J241" s="56">
        <f>IF(物品!K302=0,0,"'"&amp;物品!K302&amp;"'")</f>
        <v>0</v>
      </c>
      <c r="K241" s="56">
        <f>IF(物品!L302=0,0,"'"&amp;物品!L302&amp;"'")</f>
        <v>0</v>
      </c>
      <c r="L241" s="56">
        <f>IF(物品!M302=0,0,"'"&amp;物品!M302&amp;"'")</f>
        <v>0</v>
      </c>
      <c r="M241" s="56">
        <f>IF(物品!N302=0,0,"'"&amp;物品!N302&amp;"'")</f>
        <v>0</v>
      </c>
      <c r="N241" s="56">
        <f>IF(物品!O302=0,0,"'"&amp;物品!O302&amp;"'")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物品!A303</f>
        <v>0</v>
      </c>
      <c r="B242" s="56" t="str">
        <f>"'"&amp;物品!B303&amp;"'"</f>
        <v>''</v>
      </c>
      <c r="C242" s="56">
        <f>物品!J303</f>
        <v>0</v>
      </c>
      <c r="D242" s="56">
        <f>物品!K303</f>
        <v>0</v>
      </c>
      <c r="E242" s="56">
        <f>物品!L303</f>
        <v>0</v>
      </c>
      <c r="F242" s="56">
        <f>物品!M303</f>
        <v>0</v>
      </c>
      <c r="G242" s="56">
        <f>物品!N303</f>
        <v>0</v>
      </c>
      <c r="H242" s="56">
        <f>物品!O303</f>
        <v>0</v>
      </c>
      <c r="I242" s="56">
        <f>IF(物品!J303=0,0,"'"&amp;物品!J303&amp;"'")</f>
        <v>0</v>
      </c>
      <c r="J242" s="56">
        <f>IF(物品!K303=0,0,"'"&amp;物品!K303&amp;"'")</f>
        <v>0</v>
      </c>
      <c r="K242" s="56">
        <f>IF(物品!L303=0,0,"'"&amp;物品!L303&amp;"'")</f>
        <v>0</v>
      </c>
      <c r="L242" s="56">
        <f>IF(物品!M303=0,0,"'"&amp;物品!M303&amp;"'")</f>
        <v>0</v>
      </c>
      <c r="M242" s="56">
        <f>IF(物品!N303=0,0,"'"&amp;物品!N303&amp;"'")</f>
        <v>0</v>
      </c>
      <c r="N242" s="56">
        <f>IF(物品!O303=0,0,"'"&amp;物品!O303&amp;"'")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物品!A304</f>
        <v>0</v>
      </c>
      <c r="B243" s="56" t="str">
        <f>"'"&amp;物品!B304&amp;"'"</f>
        <v>''</v>
      </c>
      <c r="C243" s="56">
        <f>物品!J304</f>
        <v>0</v>
      </c>
      <c r="D243" s="56">
        <f>物品!K304</f>
        <v>0</v>
      </c>
      <c r="E243" s="56">
        <f>物品!L304</f>
        <v>0</v>
      </c>
      <c r="F243" s="56">
        <f>物品!M304</f>
        <v>0</v>
      </c>
      <c r="G243" s="56">
        <f>物品!N304</f>
        <v>0</v>
      </c>
      <c r="H243" s="56">
        <f>物品!O304</f>
        <v>0</v>
      </c>
      <c r="I243" s="56">
        <f>IF(物品!J304=0,0,"'"&amp;物品!J304&amp;"'")</f>
        <v>0</v>
      </c>
      <c r="J243" s="56">
        <f>IF(物品!K304=0,0,"'"&amp;物品!K304&amp;"'")</f>
        <v>0</v>
      </c>
      <c r="K243" s="56">
        <f>IF(物品!L304=0,0,"'"&amp;物品!L304&amp;"'")</f>
        <v>0</v>
      </c>
      <c r="L243" s="56">
        <f>IF(物品!M304=0,0,"'"&amp;物品!M304&amp;"'")</f>
        <v>0</v>
      </c>
      <c r="M243" s="56">
        <f>IF(物品!N304=0,0,"'"&amp;物品!N304&amp;"'")</f>
        <v>0</v>
      </c>
      <c r="N243" s="56">
        <f>IF(物品!O304=0,0,"'"&amp;物品!O304&amp;"'")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物品!A305</f>
        <v>0</v>
      </c>
      <c r="B244" s="56" t="str">
        <f>"'"&amp;物品!B305&amp;"'"</f>
        <v>''</v>
      </c>
      <c r="C244" s="56">
        <f>物品!J305</f>
        <v>0</v>
      </c>
      <c r="D244" s="56">
        <f>物品!K305</f>
        <v>0</v>
      </c>
      <c r="E244" s="56">
        <f>物品!L305</f>
        <v>0</v>
      </c>
      <c r="F244" s="56">
        <f>物品!M305</f>
        <v>0</v>
      </c>
      <c r="G244" s="56">
        <f>物品!N305</f>
        <v>0</v>
      </c>
      <c r="H244" s="56">
        <f>物品!O305</f>
        <v>0</v>
      </c>
      <c r="I244" s="56">
        <f>IF(物品!J305=0,0,"'"&amp;物品!J305&amp;"'")</f>
        <v>0</v>
      </c>
      <c r="J244" s="56">
        <f>IF(物品!K305=0,0,"'"&amp;物品!K305&amp;"'")</f>
        <v>0</v>
      </c>
      <c r="K244" s="56">
        <f>IF(物品!L305=0,0,"'"&amp;物品!L305&amp;"'")</f>
        <v>0</v>
      </c>
      <c r="L244" s="56">
        <f>IF(物品!M305=0,0,"'"&amp;物品!M305&amp;"'")</f>
        <v>0</v>
      </c>
      <c r="M244" s="56">
        <f>IF(物品!N305=0,0,"'"&amp;物品!N305&amp;"'")</f>
        <v>0</v>
      </c>
      <c r="N244" s="56">
        <f>IF(物品!O305=0,0,"'"&amp;物品!O305&amp;"'")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物品!A306</f>
        <v>0</v>
      </c>
      <c r="B245" s="56" t="str">
        <f>"'"&amp;物品!B306&amp;"'"</f>
        <v>''</v>
      </c>
      <c r="C245" s="56">
        <f>物品!J306</f>
        <v>0</v>
      </c>
      <c r="D245" s="56">
        <f>物品!K306</f>
        <v>0</v>
      </c>
      <c r="E245" s="56">
        <f>物品!L306</f>
        <v>0</v>
      </c>
      <c r="F245" s="56">
        <f>物品!M306</f>
        <v>0</v>
      </c>
      <c r="G245" s="56">
        <f>物品!N306</f>
        <v>0</v>
      </c>
      <c r="H245" s="56">
        <f>物品!O306</f>
        <v>0</v>
      </c>
      <c r="I245" s="56">
        <f>IF(物品!J306=0,0,"'"&amp;物品!J306&amp;"'")</f>
        <v>0</v>
      </c>
      <c r="J245" s="56">
        <f>IF(物品!K306=0,0,"'"&amp;物品!K306&amp;"'")</f>
        <v>0</v>
      </c>
      <c r="K245" s="56">
        <f>IF(物品!L306=0,0,"'"&amp;物品!L306&amp;"'")</f>
        <v>0</v>
      </c>
      <c r="L245" s="56">
        <f>IF(物品!M306=0,0,"'"&amp;物品!M306&amp;"'")</f>
        <v>0</v>
      </c>
      <c r="M245" s="56">
        <f>IF(物品!N306=0,0,"'"&amp;物品!N306&amp;"'")</f>
        <v>0</v>
      </c>
      <c r="N245" s="56">
        <f>IF(物品!O306=0,0,"'"&amp;物品!O306&amp;"'")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物品!A307</f>
        <v>0</v>
      </c>
      <c r="B246" s="56" t="str">
        <f>"'"&amp;物品!B307&amp;"'"</f>
        <v>''</v>
      </c>
      <c r="C246" s="56">
        <f>物品!J307</f>
        <v>0</v>
      </c>
      <c r="D246" s="56">
        <f>物品!K307</f>
        <v>0</v>
      </c>
      <c r="E246" s="56">
        <f>物品!L307</f>
        <v>0</v>
      </c>
      <c r="F246" s="56">
        <f>物品!M307</f>
        <v>0</v>
      </c>
      <c r="G246" s="56">
        <f>物品!N307</f>
        <v>0</v>
      </c>
      <c r="H246" s="56">
        <f>物品!O307</f>
        <v>0</v>
      </c>
      <c r="I246" s="56">
        <f>IF(物品!J307=0,0,"'"&amp;物品!J307&amp;"'")</f>
        <v>0</v>
      </c>
      <c r="J246" s="56">
        <f>IF(物品!K307=0,0,"'"&amp;物品!K307&amp;"'")</f>
        <v>0</v>
      </c>
      <c r="K246" s="56">
        <f>IF(物品!L307=0,0,"'"&amp;物品!L307&amp;"'")</f>
        <v>0</v>
      </c>
      <c r="L246" s="56">
        <f>IF(物品!M307=0,0,"'"&amp;物品!M307&amp;"'")</f>
        <v>0</v>
      </c>
      <c r="M246" s="56">
        <f>IF(物品!N307=0,0,"'"&amp;物品!N307&amp;"'")</f>
        <v>0</v>
      </c>
      <c r="N246" s="56">
        <f>IF(物品!O307=0,0,"'"&amp;物品!O307&amp;"'")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物品!A308</f>
        <v>0</v>
      </c>
      <c r="B247" s="56" t="str">
        <f>"'"&amp;物品!B308&amp;"'"</f>
        <v>''</v>
      </c>
      <c r="C247" s="56">
        <f>物品!J308</f>
        <v>0</v>
      </c>
      <c r="D247" s="56">
        <f>物品!K308</f>
        <v>0</v>
      </c>
      <c r="E247" s="56">
        <f>物品!L308</f>
        <v>0</v>
      </c>
      <c r="F247" s="56">
        <f>物品!M308</f>
        <v>0</v>
      </c>
      <c r="G247" s="56">
        <f>物品!N308</f>
        <v>0</v>
      </c>
      <c r="H247" s="56">
        <f>物品!O308</f>
        <v>0</v>
      </c>
      <c r="I247" s="56">
        <f>IF(物品!J308=0,0,"'"&amp;物品!J308&amp;"'")</f>
        <v>0</v>
      </c>
      <c r="J247" s="56">
        <f>IF(物品!K308=0,0,"'"&amp;物品!K308&amp;"'")</f>
        <v>0</v>
      </c>
      <c r="K247" s="56">
        <f>IF(物品!L308=0,0,"'"&amp;物品!L308&amp;"'")</f>
        <v>0</v>
      </c>
      <c r="L247" s="56">
        <f>IF(物品!M308=0,0,"'"&amp;物品!M308&amp;"'")</f>
        <v>0</v>
      </c>
      <c r="M247" s="56">
        <f>IF(物品!N308=0,0,"'"&amp;物品!N308&amp;"'")</f>
        <v>0</v>
      </c>
      <c r="N247" s="56">
        <f>IF(物品!O308=0,0,"'"&amp;物品!O308&amp;"'")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物品!A309</f>
        <v>0</v>
      </c>
      <c r="B248" s="56" t="str">
        <f>"'"&amp;物品!B309&amp;"'"</f>
        <v>''</v>
      </c>
      <c r="C248" s="56">
        <f>物品!J309</f>
        <v>0</v>
      </c>
      <c r="D248" s="56">
        <f>物品!K309</f>
        <v>0</v>
      </c>
      <c r="E248" s="56">
        <f>物品!L309</f>
        <v>0</v>
      </c>
      <c r="F248" s="56">
        <f>物品!M309</f>
        <v>0</v>
      </c>
      <c r="G248" s="56">
        <f>物品!N309</f>
        <v>0</v>
      </c>
      <c r="H248" s="56">
        <f>物品!O309</f>
        <v>0</v>
      </c>
      <c r="I248" s="56">
        <f>IF(物品!J309=0,0,"'"&amp;物品!J309&amp;"'")</f>
        <v>0</v>
      </c>
      <c r="J248" s="56">
        <f>IF(物品!K309=0,0,"'"&amp;物品!K309&amp;"'")</f>
        <v>0</v>
      </c>
      <c r="K248" s="56">
        <f>IF(物品!L309=0,0,"'"&amp;物品!L309&amp;"'")</f>
        <v>0</v>
      </c>
      <c r="L248" s="56">
        <f>IF(物品!M309=0,0,"'"&amp;物品!M309&amp;"'")</f>
        <v>0</v>
      </c>
      <c r="M248" s="56">
        <f>IF(物品!N309=0,0,"'"&amp;物品!N309&amp;"'")</f>
        <v>0</v>
      </c>
      <c r="N248" s="56">
        <f>IF(物品!O309=0,0,"'"&amp;物品!O309&amp;"'")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物品!A310</f>
        <v>0</v>
      </c>
      <c r="B249" s="56" t="str">
        <f>"'"&amp;物品!B310&amp;"'"</f>
        <v>''</v>
      </c>
      <c r="C249" s="56">
        <f>物品!J310</f>
        <v>0</v>
      </c>
      <c r="D249" s="56">
        <f>物品!K310</f>
        <v>0</v>
      </c>
      <c r="E249" s="56">
        <f>物品!L310</f>
        <v>0</v>
      </c>
      <c r="F249" s="56">
        <f>物品!M310</f>
        <v>0</v>
      </c>
      <c r="G249" s="56">
        <f>物品!N310</f>
        <v>0</v>
      </c>
      <c r="H249" s="56">
        <f>物品!O310</f>
        <v>0</v>
      </c>
      <c r="I249" s="56">
        <f>IF(物品!J310=0,0,"'"&amp;物品!J310&amp;"'")</f>
        <v>0</v>
      </c>
      <c r="J249" s="56">
        <f>IF(物品!K310=0,0,"'"&amp;物品!K310&amp;"'")</f>
        <v>0</v>
      </c>
      <c r="K249" s="56">
        <f>IF(物品!L310=0,0,"'"&amp;物品!L310&amp;"'")</f>
        <v>0</v>
      </c>
      <c r="L249" s="56">
        <f>IF(物品!M310=0,0,"'"&amp;物品!M310&amp;"'")</f>
        <v>0</v>
      </c>
      <c r="M249" s="56">
        <f>IF(物品!N310=0,0,"'"&amp;物品!N310&amp;"'")</f>
        <v>0</v>
      </c>
      <c r="N249" s="56">
        <f>IF(物品!O310=0,0,"'"&amp;物品!O310&amp;"'")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物品!A311</f>
        <v>0</v>
      </c>
      <c r="B250" s="56" t="str">
        <f>"'"&amp;物品!B311&amp;"'"</f>
        <v>''</v>
      </c>
      <c r="C250" s="56">
        <f>物品!J311</f>
        <v>0</v>
      </c>
      <c r="D250" s="56">
        <f>物品!K311</f>
        <v>0</v>
      </c>
      <c r="E250" s="56">
        <f>物品!L311</f>
        <v>0</v>
      </c>
      <c r="F250" s="56">
        <f>物品!M311</f>
        <v>0</v>
      </c>
      <c r="G250" s="56">
        <f>物品!N311</f>
        <v>0</v>
      </c>
      <c r="H250" s="56">
        <f>物品!O311</f>
        <v>0</v>
      </c>
      <c r="I250" s="56">
        <f>IF(物品!J311=0,0,"'"&amp;物品!J311&amp;"'")</f>
        <v>0</v>
      </c>
      <c r="J250" s="56">
        <f>IF(物品!K311=0,0,"'"&amp;物品!K311&amp;"'")</f>
        <v>0</v>
      </c>
      <c r="K250" s="56">
        <f>IF(物品!L311=0,0,"'"&amp;物品!L311&amp;"'")</f>
        <v>0</v>
      </c>
      <c r="L250" s="56">
        <f>IF(物品!M311=0,0,"'"&amp;物品!M311&amp;"'")</f>
        <v>0</v>
      </c>
      <c r="M250" s="56">
        <f>IF(物品!N311=0,0,"'"&amp;物品!N311&amp;"'")</f>
        <v>0</v>
      </c>
      <c r="N250" s="56">
        <f>IF(物品!O311=0,0,"'"&amp;物品!O311&amp;"'")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物品!A312</f>
        <v>0</v>
      </c>
      <c r="B251" s="56" t="str">
        <f>"'"&amp;物品!B312&amp;"'"</f>
        <v>''</v>
      </c>
      <c r="C251" s="56">
        <f>物品!J312</f>
        <v>0</v>
      </c>
      <c r="D251" s="56">
        <f>物品!K312</f>
        <v>0</v>
      </c>
      <c r="E251" s="56">
        <f>物品!L312</f>
        <v>0</v>
      </c>
      <c r="F251" s="56">
        <f>物品!M312</f>
        <v>0</v>
      </c>
      <c r="G251" s="56">
        <f>物品!N312</f>
        <v>0</v>
      </c>
      <c r="H251" s="56">
        <f>物品!O312</f>
        <v>0</v>
      </c>
      <c r="I251" s="56">
        <f>IF(物品!J312=0,0,"'"&amp;物品!J312&amp;"'")</f>
        <v>0</v>
      </c>
      <c r="J251" s="56">
        <f>IF(物品!K312=0,0,"'"&amp;物品!K312&amp;"'")</f>
        <v>0</v>
      </c>
      <c r="K251" s="56">
        <f>IF(物品!L312=0,0,"'"&amp;物品!L312&amp;"'")</f>
        <v>0</v>
      </c>
      <c r="L251" s="56">
        <f>IF(物品!M312=0,0,"'"&amp;物品!M312&amp;"'")</f>
        <v>0</v>
      </c>
      <c r="M251" s="56">
        <f>IF(物品!N312=0,0,"'"&amp;物品!N312&amp;"'")</f>
        <v>0</v>
      </c>
      <c r="N251" s="56">
        <f>IF(物品!O312=0,0,"'"&amp;物品!O312&amp;"'")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物品!A313</f>
        <v>0</v>
      </c>
      <c r="B252" s="56" t="str">
        <f>"'"&amp;物品!B313&amp;"'"</f>
        <v>''</v>
      </c>
      <c r="C252" s="56">
        <f>物品!J313</f>
        <v>0</v>
      </c>
      <c r="D252" s="56">
        <f>物品!K313</f>
        <v>0</v>
      </c>
      <c r="E252" s="56">
        <f>物品!L313</f>
        <v>0</v>
      </c>
      <c r="F252" s="56">
        <f>物品!M313</f>
        <v>0</v>
      </c>
      <c r="G252" s="56">
        <f>物品!N313</f>
        <v>0</v>
      </c>
      <c r="H252" s="56">
        <f>物品!O313</f>
        <v>0</v>
      </c>
      <c r="I252" s="56">
        <f>IF(物品!J313=0,0,"'"&amp;物品!J313&amp;"'")</f>
        <v>0</v>
      </c>
      <c r="J252" s="56">
        <f>IF(物品!K313=0,0,"'"&amp;物品!K313&amp;"'")</f>
        <v>0</v>
      </c>
      <c r="K252" s="56">
        <f>IF(物品!L313=0,0,"'"&amp;物品!L313&amp;"'")</f>
        <v>0</v>
      </c>
      <c r="L252" s="56">
        <f>IF(物品!M313=0,0,"'"&amp;物品!M313&amp;"'")</f>
        <v>0</v>
      </c>
      <c r="M252" s="56">
        <f>IF(物品!N313=0,0,"'"&amp;物品!N313&amp;"'")</f>
        <v>0</v>
      </c>
      <c r="N252" s="56">
        <f>IF(物品!O313=0,0,"'"&amp;物品!O313&amp;"'")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物品!A314</f>
        <v>0</v>
      </c>
      <c r="B253" s="56" t="str">
        <f>"'"&amp;物品!B314&amp;"'"</f>
        <v>''</v>
      </c>
      <c r="C253" s="56">
        <f>物品!J314</f>
        <v>0</v>
      </c>
      <c r="D253" s="56">
        <f>物品!K314</f>
        <v>0</v>
      </c>
      <c r="E253" s="56">
        <f>物品!L314</f>
        <v>0</v>
      </c>
      <c r="F253" s="56">
        <f>物品!M314</f>
        <v>0</v>
      </c>
      <c r="G253" s="56">
        <f>物品!N314</f>
        <v>0</v>
      </c>
      <c r="H253" s="56">
        <f>物品!O314</f>
        <v>0</v>
      </c>
      <c r="I253" s="56">
        <f>IF(物品!J314=0,0,"'"&amp;物品!J314&amp;"'")</f>
        <v>0</v>
      </c>
      <c r="J253" s="56">
        <f>IF(物品!K314=0,0,"'"&amp;物品!K314&amp;"'")</f>
        <v>0</v>
      </c>
      <c r="K253" s="56">
        <f>IF(物品!L314=0,0,"'"&amp;物品!L314&amp;"'")</f>
        <v>0</v>
      </c>
      <c r="L253" s="56">
        <f>IF(物品!M314=0,0,"'"&amp;物品!M314&amp;"'")</f>
        <v>0</v>
      </c>
      <c r="M253" s="56">
        <f>IF(物品!N314=0,0,"'"&amp;物品!N314&amp;"'")</f>
        <v>0</v>
      </c>
      <c r="N253" s="56">
        <f>IF(物品!O314=0,0,"'"&amp;物品!O314&amp;"'")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物品!A315</f>
        <v>0</v>
      </c>
      <c r="B254" s="56" t="str">
        <f>"'"&amp;物品!B315&amp;"'"</f>
        <v>''</v>
      </c>
      <c r="C254" s="56">
        <f>物品!J315</f>
        <v>0</v>
      </c>
      <c r="D254" s="56">
        <f>物品!K315</f>
        <v>0</v>
      </c>
      <c r="E254" s="56">
        <f>物品!L315</f>
        <v>0</v>
      </c>
      <c r="F254" s="56">
        <f>物品!M315</f>
        <v>0</v>
      </c>
      <c r="G254" s="56">
        <f>物品!N315</f>
        <v>0</v>
      </c>
      <c r="H254" s="56">
        <f>物品!O315</f>
        <v>0</v>
      </c>
      <c r="I254" s="56">
        <f>IF(物品!J315=0,0,"'"&amp;物品!J315&amp;"'")</f>
        <v>0</v>
      </c>
      <c r="J254" s="56">
        <f>IF(物品!K315=0,0,"'"&amp;物品!K315&amp;"'")</f>
        <v>0</v>
      </c>
      <c r="K254" s="56">
        <f>IF(物品!L315=0,0,"'"&amp;物品!L315&amp;"'")</f>
        <v>0</v>
      </c>
      <c r="L254" s="56">
        <f>IF(物品!M315=0,0,"'"&amp;物品!M315&amp;"'")</f>
        <v>0</v>
      </c>
      <c r="M254" s="56">
        <f>IF(物品!N315=0,0,"'"&amp;物品!N315&amp;"'")</f>
        <v>0</v>
      </c>
      <c r="N254" s="56">
        <f>IF(物品!O315=0,0,"'"&amp;物品!O315&amp;"'")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物品!A316</f>
        <v>0</v>
      </c>
      <c r="B255" s="56" t="str">
        <f>"'"&amp;物品!B316&amp;"'"</f>
        <v>''</v>
      </c>
      <c r="C255" s="56">
        <f>物品!J316</f>
        <v>0</v>
      </c>
      <c r="D255" s="56">
        <f>物品!K316</f>
        <v>0</v>
      </c>
      <c r="E255" s="56">
        <f>物品!L316</f>
        <v>0</v>
      </c>
      <c r="F255" s="56">
        <f>物品!M316</f>
        <v>0</v>
      </c>
      <c r="G255" s="56">
        <f>物品!N316</f>
        <v>0</v>
      </c>
      <c r="H255" s="56">
        <f>物品!O316</f>
        <v>0</v>
      </c>
      <c r="I255" s="56">
        <f>IF(物品!J316=0,0,"'"&amp;物品!J316&amp;"'")</f>
        <v>0</v>
      </c>
      <c r="J255" s="56">
        <f>IF(物品!K316=0,0,"'"&amp;物品!K316&amp;"'")</f>
        <v>0</v>
      </c>
      <c r="K255" s="56">
        <f>IF(物品!L316=0,0,"'"&amp;物品!L316&amp;"'")</f>
        <v>0</v>
      </c>
      <c r="L255" s="56">
        <f>IF(物品!M316=0,0,"'"&amp;物品!M316&amp;"'")</f>
        <v>0</v>
      </c>
      <c r="M255" s="56">
        <f>IF(物品!N316=0,0,"'"&amp;物品!N316&amp;"'")</f>
        <v>0</v>
      </c>
      <c r="N255" s="56">
        <f>IF(物品!O316=0,0,"'"&amp;物品!O316&amp;"'")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物品!A317</f>
        <v>0</v>
      </c>
      <c r="B256" s="56" t="str">
        <f>"'"&amp;物品!B317&amp;"'"</f>
        <v>''</v>
      </c>
      <c r="C256" s="56">
        <f>物品!J317</f>
        <v>0</v>
      </c>
      <c r="D256" s="56">
        <f>物品!K317</f>
        <v>0</v>
      </c>
      <c r="E256" s="56">
        <f>物品!L317</f>
        <v>0</v>
      </c>
      <c r="F256" s="56">
        <f>物品!M317</f>
        <v>0</v>
      </c>
      <c r="G256" s="56">
        <f>物品!N317</f>
        <v>0</v>
      </c>
      <c r="H256" s="56">
        <f>物品!O317</f>
        <v>0</v>
      </c>
      <c r="I256" s="56">
        <f>IF(物品!J317=0,0,"'"&amp;物品!J317&amp;"'")</f>
        <v>0</v>
      </c>
      <c r="J256" s="56">
        <f>IF(物品!K317=0,0,"'"&amp;物品!K317&amp;"'")</f>
        <v>0</v>
      </c>
      <c r="K256" s="56">
        <f>IF(物品!L317=0,0,"'"&amp;物品!L317&amp;"'")</f>
        <v>0</v>
      </c>
      <c r="L256" s="56">
        <f>IF(物品!M317=0,0,"'"&amp;物品!M317&amp;"'")</f>
        <v>0</v>
      </c>
      <c r="M256" s="56">
        <f>IF(物品!N317=0,0,"'"&amp;物品!N317&amp;"'")</f>
        <v>0</v>
      </c>
      <c r="N256" s="56">
        <f>IF(物品!O317=0,0,"'"&amp;物品!O317&amp;"'")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物品!A318</f>
        <v>0</v>
      </c>
      <c r="B257" s="56" t="str">
        <f>"'"&amp;物品!B318&amp;"'"</f>
        <v>''</v>
      </c>
      <c r="C257" s="56">
        <f>物品!J318</f>
        <v>0</v>
      </c>
      <c r="D257" s="56">
        <f>物品!K318</f>
        <v>0</v>
      </c>
      <c r="E257" s="56">
        <f>物品!L318</f>
        <v>0</v>
      </c>
      <c r="F257" s="56">
        <f>物品!M318</f>
        <v>0</v>
      </c>
      <c r="G257" s="56">
        <f>物品!N318</f>
        <v>0</v>
      </c>
      <c r="H257" s="56">
        <f>物品!O318</f>
        <v>0</v>
      </c>
      <c r="I257" s="56">
        <f>IF(物品!J318=0,0,"'"&amp;物品!J318&amp;"'")</f>
        <v>0</v>
      </c>
      <c r="J257" s="56">
        <f>IF(物品!K318=0,0,"'"&amp;物品!K318&amp;"'")</f>
        <v>0</v>
      </c>
      <c r="K257" s="56">
        <f>IF(物品!L318=0,0,"'"&amp;物品!L318&amp;"'")</f>
        <v>0</v>
      </c>
      <c r="L257" s="56">
        <f>IF(物品!M318=0,0,"'"&amp;物品!M318&amp;"'")</f>
        <v>0</v>
      </c>
      <c r="M257" s="56">
        <f>IF(物品!N318=0,0,"'"&amp;物品!N318&amp;"'")</f>
        <v>0</v>
      </c>
      <c r="N257" s="56">
        <f>IF(物品!O318=0,0,"'"&amp;物品!O318&amp;"'")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物品!A319</f>
        <v>0</v>
      </c>
      <c r="B258" s="56" t="str">
        <f>"'"&amp;物品!B319&amp;"'"</f>
        <v>''</v>
      </c>
      <c r="C258" s="56">
        <f>物品!J319</f>
        <v>0</v>
      </c>
      <c r="D258" s="56">
        <f>物品!K319</f>
        <v>0</v>
      </c>
      <c r="E258" s="56">
        <f>物品!L319</f>
        <v>0</v>
      </c>
      <c r="F258" s="56">
        <f>物品!M319</f>
        <v>0</v>
      </c>
      <c r="G258" s="56">
        <f>物品!N319</f>
        <v>0</v>
      </c>
      <c r="H258" s="56">
        <f>物品!O319</f>
        <v>0</v>
      </c>
      <c r="I258" s="56">
        <f>IF(物品!J319=0,0,"'"&amp;物品!J319&amp;"'")</f>
        <v>0</v>
      </c>
      <c r="J258" s="56">
        <f>IF(物品!K319=0,0,"'"&amp;物品!K319&amp;"'")</f>
        <v>0</v>
      </c>
      <c r="K258" s="56">
        <f>IF(物品!L319=0,0,"'"&amp;物品!L319&amp;"'")</f>
        <v>0</v>
      </c>
      <c r="L258" s="56">
        <f>IF(物品!M319=0,0,"'"&amp;物品!M319&amp;"'")</f>
        <v>0</v>
      </c>
      <c r="M258" s="56">
        <f>IF(物品!N319=0,0,"'"&amp;物品!N319&amp;"'")</f>
        <v>0</v>
      </c>
      <c r="N258" s="56">
        <f>IF(物品!O319=0,0,"'"&amp;物品!O319&amp;"'")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物品!A320</f>
        <v>0</v>
      </c>
      <c r="B259" s="56" t="str">
        <f>"'"&amp;物品!B320&amp;"'"</f>
        <v>''</v>
      </c>
      <c r="C259" s="56">
        <f>物品!J320</f>
        <v>0</v>
      </c>
      <c r="D259" s="56">
        <f>物品!K320</f>
        <v>0</v>
      </c>
      <c r="E259" s="56">
        <f>物品!L320</f>
        <v>0</v>
      </c>
      <c r="F259" s="56">
        <f>物品!M320</f>
        <v>0</v>
      </c>
      <c r="G259" s="56">
        <f>物品!N320</f>
        <v>0</v>
      </c>
      <c r="H259" s="56">
        <f>物品!O320</f>
        <v>0</v>
      </c>
      <c r="I259" s="56">
        <f>IF(物品!J320=0,0,"'"&amp;物品!J320&amp;"'")</f>
        <v>0</v>
      </c>
      <c r="J259" s="56">
        <f>IF(物品!K320=0,0,"'"&amp;物品!K320&amp;"'")</f>
        <v>0</v>
      </c>
      <c r="K259" s="56">
        <f>IF(物品!L320=0,0,"'"&amp;物品!L320&amp;"'")</f>
        <v>0</v>
      </c>
      <c r="L259" s="56">
        <f>IF(物品!M320=0,0,"'"&amp;物品!M320&amp;"'")</f>
        <v>0</v>
      </c>
      <c r="M259" s="56">
        <f>IF(物品!N320=0,0,"'"&amp;物品!N320&amp;"'")</f>
        <v>0</v>
      </c>
      <c r="N259" s="56">
        <f>IF(物品!O320=0,0,"'"&amp;物品!O320&amp;"'")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物品!A321</f>
        <v>0</v>
      </c>
      <c r="B260" s="56" t="str">
        <f>"'"&amp;物品!B321&amp;"'"</f>
        <v>''</v>
      </c>
      <c r="C260" s="56">
        <f>物品!J321</f>
        <v>0</v>
      </c>
      <c r="D260" s="56">
        <f>物品!K321</f>
        <v>0</v>
      </c>
      <c r="E260" s="56">
        <f>物品!L321</f>
        <v>0</v>
      </c>
      <c r="F260" s="56">
        <f>物品!M321</f>
        <v>0</v>
      </c>
      <c r="G260" s="56">
        <f>物品!N321</f>
        <v>0</v>
      </c>
      <c r="H260" s="56">
        <f>物品!O321</f>
        <v>0</v>
      </c>
      <c r="I260" s="56">
        <f>IF(物品!J321=0,0,"'"&amp;物品!J321&amp;"'")</f>
        <v>0</v>
      </c>
      <c r="J260" s="56">
        <f>IF(物品!K321=0,0,"'"&amp;物品!K321&amp;"'")</f>
        <v>0</v>
      </c>
      <c r="K260" s="56">
        <f>IF(物品!L321=0,0,"'"&amp;物品!L321&amp;"'")</f>
        <v>0</v>
      </c>
      <c r="L260" s="56">
        <f>IF(物品!M321=0,0,"'"&amp;物品!M321&amp;"'")</f>
        <v>0</v>
      </c>
      <c r="M260" s="56">
        <f>IF(物品!N321=0,0,"'"&amp;物品!N321&amp;"'")</f>
        <v>0</v>
      </c>
      <c r="N260" s="56">
        <f>IF(物品!O321=0,0,"'"&amp;物品!O321&amp;"'")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物品!A322</f>
        <v>0</v>
      </c>
      <c r="B261" s="56" t="str">
        <f>"'"&amp;物品!B322&amp;"'"</f>
        <v>''</v>
      </c>
      <c r="C261" s="56">
        <f>物品!J322</f>
        <v>0</v>
      </c>
      <c r="D261" s="56">
        <f>物品!K322</f>
        <v>0</v>
      </c>
      <c r="E261" s="56">
        <f>物品!L322</f>
        <v>0</v>
      </c>
      <c r="F261" s="56">
        <f>物品!M322</f>
        <v>0</v>
      </c>
      <c r="G261" s="56">
        <f>物品!N322</f>
        <v>0</v>
      </c>
      <c r="H261" s="56">
        <f>物品!O322</f>
        <v>0</v>
      </c>
      <c r="I261" s="56">
        <f>IF(物品!J322=0,0,"'"&amp;物品!J322&amp;"'")</f>
        <v>0</v>
      </c>
      <c r="J261" s="56">
        <f>IF(物品!K322=0,0,"'"&amp;物品!K322&amp;"'")</f>
        <v>0</v>
      </c>
      <c r="K261" s="56">
        <f>IF(物品!L322=0,0,"'"&amp;物品!L322&amp;"'")</f>
        <v>0</v>
      </c>
      <c r="L261" s="56">
        <f>IF(物品!M322=0,0,"'"&amp;物品!M322&amp;"'")</f>
        <v>0</v>
      </c>
      <c r="M261" s="56">
        <f>IF(物品!N322=0,0,"'"&amp;物品!N322&amp;"'")</f>
        <v>0</v>
      </c>
      <c r="N261" s="56">
        <f>IF(物品!O322=0,0,"'"&amp;物品!O322&amp;"'")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物品!A323</f>
        <v>0</v>
      </c>
      <c r="B262" s="56" t="str">
        <f>"'"&amp;物品!B323&amp;"'"</f>
        <v>''</v>
      </c>
      <c r="C262" s="56">
        <f>物品!J323</f>
        <v>0</v>
      </c>
      <c r="D262" s="56">
        <f>物品!K323</f>
        <v>0</v>
      </c>
      <c r="E262" s="56">
        <f>物品!L323</f>
        <v>0</v>
      </c>
      <c r="F262" s="56">
        <f>物品!M323</f>
        <v>0</v>
      </c>
      <c r="G262" s="56">
        <f>物品!N323</f>
        <v>0</v>
      </c>
      <c r="H262" s="56">
        <f>物品!O323</f>
        <v>0</v>
      </c>
      <c r="I262" s="56">
        <f>IF(物品!J323=0,0,"'"&amp;物品!J323&amp;"'")</f>
        <v>0</v>
      </c>
      <c r="J262" s="56">
        <f>IF(物品!K323=0,0,"'"&amp;物品!K323&amp;"'")</f>
        <v>0</v>
      </c>
      <c r="K262" s="56">
        <f>IF(物品!L323=0,0,"'"&amp;物品!L323&amp;"'")</f>
        <v>0</v>
      </c>
      <c r="L262" s="56">
        <f>IF(物品!M323=0,0,"'"&amp;物品!M323&amp;"'")</f>
        <v>0</v>
      </c>
      <c r="M262" s="56">
        <f>IF(物品!N323=0,0,"'"&amp;物品!N323&amp;"'")</f>
        <v>0</v>
      </c>
      <c r="N262" s="56">
        <f>IF(物品!O323=0,0,"'"&amp;物品!O323&amp;"'")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物品!A324</f>
        <v>0</v>
      </c>
      <c r="B263" s="56" t="str">
        <f>"'"&amp;物品!B324&amp;"'"</f>
        <v>''</v>
      </c>
      <c r="C263" s="56">
        <f>物品!J324</f>
        <v>0</v>
      </c>
      <c r="D263" s="56">
        <f>物品!K324</f>
        <v>0</v>
      </c>
      <c r="E263" s="56">
        <f>物品!L324</f>
        <v>0</v>
      </c>
      <c r="F263" s="56">
        <f>物品!M324</f>
        <v>0</v>
      </c>
      <c r="G263" s="56">
        <f>物品!N324</f>
        <v>0</v>
      </c>
      <c r="H263" s="56">
        <f>物品!O324</f>
        <v>0</v>
      </c>
      <c r="I263" s="56">
        <f>IF(物品!J324=0,0,"'"&amp;物品!J324&amp;"'")</f>
        <v>0</v>
      </c>
      <c r="J263" s="56">
        <f>IF(物品!K324=0,0,"'"&amp;物品!K324&amp;"'")</f>
        <v>0</v>
      </c>
      <c r="K263" s="56">
        <f>IF(物品!L324=0,0,"'"&amp;物品!L324&amp;"'")</f>
        <v>0</v>
      </c>
      <c r="L263" s="56">
        <f>IF(物品!M324=0,0,"'"&amp;物品!M324&amp;"'")</f>
        <v>0</v>
      </c>
      <c r="M263" s="56">
        <f>IF(物品!N324=0,0,"'"&amp;物品!N324&amp;"'")</f>
        <v>0</v>
      </c>
      <c r="N263" s="56">
        <f>IF(物品!O324=0,0,"'"&amp;物品!O324&amp;"'")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898</v>
      </c>
      <c r="H1" s="40" t="s">
        <v>899</v>
      </c>
      <c r="I1" s="44" t="s">
        <v>900</v>
      </c>
      <c r="J1" s="45" t="s">
        <v>896</v>
      </c>
      <c r="K1" s="46" t="s">
        <v>130</v>
      </c>
      <c r="L1" s="47" t="s">
        <v>131</v>
      </c>
      <c r="M1" s="48" t="s">
        <v>901</v>
      </c>
      <c r="N1" s="49" t="s">
        <v>902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IF(物品!B125="",0,"'"&amp;物品!B125&amp;"'")</f>
        <v>'I021'</v>
      </c>
      <c r="B124">
        <f>物品!D125</f>
        <v>0</v>
      </c>
      <c r="C124">
        <f>物品!E125</f>
        <v>0</v>
      </c>
      <c r="D124">
        <f>物品!F125</f>
        <v>0</v>
      </c>
      <c r="E124">
        <f>IF(ISTEXT(物品!G125)=TRUE,"'"&amp;物品!G125&amp;"'",物品!G125)</f>
        <v>0</v>
      </c>
      <c r="F124">
        <f>IF(ISTEXT(物品!H125)=TRUE,"'"&amp;物品!H125&amp;"'",物品!H125)</f>
        <v>0</v>
      </c>
      <c r="G124">
        <f>IF(物品!I125="",0,"'"&amp;物品!I125&amp;"'")</f>
        <v>0</v>
      </c>
      <c r="H124">
        <f>IF(物品!R125="",0,物品!R125)</f>
        <v>0</v>
      </c>
      <c r="I124">
        <f>IF(物品!S125="",0,物品!S125)</f>
        <v>0</v>
      </c>
      <c r="J124" t="str">
        <f>IF(物品!C125="",0,""""&amp;物品!C125&amp;"""")</f>
        <v>"|Cff00BFFF技能进阶石【完美】|r"</v>
      </c>
      <c r="K124" t="str">
        <f>IF(物品!T125="","""""",""""&amp;物品!T125&amp;"""")</f>
        <v>"|CffFFC926100%概率|r提升指定技能的|Cffffc926品质|r。|n|n|Cffffc926价格：|n|r玄铁x20|n|n|Cff00ff7f只能对A级|r|Cffffc926及以|r|Cff00ff7f下的技能使用。|r"</v>
      </c>
      <c r="L124" t="str">
        <f>IF(物品!U125="",0,""""&amp;物品!U125&amp;"""")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IF(物品!B126="",0,"'"&amp;物品!B126&amp;"'")</f>
        <v>'I022'</v>
      </c>
      <c r="B125">
        <f>物品!D126</f>
        <v>0</v>
      </c>
      <c r="C125">
        <f>物品!E126</f>
        <v>0</v>
      </c>
      <c r="D125">
        <f>物品!F126</f>
        <v>0</v>
      </c>
      <c r="E125">
        <f>IF(ISTEXT(物品!G126)=TRUE,"'"&amp;物品!G126&amp;"'",物品!G126)</f>
        <v>0</v>
      </c>
      <c r="F125">
        <f>IF(ISTEXT(物品!H126)=TRUE,"'"&amp;物品!H126&amp;"'",物品!H126)</f>
        <v>0</v>
      </c>
      <c r="G125">
        <f>IF(物品!I126="",0,"'"&amp;物品!I126&amp;"'")</f>
        <v>0</v>
      </c>
      <c r="H125">
        <f>IF(物品!R126="",0,物品!R126)</f>
        <v>0</v>
      </c>
      <c r="I125">
        <f>IF(物品!S126="",0,物品!S126)</f>
        <v>0</v>
      </c>
      <c r="J125" t="str">
        <f>IF(物品!C126="",0,""""&amp;物品!C126&amp;"""")</f>
        <v>"|CffFFD24D品质潜能石【完美】|r"</v>
      </c>
      <c r="K125" t="str">
        <f>IF(物品!T126="","""""",""""&amp;物品!T126&amp;"""")</f>
        <v>"购买需求：灵力x20|n|n使用后为指定技能增加1点品质潜力"</v>
      </c>
      <c r="L125" t="str">
        <f>IF(物品!U126="",0,""""&amp;物品!U126&amp;"""")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IF(物品!B127="",0,"'"&amp;物品!B127&amp;"'")</f>
        <v>'I023'</v>
      </c>
      <c r="B126">
        <f>物品!D127</f>
        <v>0</v>
      </c>
      <c r="C126">
        <f>物品!E127</f>
        <v>0</v>
      </c>
      <c r="D126">
        <f>物品!F127</f>
        <v>0</v>
      </c>
      <c r="E126">
        <f>IF(ISTEXT(物品!G127)=TRUE,"'"&amp;物品!G127&amp;"'",物品!G127)</f>
        <v>0</v>
      </c>
      <c r="F126">
        <f>IF(ISTEXT(物品!H127)=TRUE,"'"&amp;物品!H127&amp;"'",物品!H127)</f>
        <v>0</v>
      </c>
      <c r="G126">
        <f>IF(物品!I127="",0,"'"&amp;物品!I127&amp;"'")</f>
        <v>0</v>
      </c>
      <c r="H126">
        <f>IF(物品!R127="",0,物品!R127)</f>
        <v>0</v>
      </c>
      <c r="I126">
        <f>IF(物品!S127="",0,物品!S127)</f>
        <v>0</v>
      </c>
      <c r="J126" t="str">
        <f>IF(物品!C127="",0,""""&amp;物品!C127&amp;"""")</f>
        <v>"|Cff00FF7F技能进阶石【残缺】|r"</v>
      </c>
      <c r="K126" t="str">
        <f>IF(物品!T127="","""""",""""&amp;物品!T127&amp;"""")</f>
        <v>"|CffFFC92650%概率|r提升指定技能的|Cffffc926品质|r。|n|n|Cffffc926价格：|n|r玄铁x10|n|n|Cff00ff7f只能对A级|r|Cffffc926及以|r|Cff00ff7f下的技能使用。|r"</v>
      </c>
      <c r="L126" t="str">
        <f>IF(物品!U127="",0,""""&amp;物品!U127&amp;"""")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IF(物品!B128="",0,"'"&amp;物品!B128&amp;"'")</f>
        <v>'I024'</v>
      </c>
      <c r="B127">
        <f>物品!D128</f>
        <v>0</v>
      </c>
      <c r="C127">
        <f>物品!E128</f>
        <v>0</v>
      </c>
      <c r="D127">
        <f>物品!F128</f>
        <v>0</v>
      </c>
      <c r="E127">
        <f>IF(ISTEXT(物品!G128)=TRUE,"'"&amp;物品!G128&amp;"'",物品!G128)</f>
        <v>0</v>
      </c>
      <c r="F127">
        <f>IF(ISTEXT(物品!H128)=TRUE,"'"&amp;物品!H128&amp;"'",物品!H128)</f>
        <v>0</v>
      </c>
      <c r="G127">
        <f>IF(物品!I128="",0,"'"&amp;物品!I128&amp;"'")</f>
        <v>0</v>
      </c>
      <c r="H127">
        <f>IF(物品!R128="",0,物品!R128)</f>
        <v>0</v>
      </c>
      <c r="I127">
        <f>IF(物品!S128="",0,物品!S128)</f>
        <v>0</v>
      </c>
      <c r="J127" t="str">
        <f>IF(物品!C128="",0,""""&amp;物品!C128&amp;"""")</f>
        <v>"|CffFFD24D品质潜能石【】|r"</v>
      </c>
      <c r="K127" t="str">
        <f>IF(物品!T128="","""""",""""&amp;物品!T128&amp;"""")</f>
        <v>""</v>
      </c>
      <c r="L127" t="str">
        <f>IF(物品!U128="",0,""""&amp;物品!U128&amp;"""")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IF(物品!B129="",0,"'"&amp;物品!B129&amp;"'")</f>
        <v>'CS21'</v>
      </c>
      <c r="B128">
        <f>物品!D129</f>
        <v>0</v>
      </c>
      <c r="C128">
        <f>物品!E129</f>
        <v>0</v>
      </c>
      <c r="D128">
        <f>物品!F129</f>
        <v>0</v>
      </c>
      <c r="E128">
        <f>IF(ISTEXT(物品!G129)=TRUE,"'"&amp;物品!G129&amp;"'",物品!G129)</f>
        <v>0</v>
      </c>
      <c r="F128">
        <f>IF(ISTEXT(物品!H129)=TRUE,"'"&amp;物品!H129&amp;"'",物品!H129)</f>
        <v>0</v>
      </c>
      <c r="G128">
        <f>IF(物品!I129="",0,"'"&amp;物品!I129&amp;"'")</f>
        <v>0</v>
      </c>
      <c r="H128">
        <f>IF(物品!R129="",0,物品!R129)</f>
        <v>0</v>
      </c>
      <c r="I128">
        <f>IF(物品!S129="",0,物品!S129)</f>
        <v>0</v>
      </c>
      <c r="J128" t="str">
        <f>IF(物品!C129="",0,""""&amp;物品!C129&amp;"""")</f>
        <v>"|Cff00BFFF技能进阶石【完美】|r"</v>
      </c>
      <c r="K128" t="str">
        <f>IF(物品!T129="","""""",""""&amp;物品!T129&amp;"""")</f>
        <v>"|CffFFC926100%概率|r提升指定技能的|Cffffc926品质|r。|n|n|Cff00ff7f只能对|r|Cffffc926A级|r|Cff00ff7f及以下的技能使用。|r"</v>
      </c>
      <c r="L128" t="str">
        <f>IF(物品!U129="",0,""""&amp;物品!U129&amp;"""")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InitTypeIdStrings('CS21',"|Cff00BFFF技能进阶石【完美】|r","ReplaceableTextures\\CommandButtons\\BTNIN05.blp","|CffFFC926100%概率|r提升指定技能的|Cffffc926品质|r。|n|n|Cff00ff7f只能对|r|Cffffc926A级|r|Cff00ff7f及以下的技能使用。|r")</v>
      </c>
    </row>
    <row r="129" spans="1:14">
      <c r="A129" t="str">
        <f>IF(物品!B130="",0,"'"&amp;物品!B130&amp;"'")</f>
        <v>'CS22'</v>
      </c>
      <c r="B129">
        <f>物品!D130</f>
        <v>0</v>
      </c>
      <c r="C129">
        <f>物品!E130</f>
        <v>0</v>
      </c>
      <c r="D129">
        <f>物品!F130</f>
        <v>0</v>
      </c>
      <c r="E129">
        <f>IF(ISTEXT(物品!G130)=TRUE,"'"&amp;物品!G130&amp;"'",物品!G130)</f>
        <v>0</v>
      </c>
      <c r="F129">
        <f>IF(ISTEXT(物品!H130)=TRUE,"'"&amp;物品!H130&amp;"'",物品!H130)</f>
        <v>0</v>
      </c>
      <c r="G129">
        <f>IF(物品!I130="",0,"'"&amp;物品!I130&amp;"'")</f>
        <v>0</v>
      </c>
      <c r="H129">
        <f>IF(物品!R130="",0,物品!R130)</f>
        <v>0</v>
      </c>
      <c r="I129">
        <f>IF(物品!S130="",0,物品!S130)</f>
        <v>0</v>
      </c>
      <c r="J129" t="str">
        <f>IF(物品!C130="",0,""""&amp;物品!C130&amp;"""")</f>
        <v>"|CffFF0000技能进化石|r"</v>
      </c>
      <c r="K129" t="str">
        <f>IF(物品!T130="","""""",""""&amp;物品!T130&amp;"""")</f>
        <v>"使指定的|Cffffc926A级|r技能进化为|Cffff0000S级|r。"</v>
      </c>
      <c r="L129" t="str">
        <f>IF(物品!U130="",0,""""&amp;物品!U130&amp;"""")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IF(物品!B131="",0,"'"&amp;物品!B131&amp;"'")</f>
        <v>'CS23'</v>
      </c>
      <c r="B130">
        <f>物品!D131</f>
        <v>0</v>
      </c>
      <c r="C130">
        <f>物品!E131</f>
        <v>0</v>
      </c>
      <c r="D130">
        <f>物品!F131</f>
        <v>0</v>
      </c>
      <c r="E130">
        <f>IF(ISTEXT(物品!G131)=TRUE,"'"&amp;物品!G131&amp;"'",物品!G131)</f>
        <v>0</v>
      </c>
      <c r="F130">
        <f>IF(ISTEXT(物品!H131)=TRUE,"'"&amp;物品!H131&amp;"'",物品!H131)</f>
        <v>0</v>
      </c>
      <c r="G130">
        <f>IF(物品!I131="",0,"'"&amp;物品!I131&amp;"'")</f>
        <v>0</v>
      </c>
      <c r="H130">
        <f>IF(物品!R131="",0,物品!R131)</f>
        <v>0</v>
      </c>
      <c r="I130">
        <f>IF(物品!S131="",0,物品!S131)</f>
        <v>0</v>
      </c>
      <c r="J130" t="str">
        <f>IF(物品!C131="",0,""""&amp;物品!C131&amp;"""")</f>
        <v>"|Cff00FF7F技能进阶石【残缺】|r"</v>
      </c>
      <c r="K130" t="str">
        <f>IF(物品!T131="","""""",""""&amp;物品!T131&amp;"""")</f>
        <v>"|CffFFC92650%概率|r提升指定技能的|Cffffc926品质|r。|n|n|Cff00ff7f只能对|r|Cffffc926A级|r|Cff00ff7f及以下的技能使用。|r"</v>
      </c>
      <c r="L130" t="str">
        <f>IF(物品!U131="",0,""""&amp;物品!U131&amp;"""")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InitTypeIdStrings('CS23',"|Cff00FF7F技能进阶石【残缺】|r","ReplaceableTextures\\CommandButtons\\BTNIN06.blp","|CffFFC92650%概率|r提升指定技能的|Cffffc926品质|r。|n|n|Cff00ff7f只能对|r|Cffffc926A级|r|Cff00ff7f及以下的技能使用。|r")</v>
      </c>
    </row>
    <row r="131" spans="1:14">
      <c r="A131" t="str">
        <f>IF(物品!B132="",0,"'"&amp;物品!B132&amp;"'")</f>
        <v>'CS24'</v>
      </c>
      <c r="B131">
        <f>物品!D132</f>
        <v>0</v>
      </c>
      <c r="C131">
        <f>物品!E132</f>
        <v>0</v>
      </c>
      <c r="D131">
        <f>物品!F132</f>
        <v>0</v>
      </c>
      <c r="E131">
        <f>IF(ISTEXT(物品!G132)=TRUE,"'"&amp;物品!G132&amp;"'",物品!G132)</f>
        <v>0</v>
      </c>
      <c r="F131">
        <f>IF(ISTEXT(物品!H132)=TRUE,"'"&amp;物品!H132&amp;"'",物品!H132)</f>
        <v>0</v>
      </c>
      <c r="G131">
        <f>IF(物品!I132="",0,"'"&amp;物品!I132&amp;"'")</f>
        <v>0</v>
      </c>
      <c r="H131">
        <f>IF(物品!R132="",0,物品!R132)</f>
        <v>0</v>
      </c>
      <c r="I131">
        <f>IF(物品!S132="",0,物品!S132)</f>
        <v>0</v>
      </c>
      <c r="J131" t="str">
        <f>IF(物品!C132="",0,""""&amp;物品!C132&amp;"""")</f>
        <v>"|CffFFD24D品质潜能石【】|r"</v>
      </c>
      <c r="K131" t="str">
        <f>IF(物品!T132="","""""",""""&amp;物品!T132&amp;"""")</f>
        <v>""</v>
      </c>
      <c r="L131" t="str">
        <f>IF(物品!U132="",0,""""&amp;物品!U132&amp;"""")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IF(物品!B133="",0,"'"&amp;物品!B133&amp;"'")</f>
        <v>'CF01'</v>
      </c>
      <c r="B132">
        <f>物品!D133</f>
        <v>0</v>
      </c>
      <c r="C132">
        <f>物品!E133</f>
        <v>0</v>
      </c>
      <c r="D132">
        <f>物品!F133</f>
        <v>0</v>
      </c>
      <c r="E132">
        <f>IF(ISTEXT(物品!G133)=TRUE,"'"&amp;物品!G133&amp;"'",物品!G133)</f>
        <v>0</v>
      </c>
      <c r="F132">
        <f>IF(ISTEXT(物品!H133)=TRUE,"'"&amp;物品!H133&amp;"'",物品!H133)</f>
        <v>0</v>
      </c>
      <c r="G132">
        <f>IF(物品!I133="",0,"'"&amp;物品!I133&amp;"'")</f>
        <v>0</v>
      </c>
      <c r="H132">
        <f>IF(物品!R133="",0,物品!R133)</f>
        <v>0</v>
      </c>
      <c r="I132">
        <f>IF(物品!S133="",0,物品!S133)</f>
        <v>0</v>
      </c>
      <c r="J132" t="str">
        <f>IF(物品!C133="",0,""""&amp;物品!C133&amp;"""")</f>
        <v>"随机法宝"</v>
      </c>
      <c r="K132" t="str">
        <f>IF(物品!T133="","""""",""""&amp;物品!T133&amp;"""")</f>
        <v>"获得一个随机品质的|Cffffc926法宝|r。"</v>
      </c>
      <c r="L132" t="str">
        <f>IF(物品!U133="",0,""""&amp;物品!U133&amp;"""")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IF(物品!B134="",0,"'"&amp;物品!B134&amp;"'")</f>
        <v>'I001'</v>
      </c>
      <c r="B133">
        <f>物品!D134</f>
        <v>0</v>
      </c>
      <c r="C133">
        <f>物品!E134</f>
        <v>0</v>
      </c>
      <c r="D133">
        <f>物品!F134</f>
        <v>0</v>
      </c>
      <c r="E133">
        <f>IF(ISTEXT(物品!G134)=TRUE,"'"&amp;物品!G134&amp;"'",物品!G134)</f>
        <v>0</v>
      </c>
      <c r="F133">
        <f>IF(ISTEXT(物品!H134)=TRUE,"'"&amp;物品!H134&amp;"'",物品!H134)</f>
        <v>0</v>
      </c>
      <c r="G133">
        <f>IF(物品!I134="",0,"'"&amp;物品!I134&amp;"'")</f>
        <v>0</v>
      </c>
      <c r="H133">
        <f>IF(物品!R134="",0,物品!R134)</f>
        <v>0</v>
      </c>
      <c r="I133">
        <f>IF(物品!S134="",0,物品!S134)</f>
        <v>0</v>
      </c>
      <c r="J133" t="str">
        <f>IF(物品!C134="",0,""""&amp;物品!C134&amp;"""")</f>
        <v>"蛋黄月饼"</v>
      </c>
      <c r="K133" t="str">
        <f>IF(物品!T134="","""""",""""&amp;物品!T134&amp;"""")</f>
        <v>"回复|Cffffd24d80%|r生命，|Cff00ff7f解除|r异常状态"</v>
      </c>
      <c r="L133" t="str">
        <f>IF(物品!U134="",0,""""&amp;物品!U134&amp;"""")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IF(物品!B135="",0,"'"&amp;物品!B135&amp;"'")</f>
        <v>'I002'</v>
      </c>
      <c r="B134">
        <f>物品!D135</f>
        <v>0</v>
      </c>
      <c r="C134">
        <f>物品!E135</f>
        <v>0</v>
      </c>
      <c r="D134">
        <f>物品!F135</f>
        <v>0</v>
      </c>
      <c r="E134">
        <f>IF(ISTEXT(物品!G135)=TRUE,"'"&amp;物品!G135&amp;"'",物品!G135)</f>
        <v>0</v>
      </c>
      <c r="F134">
        <f>IF(ISTEXT(物品!H135)=TRUE,"'"&amp;物品!H135&amp;"'",物品!H135)</f>
        <v>0</v>
      </c>
      <c r="G134">
        <f>IF(物品!I135="",0,"'"&amp;物品!I135&amp;"'")</f>
        <v>0</v>
      </c>
      <c r="H134">
        <f>IF(物品!R135="",0,物品!R135)</f>
        <v>0</v>
      </c>
      <c r="I134">
        <f>IF(物品!S135="",0,物品!S135)</f>
        <v>0</v>
      </c>
      <c r="J134" t="str">
        <f>IF(物品!C135="",0,""""&amp;物品!C135&amp;"""")</f>
        <v>"豆沙月饼"</v>
      </c>
      <c r="K134" t="str">
        <f>IF(物品!T135="","""""",""""&amp;物品!T135&amp;"""")</f>
        <v>"暴击|Cffff0000+10%|n|n|r|Cff00ff7f效果持续15秒。|r"</v>
      </c>
      <c r="L134" t="str">
        <f>IF(物品!U135="",0,""""&amp;物品!U135&amp;"""")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IF(物品!B136="",0,"'"&amp;物品!B136&amp;"'")</f>
        <v>'I003'</v>
      </c>
      <c r="B135">
        <f>物品!D136</f>
        <v>0</v>
      </c>
      <c r="C135">
        <f>物品!E136</f>
        <v>0</v>
      </c>
      <c r="D135">
        <f>物品!F136</f>
        <v>0</v>
      </c>
      <c r="E135">
        <f>IF(ISTEXT(物品!G136)=TRUE,"'"&amp;物品!G136&amp;"'",物品!G136)</f>
        <v>0</v>
      </c>
      <c r="F135">
        <f>IF(ISTEXT(物品!H136)=TRUE,"'"&amp;物品!H136&amp;"'",物品!H136)</f>
        <v>0</v>
      </c>
      <c r="G135">
        <f>IF(物品!I136="",0,"'"&amp;物品!I136&amp;"'")</f>
        <v>0</v>
      </c>
      <c r="H135">
        <f>IF(物品!R136="",0,物品!R136)</f>
        <v>0</v>
      </c>
      <c r="I135">
        <f>IF(物品!S136="",0,物品!S136)</f>
        <v>0</v>
      </c>
      <c r="J135" t="str">
        <f>IF(物品!C136="",0,""""&amp;物品!C136&amp;"""")</f>
        <v>"冰皮月饼"</v>
      </c>
      <c r="K135" t="str">
        <f>IF(物品!T136="","""""",""""&amp;物品!T136&amp;"""")</f>
        <v>"攻击速度|Cffffd24d+40%|r。|n|n|Cff00ff7f持续15秒。|r"</v>
      </c>
      <c r="L135" t="str">
        <f>IF(物品!U136="",0,""""&amp;物品!U136&amp;"""")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IF(物品!B137="",0,"'"&amp;物品!B137&amp;"'")</f>
        <v>'I004'</v>
      </c>
      <c r="B136">
        <f>物品!D137</f>
        <v>0</v>
      </c>
      <c r="C136">
        <f>物品!E137</f>
        <v>0</v>
      </c>
      <c r="D136">
        <f>物品!F137</f>
        <v>0</v>
      </c>
      <c r="E136">
        <f>IF(ISTEXT(物品!G137)=TRUE,"'"&amp;物品!G137&amp;"'",物品!G137)</f>
        <v>0</v>
      </c>
      <c r="F136">
        <f>IF(ISTEXT(物品!H137)=TRUE,"'"&amp;物品!H137&amp;"'",物品!H137)</f>
        <v>0</v>
      </c>
      <c r="G136">
        <f>IF(物品!I137="",0,"'"&amp;物品!I137&amp;"'")</f>
        <v>0</v>
      </c>
      <c r="H136">
        <f>IF(物品!R137="",0,物品!R137)</f>
        <v>0</v>
      </c>
      <c r="I136">
        <f>IF(物品!S137="",0,物品!S137)</f>
        <v>0</v>
      </c>
      <c r="J136" t="str">
        <f>IF(物品!C137="",0,""""&amp;物品!C137&amp;"""")</f>
        <v>"果蔬月饼"</v>
      </c>
      <c r="K136" t="str">
        <f>IF(物品!T137="","""""",""""&amp;物品!T137&amp;"""")</f>
        <v>"技能伤害提高|Cffffd24d20%|r|Cfff0f0f0。|n|n|r|Cff00ff7f持续15秒。|r"</v>
      </c>
      <c r="L136" t="str">
        <f>IF(物品!U137="",0,""""&amp;物品!U137&amp;"""")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IF(物品!B138="",0,"'"&amp;物品!B138&amp;"'")</f>
        <v>'I005'</v>
      </c>
      <c r="B137">
        <f>物品!D138</f>
        <v>0</v>
      </c>
      <c r="C137">
        <f>物品!E138</f>
        <v>0</v>
      </c>
      <c r="D137">
        <f>物品!F138</f>
        <v>0</v>
      </c>
      <c r="E137">
        <f>IF(ISTEXT(物品!G138)=TRUE,"'"&amp;物品!G138&amp;"'",物品!G138)</f>
        <v>0</v>
      </c>
      <c r="F137">
        <f>IF(ISTEXT(物品!H138)=TRUE,"'"&amp;物品!H138&amp;"'",物品!H138)</f>
        <v>0</v>
      </c>
      <c r="G137">
        <f>IF(物品!I138="",0,"'"&amp;物品!I138&amp;"'")</f>
        <v>0</v>
      </c>
      <c r="H137">
        <f>IF(物品!R138="",0,物品!R138)</f>
        <v>0</v>
      </c>
      <c r="I137">
        <f>IF(物品!S138="",0,物品!S138)</f>
        <v>0</v>
      </c>
      <c r="J137" t="str">
        <f>IF(物品!C138="",0,""""&amp;物品!C138&amp;"""")</f>
        <v>"鲜肉月饼"</v>
      </c>
      <c r="K137" t="str">
        <f>IF(物品!T138="","""""",""""&amp;物品!T138&amp;"""")</f>
        <v>"攻击伤害提高|Cffffd24d20%|r。|n|n|Cff00ff7f持续15秒。|r"</v>
      </c>
      <c r="L137" t="str">
        <f>IF(物品!U138="",0,""""&amp;物品!U138&amp;"""")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IF(物品!B139="",0,"'"&amp;物品!B139&amp;"'")</f>
        <v>'I010'</v>
      </c>
      <c r="B138">
        <f>物品!D139</f>
        <v>0</v>
      </c>
      <c r="C138">
        <f>物品!E139</f>
        <v>0</v>
      </c>
      <c r="D138">
        <f>物品!F139</f>
        <v>0</v>
      </c>
      <c r="E138">
        <f>IF(ISTEXT(物品!G139)=TRUE,"'"&amp;物品!G139&amp;"'",物品!G139)</f>
        <v>0</v>
      </c>
      <c r="F138">
        <f>IF(ISTEXT(物品!H139)=TRUE,"'"&amp;物品!H139&amp;"'",物品!H139)</f>
        <v>0</v>
      </c>
      <c r="G138">
        <f>IF(物品!I139="",0,"'"&amp;物品!I139&amp;"'")</f>
        <v>0</v>
      </c>
      <c r="H138">
        <f>IF(物品!R139="",0,物品!R139)</f>
        <v>0</v>
      </c>
      <c r="I138">
        <f>IF(物品!S139="",0,物品!S139)</f>
        <v>0</v>
      </c>
      <c r="J138" t="str">
        <f>IF(物品!C139="",0,""""&amp;物品!C139&amp;"""")</f>
        <v>"招魂幡Lv0"</v>
      </c>
      <c r="K138" t="str">
        <f>IF(物品!T139="","""""",""""&amp;物品!T139&amp;"""")</f>
        <v>"击杀|Cff00ff7f300个|r敌人后奖励：|n金币|Cffffc926+3000~6000|r|n|n|Cff00ff7f同时只能携带一个招魂幡|r"</v>
      </c>
      <c r="L138" t="str">
        <f>IF(物品!U139="",0,""""&amp;物品!U139&amp;"""")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IF(物品!B140="",0,"'"&amp;物品!B140&amp;"'")</f>
        <v>'I011'</v>
      </c>
      <c r="B139">
        <f>物品!D140</f>
        <v>0</v>
      </c>
      <c r="C139">
        <f>物品!E140</f>
        <v>0</v>
      </c>
      <c r="D139">
        <f>物品!F140</f>
        <v>0</v>
      </c>
      <c r="E139">
        <f>IF(ISTEXT(物品!G140)=TRUE,"'"&amp;物品!G140&amp;"'",物品!G140)</f>
        <v>0</v>
      </c>
      <c r="F139">
        <f>IF(ISTEXT(物品!H140)=TRUE,"'"&amp;物品!H140&amp;"'",物品!H140)</f>
        <v>0</v>
      </c>
      <c r="G139">
        <f>IF(物品!I140="",0,"'"&amp;物品!I140&amp;"'")</f>
        <v>0</v>
      </c>
      <c r="H139">
        <f>IF(物品!R140="",0,物品!R140)</f>
        <v>0</v>
      </c>
      <c r="I139">
        <f>IF(物品!S140="",0,物品!S140)</f>
        <v>0</v>
      </c>
      <c r="J139" t="str">
        <f>IF(物品!C140="",0,""""&amp;物品!C140&amp;"""")</f>
        <v>"招魂幡Lv1"</v>
      </c>
      <c r="K139" t="str">
        <f>IF(物品!T140="","""""",""""&amp;物品!T140&amp;"""")</f>
        <v>"击杀|Cff00ff7f1000|r个敌人后奖励：|n金币|Cffffc926+7000~12000|r|n经验|Cffffc926+1000|r|n|n|Cff00ff7f同时只能携带一个招魂幡|r"</v>
      </c>
      <c r="L139" t="str">
        <f>IF(物品!U140="",0,""""&amp;物品!U140&amp;"""")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IF(物品!B141="",0,"'"&amp;物品!B141&amp;"'")</f>
        <v>'I012'</v>
      </c>
      <c r="B140">
        <f>物品!D141</f>
        <v>0</v>
      </c>
      <c r="C140">
        <f>物品!E141</f>
        <v>0</v>
      </c>
      <c r="D140">
        <f>物品!F141</f>
        <v>0</v>
      </c>
      <c r="E140">
        <f>IF(ISTEXT(物品!G141)=TRUE,"'"&amp;物品!G141&amp;"'",物品!G141)</f>
        <v>0</v>
      </c>
      <c r="F140">
        <f>IF(ISTEXT(物品!H141)=TRUE,"'"&amp;物品!H141&amp;"'",物品!H141)</f>
        <v>0</v>
      </c>
      <c r="G140">
        <f>IF(物品!I141="",0,"'"&amp;物品!I141&amp;"'")</f>
        <v>0</v>
      </c>
      <c r="H140">
        <f>IF(物品!R141="",0,物品!R141)</f>
        <v>0</v>
      </c>
      <c r="I140">
        <f>IF(物品!S141="",0,物品!S141)</f>
        <v>0</v>
      </c>
      <c r="J140" t="str">
        <f>IF(物品!C141="",0,""""&amp;物品!C141&amp;"""")</f>
        <v>"|Cff00FF7F招魂幡Lv2|r"</v>
      </c>
      <c r="K140" t="str">
        <f>IF(物品!T141="","""""",""""&amp;物品!T141&amp;"""")</f>
        <v>"金币加成|Cffffc926+5%|r|n|n击杀|Cff00ff7f1000个|r敌人后奖励：|n金币|Cffffc926+8000~13000|r|n经验|Cffffc926+2000|r|n|n|Cff00ff7f同时只能携带一个招魂幡|r"</v>
      </c>
      <c r="L140" t="str">
        <f>IF(物品!U141="",0,""""&amp;物品!U141&amp;"""")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IF(物品!B142="",0,"'"&amp;物品!B142&amp;"'")</f>
        <v>'I013'</v>
      </c>
      <c r="B141">
        <f>物品!D142</f>
        <v>0</v>
      </c>
      <c r="C141">
        <f>物品!E142</f>
        <v>0</v>
      </c>
      <c r="D141">
        <f>物品!F142</f>
        <v>0</v>
      </c>
      <c r="E141">
        <f>IF(ISTEXT(物品!G142)=TRUE,"'"&amp;物品!G142&amp;"'",物品!G142)</f>
        <v>0</v>
      </c>
      <c r="F141">
        <f>IF(ISTEXT(物品!H142)=TRUE,"'"&amp;物品!H142&amp;"'",物品!H142)</f>
        <v>0</v>
      </c>
      <c r="G141">
        <f>IF(物品!I142="",0,"'"&amp;物品!I142&amp;"'")</f>
        <v>0</v>
      </c>
      <c r="H141">
        <f>IF(物品!R142="",0,物品!R142)</f>
        <v>0</v>
      </c>
      <c r="I141">
        <f>IF(物品!S142="",0,物品!S142)</f>
        <v>0</v>
      </c>
      <c r="J141" t="str">
        <f>IF(物品!C142="",0,""""&amp;物品!C142&amp;"""")</f>
        <v>"|Cff00BFFF招魂幡Lv3|r"</v>
      </c>
      <c r="K141" t="str">
        <f>IF(物品!T142="","""""",""""&amp;物品!T142&amp;"""")</f>
        <v>"金币加成|Cffffc926+10%|r|n|n击杀|Cff00ff7f1000个|r敌人后奖励：|n金币|Cffffc926+9000~14000|r|n经验|Cffffc926+4000|r|n|n|Cff00ff7f同时只能携带一个招魂幡|r"</v>
      </c>
      <c r="L141" t="str">
        <f>IF(物品!U142="",0,""""&amp;物品!U142&amp;"""")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IF(物品!B143="",0,"'"&amp;物品!B143&amp;"'")</f>
        <v>'I014'</v>
      </c>
      <c r="B142">
        <f>物品!D143</f>
        <v>0</v>
      </c>
      <c r="C142">
        <f>物品!E143</f>
        <v>0</v>
      </c>
      <c r="D142">
        <f>物品!F143</f>
        <v>0</v>
      </c>
      <c r="E142">
        <f>IF(ISTEXT(物品!G143)=TRUE,"'"&amp;物品!G143&amp;"'",物品!G143)</f>
        <v>0</v>
      </c>
      <c r="F142">
        <f>IF(ISTEXT(物品!H143)=TRUE,"'"&amp;物品!H143&amp;"'",物品!H143)</f>
        <v>0</v>
      </c>
      <c r="G142">
        <f>IF(物品!I143="",0,"'"&amp;物品!I143&amp;"'")</f>
        <v>0</v>
      </c>
      <c r="H142">
        <f>IF(物品!R143="",0,物品!R143)</f>
        <v>0</v>
      </c>
      <c r="I142">
        <f>IF(物品!S143="",0,物品!S143)</f>
        <v>0</v>
      </c>
      <c r="J142" t="str">
        <f>IF(物品!C143="",0,""""&amp;物品!C143&amp;"""")</f>
        <v>"|CffFFD24D招魂幡Lv4|r"</v>
      </c>
      <c r="K142" t="str">
        <f>IF(物品!T143="","""""",""""&amp;物品!T143&amp;"""")</f>
        <v>"金币加成|Cffffc926+20%|r|n|n击杀|Cff00ff7f1000个|r敌人后奖励：|n金币|Cffffc926+10000~15000|r|n经验|Cffffc926+7000|r|n|n|Cff00ff7f同时只能携带一个招魂幡|r"</v>
      </c>
      <c r="L142" t="str">
        <f>IF(物品!U143="",0,""""&amp;物品!U143&amp;"""")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IF(物品!B144="",0,"'"&amp;物品!B144&amp;"'")</f>
        <v>'I015'</v>
      </c>
      <c r="B143">
        <f>物品!D144</f>
        <v>0</v>
      </c>
      <c r="C143">
        <f>物品!E144</f>
        <v>0</v>
      </c>
      <c r="D143">
        <f>物品!F144</f>
        <v>0</v>
      </c>
      <c r="E143">
        <f>IF(ISTEXT(物品!G144)=TRUE,"'"&amp;物品!G144&amp;"'",物品!G144)</f>
        <v>0</v>
      </c>
      <c r="F143">
        <f>IF(ISTEXT(物品!H144)=TRUE,"'"&amp;物品!H144&amp;"'",物品!H144)</f>
        <v>0</v>
      </c>
      <c r="G143">
        <f>IF(物品!I144="",0,"'"&amp;物品!I144&amp;"'")</f>
        <v>0</v>
      </c>
      <c r="H143">
        <f>IF(物品!R144="",0,物品!R144)</f>
        <v>0</v>
      </c>
      <c r="I143">
        <f>IF(物品!S144="",0,物品!S144)</f>
        <v>0</v>
      </c>
      <c r="J143" t="str">
        <f>IF(物品!C144="",0,""""&amp;物品!C144&amp;"""")</f>
        <v>"|CffFF0000招魂幡Lv5|r"</v>
      </c>
      <c r="K143" t="str">
        <f>IF(物品!T144="","""""",""""&amp;物品!T144&amp;"""")</f>
        <v>"金币加成|Cffffc926+30%|r|n|n击杀|Cff00ff7f1000个|r敌人后奖励：|n金币|Cffffc926+12000~17000|r|n经验|Cffffc926+10000|r|n|n|Cff00ff7f同时只能携带一个招魂幡|r"</v>
      </c>
      <c r="L143" t="str">
        <f>IF(物品!U144="",0,""""&amp;物品!U144&amp;"""")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IF(物品!B145="",0,"'"&amp;物品!B145&amp;"'")</f>
        <v>'IN00'</v>
      </c>
      <c r="B144">
        <f>物品!D145</f>
        <v>0</v>
      </c>
      <c r="C144">
        <f>物品!E145</f>
        <v>0</v>
      </c>
      <c r="D144">
        <f>物品!F145</f>
        <v>0</v>
      </c>
      <c r="E144">
        <f>IF(ISTEXT(物品!G145)=TRUE,"'"&amp;物品!G145&amp;"'",物品!G145)</f>
        <v>0</v>
      </c>
      <c r="F144">
        <f>IF(ISTEXT(物品!H145)=TRUE,"'"&amp;物品!H145&amp;"'",物品!H145)</f>
        <v>0</v>
      </c>
      <c r="G144">
        <f>IF(物品!I145="",0,"'"&amp;物品!I145&amp;"'")</f>
        <v>0</v>
      </c>
      <c r="H144">
        <f>IF(物品!R145="",0,物品!R145)</f>
        <v>0</v>
      </c>
      <c r="I144">
        <f>IF(物品!S145="",0,物品!S145)</f>
        <v>0</v>
      </c>
      <c r="J144" t="str">
        <f>IF(物品!C145="",0,""""&amp;物品!C145&amp;"""")</f>
        <v>"|CffFFD24D锦囊|r"</v>
      </c>
      <c r="K144" t="str">
        <f>IF(物品!T145="","""""",""""&amp;物品!T145&amp;"""")</f>
        <v>"开启后获得一个|Cffffc926随机锦囊|r。"</v>
      </c>
      <c r="L144" t="str">
        <f>IF(物品!U145="",0,""""&amp;物品!U145&amp;"""")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IF(物品!B146="",0,"'"&amp;物品!B146&amp;"'")</f>
        <v>'IN07'</v>
      </c>
      <c r="B145">
        <f>物品!D146</f>
        <v>0</v>
      </c>
      <c r="C145">
        <f>物品!E146</f>
        <v>0</v>
      </c>
      <c r="D145">
        <f>物品!F146</f>
        <v>0</v>
      </c>
      <c r="E145">
        <f>IF(ISTEXT(物品!G146)=TRUE,"'"&amp;物品!G146&amp;"'",物品!G146)</f>
        <v>0</v>
      </c>
      <c r="F145">
        <f>IF(ISTEXT(物品!H146)=TRUE,"'"&amp;物品!H146&amp;"'",物品!H146)</f>
        <v>0</v>
      </c>
      <c r="G145">
        <f>IF(物品!I146="",0,"'"&amp;物品!I146&amp;"'")</f>
        <v>0</v>
      </c>
      <c r="H145">
        <f>IF(物品!R146="",0,物品!R146)</f>
        <v>0</v>
      </c>
      <c r="I145">
        <f>IF(物品!S146="",0,物品!S146)</f>
        <v>0</v>
      </c>
      <c r="J145" t="str">
        <f>IF(物品!C146="",0,""""&amp;物品!C146&amp;"""")</f>
        <v>"|Cff00BFFF来份快餐|r"</v>
      </c>
      <c r="K145" t="str">
        <f>IF(物品!T146="","""""",""""&amp;物品!T146&amp;"""")</f>
        <v>"每秒回复|Cffffc92610%|r生命值，持续|Cffffc92610|r秒"</v>
      </c>
      <c r="L145" t="str">
        <f>IF(物品!U146="",0,""""&amp;物品!U146&amp;"""")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IF(物品!B147="",0,"'"&amp;物品!B147&amp;"'")</f>
        <v>'IN08'</v>
      </c>
      <c r="B146">
        <f>物品!D147</f>
        <v>0</v>
      </c>
      <c r="C146">
        <f>物品!E147</f>
        <v>0</v>
      </c>
      <c r="D146">
        <f>物品!F147</f>
        <v>0</v>
      </c>
      <c r="E146">
        <f>IF(ISTEXT(物品!G147)=TRUE,"'"&amp;物品!G147&amp;"'",物品!G147)</f>
        <v>0</v>
      </c>
      <c r="F146">
        <f>IF(ISTEXT(物品!H147)=TRUE,"'"&amp;物品!H147&amp;"'",物品!H147)</f>
        <v>0</v>
      </c>
      <c r="G146">
        <f>IF(物品!I147="",0,"'"&amp;物品!I147&amp;"'")</f>
        <v>0</v>
      </c>
      <c r="H146">
        <f>IF(物品!R147="",0,物品!R147)</f>
        <v>0</v>
      </c>
      <c r="I146">
        <f>IF(物品!S147="",0,物品!S147)</f>
        <v>0</v>
      </c>
      <c r="J146" t="str">
        <f>IF(物品!C147="",0,""""&amp;物品!C147&amp;"""")</f>
        <v>"|CffFF0000抬你一手|r"</v>
      </c>
      <c r="K146" t="str">
        <f>IF(物品!T147="","""""",""""&amp;物品!T147&amp;"""")</f>
        <v>"|CffFFC926击杀|r当前存在的|Cffffc926进攻怪|r和|Cffffc926Boss|r。|n|n|Cff00ff7f无法在大决战时使用|r"</v>
      </c>
      <c r="L146" t="str">
        <f>IF(物品!U147="",0,""""&amp;物品!U147&amp;"""")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IF(物品!B148="",0,"'"&amp;物品!B148&amp;"'")</f>
        <v>'IN09'</v>
      </c>
      <c r="B147">
        <f>物品!D148</f>
        <v>0</v>
      </c>
      <c r="C147">
        <f>物品!E148</f>
        <v>0</v>
      </c>
      <c r="D147">
        <f>物品!F148</f>
        <v>0</v>
      </c>
      <c r="E147">
        <f>IF(ISTEXT(物品!G148)=TRUE,"'"&amp;物品!G148&amp;"'",物品!G148)</f>
        <v>0</v>
      </c>
      <c r="F147">
        <f>IF(ISTEXT(物品!H148)=TRUE,"'"&amp;物品!H148&amp;"'",物品!H148)</f>
        <v>0</v>
      </c>
      <c r="G147">
        <f>IF(物品!I148="",0,"'"&amp;物品!I148&amp;"'")</f>
        <v>0</v>
      </c>
      <c r="H147">
        <f>IF(物品!R148="",0,物品!R148)</f>
        <v>0</v>
      </c>
      <c r="I147">
        <f>IF(物品!S148="",0,物品!S148)</f>
        <v>0</v>
      </c>
      <c r="J147" t="str">
        <f>IF(物品!C148="",0,""""&amp;物品!C148&amp;"""")</f>
        <v>"|CffFFC926死者苏生|r"</v>
      </c>
      <c r="K147" t="str">
        <f>IF(物品!T148="","""""",""""&amp;物品!T148&amp;"""")</f>
        <v>"死亡时复活。"</v>
      </c>
      <c r="L147" t="str">
        <f>IF(物品!U148="",0,""""&amp;物品!U148&amp;"""")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IF(物品!B149="",0,"'"&amp;物品!B149&amp;"'")</f>
        <v>'IN10'</v>
      </c>
      <c r="B148">
        <f>物品!D149</f>
        <v>0</v>
      </c>
      <c r="C148">
        <f>物品!E149</f>
        <v>0</v>
      </c>
      <c r="D148">
        <f>物品!F149</f>
        <v>0</v>
      </c>
      <c r="E148">
        <f>IF(ISTEXT(物品!G149)=TRUE,"'"&amp;物品!G149&amp;"'",物品!G149)</f>
        <v>0</v>
      </c>
      <c r="F148">
        <f>IF(ISTEXT(物品!H149)=TRUE,"'"&amp;物品!H149&amp;"'",物品!H149)</f>
        <v>0</v>
      </c>
      <c r="G148">
        <f>IF(物品!I149="",0,"'"&amp;物品!I149&amp;"'")</f>
        <v>0</v>
      </c>
      <c r="H148">
        <f>IF(物品!R149="",0,物品!R149)</f>
        <v>0</v>
      </c>
      <c r="I148">
        <f>IF(物品!S149="",0,物品!S149)</f>
        <v>0</v>
      </c>
      <c r="J148" t="str">
        <f>IF(物品!C149="",0,""""&amp;物品!C149&amp;"""")</f>
        <v>"|Cff00BFFF福娃这么可爱..|r"</v>
      </c>
      <c r="K148" t="str">
        <f>IF(物品!T149="","""""",""""&amp;物品!T149&amp;"""")</f>
        <v>"点金一个|Cffffc926练功房福娃|r，获得|Cffffc926300|r倍金币奖励"</v>
      </c>
      <c r="L148" t="str">
        <f>IF(物品!U149="",0,""""&amp;物品!U149&amp;"""")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IF(物品!B150="",0,"'"&amp;物品!B150&amp;"'")</f>
        <v>'IN11'</v>
      </c>
      <c r="B149">
        <f>物品!D150</f>
        <v>0</v>
      </c>
      <c r="C149">
        <f>物品!E150</f>
        <v>0</v>
      </c>
      <c r="D149">
        <f>物品!F150</f>
        <v>0</v>
      </c>
      <c r="E149">
        <f>IF(ISTEXT(物品!G150)=TRUE,"'"&amp;物品!G150&amp;"'",物品!G150)</f>
        <v>0</v>
      </c>
      <c r="F149">
        <f>IF(ISTEXT(物品!H150)=TRUE,"'"&amp;物品!H150&amp;"'",物品!H150)</f>
        <v>0</v>
      </c>
      <c r="G149">
        <f>IF(物品!I150="",0,"'"&amp;物品!I150&amp;"'")</f>
        <v>0</v>
      </c>
      <c r="H149">
        <f>IF(物品!R150="",0,物品!R150)</f>
        <v>0</v>
      </c>
      <c r="I149">
        <f>IF(物品!S150="",0,物品!S150)</f>
        <v>0</v>
      </c>
      <c r="J149" t="str">
        <f>IF(物品!C150="",0,""""&amp;物品!C150&amp;"""")</f>
        <v>"|CffFFC926奥里给Lo他|r"</v>
      </c>
      <c r="K149" t="str">
        <f>IF(物品!T150="","""""",""""&amp;物品!T150&amp;"""")</f>
        <v>"|CffFFC92610秒|r内提高|Cffffc926100%|r攻击伤害"</v>
      </c>
      <c r="L149" t="str">
        <f>IF(物品!U150="",0,""""&amp;物品!U150&amp;"""")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IF(物品!B151="",0,"'"&amp;物品!B151&amp;"'")</f>
        <v>'IN12'</v>
      </c>
      <c r="B150">
        <f>物品!D151</f>
        <v>0</v>
      </c>
      <c r="C150">
        <f>物品!E151</f>
        <v>0</v>
      </c>
      <c r="D150">
        <f>物品!F151</f>
        <v>0</v>
      </c>
      <c r="E150">
        <f>IF(ISTEXT(物品!G151)=TRUE,"'"&amp;物品!G151&amp;"'",物品!G151)</f>
        <v>0</v>
      </c>
      <c r="F150">
        <f>IF(ISTEXT(物品!H151)=TRUE,"'"&amp;物品!H151&amp;"'",物品!H151)</f>
        <v>0</v>
      </c>
      <c r="G150">
        <f>IF(物品!I151="",0,"'"&amp;物品!I151&amp;"'")</f>
        <v>0</v>
      </c>
      <c r="H150">
        <f>IF(物品!R151="",0,物品!R151)</f>
        <v>0</v>
      </c>
      <c r="I150">
        <f>IF(物品!S151="",0,物品!S151)</f>
        <v>0</v>
      </c>
      <c r="J150" t="str">
        <f>IF(物品!C151="",0,""""&amp;物品!C151&amp;"""")</f>
        <v>"|CffFF0000以逸待劳|r"</v>
      </c>
      <c r="K150" t="str">
        <f>IF(物品!T151="","""""",""""&amp;物品!T151&amp;"""")</f>
        <v>"在|Cffffc926基地-周文王|r附近召唤|Cffffc9261|r个|Cffffc926黑市商店|r，仅存在|Cffffc92630|r秒。"</v>
      </c>
      <c r="L150" t="str">
        <f>IF(物品!U151="",0,""""&amp;物品!U151&amp;"""")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IF(物品!B152="",0,"'"&amp;物品!B152&amp;"'")</f>
        <v>'IN13'</v>
      </c>
      <c r="B151">
        <f>物品!D152</f>
        <v>0</v>
      </c>
      <c r="C151">
        <f>物品!E152</f>
        <v>0</v>
      </c>
      <c r="D151">
        <f>物品!F152</f>
        <v>0</v>
      </c>
      <c r="E151">
        <f>IF(ISTEXT(物品!G152)=TRUE,"'"&amp;物品!G152&amp;"'",物品!G152)</f>
        <v>0</v>
      </c>
      <c r="F151">
        <f>IF(ISTEXT(物品!H152)=TRUE,"'"&amp;物品!H152&amp;"'",物品!H152)</f>
        <v>0</v>
      </c>
      <c r="G151">
        <f>IF(物品!I152="",0,"'"&amp;物品!I152&amp;"'")</f>
        <v>0</v>
      </c>
      <c r="H151">
        <f>IF(物品!R152="",0,物品!R152)</f>
        <v>0</v>
      </c>
      <c r="I151">
        <f>IF(物品!S152="",0,物品!S152)</f>
        <v>0</v>
      </c>
      <c r="J151" t="str">
        <f>IF(物品!C152="",0,""""&amp;物品!C152&amp;"""")</f>
        <v>"|CffFF0000全军出击|r"</v>
      </c>
      <c r="K151" t="str">
        <f>IF(物品!T152="","""""",""""&amp;物品!T152&amp;"""")</f>
        <v>"场上存活的队友|Cffffc92615|r秒内提高|Cffffc92650%|r技能伤害"</v>
      </c>
      <c r="L151" t="str">
        <f>IF(物品!U152="",0,""""&amp;物品!U152&amp;"""")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IF(物品!B153="",0,"'"&amp;物品!B153&amp;"'")</f>
        <v>'IN14'</v>
      </c>
      <c r="B152">
        <f>物品!D153</f>
        <v>0</v>
      </c>
      <c r="C152">
        <f>物品!E153</f>
        <v>0</v>
      </c>
      <c r="D152">
        <f>物品!F153</f>
        <v>0</v>
      </c>
      <c r="E152">
        <f>IF(ISTEXT(物品!G153)=TRUE,"'"&amp;物品!G153&amp;"'",物品!G153)</f>
        <v>0</v>
      </c>
      <c r="F152">
        <f>IF(ISTEXT(物品!H153)=TRUE,"'"&amp;物品!H153&amp;"'",物品!H153)</f>
        <v>0</v>
      </c>
      <c r="G152">
        <f>IF(物品!I153="",0,"'"&amp;物品!I153&amp;"'")</f>
        <v>0</v>
      </c>
      <c r="H152">
        <f>IF(物品!R153="",0,物品!R153)</f>
        <v>0</v>
      </c>
      <c r="I152">
        <f>IF(物品!S153="",0,物品!S153)</f>
        <v>0</v>
      </c>
      <c r="J152" t="str">
        <f>IF(物品!C153="",0,""""&amp;物品!C153&amp;"""")</f>
        <v>"|CffFFC926心跳时刻|r"</v>
      </c>
      <c r="K152" t="str">
        <f>IF(物品!T153="","""""",""""&amp;物品!T153&amp;"""")</f>
        <v>"使用后基地无敌|Cffffc92610|r秒。"</v>
      </c>
      <c r="L152" t="str">
        <f>IF(物品!U153="",0,""""&amp;物品!U153&amp;"""")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IF(物品!B154="",0,"'"&amp;物品!B154&amp;"'")</f>
        <v>'IN15'</v>
      </c>
      <c r="B153">
        <f>物品!D154</f>
        <v>0</v>
      </c>
      <c r="C153">
        <f>物品!E154</f>
        <v>0</v>
      </c>
      <c r="D153">
        <f>物品!F154</f>
        <v>0</v>
      </c>
      <c r="E153">
        <f>IF(ISTEXT(物品!G154)=TRUE,"'"&amp;物品!G154&amp;"'",物品!G154)</f>
        <v>0</v>
      </c>
      <c r="F153">
        <f>IF(ISTEXT(物品!H154)=TRUE,"'"&amp;物品!H154&amp;"'",物品!H154)</f>
        <v>0</v>
      </c>
      <c r="G153">
        <f>IF(物品!I154="",0,"'"&amp;物品!I154&amp;"'")</f>
        <v>0</v>
      </c>
      <c r="H153">
        <f>IF(物品!R154="",0,物品!R154)</f>
        <v>0</v>
      </c>
      <c r="I153">
        <f>IF(物品!S154="",0,物品!S154)</f>
        <v>0</v>
      </c>
      <c r="J153" t="str">
        <f>IF(物品!C154="",0,""""&amp;物品!C154&amp;"""")</f>
        <v>"|CffFFC926据守|r"</v>
      </c>
      <c r="K153" t="str">
        <f>IF(物品!T154="","""""",""""&amp;物品!T154&amp;"""")</f>
        <v>"场上存活的队友|Cffffc92615|r秒内减少|Cffffc92620%|r承受伤害"</v>
      </c>
      <c r="L153" t="str">
        <f>IF(物品!U154="",0,""""&amp;物品!U154&amp;"""")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IF(物品!B155="",0,"'"&amp;物品!B155&amp;"'")</f>
        <v>'IN16'</v>
      </c>
      <c r="B154">
        <f>物品!D155</f>
        <v>0</v>
      </c>
      <c r="C154">
        <f>物品!E155</f>
        <v>0</v>
      </c>
      <c r="D154">
        <f>物品!F155</f>
        <v>0</v>
      </c>
      <c r="E154">
        <f>IF(ISTEXT(物品!G155)=TRUE,"'"&amp;物品!G155&amp;"'",物品!G155)</f>
        <v>0</v>
      </c>
      <c r="F154">
        <f>IF(ISTEXT(物品!H155)=TRUE,"'"&amp;物品!H155&amp;"'",物品!H155)</f>
        <v>0</v>
      </c>
      <c r="G154">
        <f>IF(物品!I155="",0,"'"&amp;物品!I155&amp;"'")</f>
        <v>0</v>
      </c>
      <c r="H154">
        <f>IF(物品!R155="",0,物品!R155)</f>
        <v>0</v>
      </c>
      <c r="I154">
        <f>IF(物品!S155="",0,物品!S155)</f>
        <v>0</v>
      </c>
      <c r="J154" t="str">
        <f>IF(物品!C155="",0,""""&amp;物品!C155&amp;"""")</f>
        <v>"赌输可退"</v>
      </c>
      <c r="K154" t="str">
        <f>IF(物品!T155="","""""",""""&amp;物品!T155&amp;"""")</f>
        <v>"使|Cffffd24d1|r个|Cffffd24d道果品质|r提高|Cffffd24d-1~+2|r。|n|n|Cff00ff7f只能对天级【7】或以下的道果使用|r"</v>
      </c>
      <c r="L154" t="str">
        <f>IF(物品!U155="",0,""""&amp;物品!U155&amp;"""")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IF(物品!B156="",0,"'"&amp;物品!B156&amp;"'")</f>
        <v>'IN17'</v>
      </c>
      <c r="B155">
        <f>物品!D156</f>
        <v>0</v>
      </c>
      <c r="C155">
        <f>物品!E156</f>
        <v>0</v>
      </c>
      <c r="D155">
        <f>物品!F156</f>
        <v>0</v>
      </c>
      <c r="E155">
        <f>IF(ISTEXT(物品!G156)=TRUE,"'"&amp;物品!G156&amp;"'",物品!G156)</f>
        <v>0</v>
      </c>
      <c r="F155">
        <f>IF(ISTEXT(物品!H156)=TRUE,"'"&amp;物品!H156&amp;"'",物品!H156)</f>
        <v>0</v>
      </c>
      <c r="G155">
        <f>IF(物品!I156="",0,"'"&amp;物品!I156&amp;"'")</f>
        <v>0</v>
      </c>
      <c r="H155">
        <f>IF(物品!R156="",0,物品!R156)</f>
        <v>0</v>
      </c>
      <c r="I155">
        <f>IF(物品!S156="",0,物品!S156)</f>
        <v>0</v>
      </c>
      <c r="J155" t="str">
        <f>IF(物品!C156="",0,""""&amp;物品!C156&amp;"""")</f>
        <v>"|Cff00BFFF来点玄铁|r"</v>
      </c>
      <c r="K155" t="str">
        <f>IF(物品!T156="","""""",""""&amp;物品!T156&amp;"""")</f>
        <v>"玄铁|Cffffc926+5~20|r"</v>
      </c>
      <c r="L155" t="str">
        <f>IF(物品!U156="",0,""""&amp;物品!U156&amp;"""")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IF(物品!B157="",0,"'"&amp;物品!B157&amp;"'")</f>
        <v>'IN18'</v>
      </c>
      <c r="B156">
        <f>物品!D157</f>
        <v>0</v>
      </c>
      <c r="C156">
        <f>物品!E157</f>
        <v>0</v>
      </c>
      <c r="D156">
        <f>物品!F157</f>
        <v>0</v>
      </c>
      <c r="E156">
        <f>IF(ISTEXT(物品!G157)=TRUE,"'"&amp;物品!G157&amp;"'",物品!G157)</f>
        <v>0</v>
      </c>
      <c r="F156">
        <f>IF(ISTEXT(物品!H157)=TRUE,"'"&amp;物品!H157&amp;"'",物品!H157)</f>
        <v>0</v>
      </c>
      <c r="G156">
        <f>IF(物品!I157="",0,"'"&amp;物品!I157&amp;"'")</f>
        <v>0</v>
      </c>
      <c r="H156">
        <f>IF(物品!R157="",0,物品!R157)</f>
        <v>0</v>
      </c>
      <c r="I156">
        <f>IF(物品!S157="",0,物品!S157)</f>
        <v>0</v>
      </c>
      <c r="J156" t="str">
        <f>IF(物品!C157="",0,""""&amp;物品!C157&amp;"""")</f>
        <v>"|CffFFC926恭喜发财|r"</v>
      </c>
      <c r="K156" t="str">
        <f>IF(物品!T157="","""""",""""&amp;物品!T157&amp;"""")</f>
        <v>"|CffFFC92630|r秒内金币加成|Cffffc926+50%|r"</v>
      </c>
      <c r="L156" t="str">
        <f>IF(物品!U157="",0,""""&amp;物品!U157&amp;"""")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IF(物品!B158="",0,"'"&amp;物品!B158&amp;"'")</f>
        <v>'IN19'</v>
      </c>
      <c r="B157">
        <f>物品!D158</f>
        <v>0</v>
      </c>
      <c r="C157">
        <f>物品!E158</f>
        <v>0</v>
      </c>
      <c r="D157">
        <f>物品!F158</f>
        <v>0</v>
      </c>
      <c r="E157">
        <f>IF(ISTEXT(物品!G158)=TRUE,"'"&amp;物品!G158&amp;"'",物品!G158)</f>
        <v>0</v>
      </c>
      <c r="F157">
        <f>IF(ISTEXT(物品!H158)=TRUE,"'"&amp;物品!H158&amp;"'",物品!H158)</f>
        <v>0</v>
      </c>
      <c r="G157">
        <f>IF(物品!I158="",0,"'"&amp;物品!I158&amp;"'")</f>
        <v>0</v>
      </c>
      <c r="H157">
        <f>IF(物品!R158="",0,物品!R158)</f>
        <v>0</v>
      </c>
      <c r="I157">
        <f>IF(物品!S158="",0,物品!S158)</f>
        <v>0</v>
      </c>
      <c r="J157" t="str">
        <f>IF(物品!C158="",0,""""&amp;物品!C158&amp;"""")</f>
        <v>"附魔宝箱"</v>
      </c>
      <c r="K157" t="str">
        <f>IF(物品!T158="","""""",""""&amp;物品!T158&amp;"""")</f>
        <v>"使用后获得|Cffffc926随机类型技能附魔石|r"</v>
      </c>
      <c r="L157" t="str">
        <f>IF(物品!U158="",0,""""&amp;物品!U158&amp;"""")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IF(物品!B159="",0,"'"&amp;物品!B159&amp;"'")</f>
        <v>'IN20'</v>
      </c>
      <c r="B158">
        <f>物品!D159</f>
        <v>0</v>
      </c>
      <c r="C158">
        <f>物品!E159</f>
        <v>0</v>
      </c>
      <c r="D158">
        <f>物品!F159</f>
        <v>0</v>
      </c>
      <c r="E158">
        <f>IF(ISTEXT(物品!G159)=TRUE,"'"&amp;物品!G159&amp;"'",物品!G159)</f>
        <v>0</v>
      </c>
      <c r="F158">
        <f>IF(ISTEXT(物品!H159)=TRUE,"'"&amp;物品!H159&amp;"'",物品!H159)</f>
        <v>0</v>
      </c>
      <c r="G158">
        <f>IF(物品!I159="",0,"'"&amp;物品!I159&amp;"'")</f>
        <v>0</v>
      </c>
      <c r="H158">
        <f>IF(物品!R159="",0,物品!R159)</f>
        <v>0</v>
      </c>
      <c r="I158">
        <f>IF(物品!S159="",0,物品!S159)</f>
        <v>0</v>
      </c>
      <c r="J158" t="str">
        <f>IF(物品!C159="",0,""""&amp;物品!C159&amp;"""")</f>
        <v>"|CffFFC926鼠年大吉|r"</v>
      </c>
      <c r="K158" t="str">
        <f>IF(物品!T159="","""""",""""&amp;物品!T159&amp;"""")</f>
        <v>"|CffFFC92630|r秒内杀敌金币|Cffffc926+25|r"</v>
      </c>
      <c r="L158" t="str">
        <f>IF(物品!U159="",0,""""&amp;物品!U159&amp;"""")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IF(物品!B160="",0,"'"&amp;物品!B160&amp;"'")</f>
        <v>'IN21'</v>
      </c>
      <c r="B159">
        <f>物品!D160</f>
        <v>0</v>
      </c>
      <c r="C159">
        <f>物品!E160</f>
        <v>0</v>
      </c>
      <c r="D159">
        <f>物品!F160</f>
        <v>0</v>
      </c>
      <c r="E159">
        <f>IF(ISTEXT(物品!G160)=TRUE,"'"&amp;物品!G160&amp;"'",物品!G160)</f>
        <v>0</v>
      </c>
      <c r="F159">
        <f>IF(ISTEXT(物品!H160)=TRUE,"'"&amp;物品!H160&amp;"'",物品!H160)</f>
        <v>0</v>
      </c>
      <c r="G159">
        <f>IF(物品!I160="",0,"'"&amp;物品!I160&amp;"'")</f>
        <v>0</v>
      </c>
      <c r="H159">
        <f>IF(物品!R160="",0,物品!R160)</f>
        <v>0</v>
      </c>
      <c r="I159">
        <f>IF(物品!S160="",0,物品!S160)</f>
        <v>0</v>
      </c>
      <c r="J159" t="str">
        <f>IF(物品!C160="",0,""""&amp;物品!C160&amp;"""")</f>
        <v>"|Cff00FF7F小金库|r"</v>
      </c>
      <c r="K159" t="str">
        <f>IF(物品!T160="","""""",""""&amp;物品!T160&amp;"""")</f>
        <v>"金币|Cffffc926+888~8888|r"</v>
      </c>
      <c r="L159" t="str">
        <f>IF(物品!U160="",0,""""&amp;物品!U160&amp;"""")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IF(物品!B161="",0,"'"&amp;物品!B161&amp;"'")</f>
        <v>'IN22'</v>
      </c>
      <c r="B160">
        <f>物品!D161</f>
        <v>0</v>
      </c>
      <c r="C160">
        <f>物品!E161</f>
        <v>0</v>
      </c>
      <c r="D160">
        <f>物品!F161</f>
        <v>0</v>
      </c>
      <c r="E160">
        <f>IF(ISTEXT(物品!G161)=TRUE,"'"&amp;物品!G161&amp;"'",物品!G161)</f>
        <v>0</v>
      </c>
      <c r="F160">
        <f>IF(ISTEXT(物品!H161)=TRUE,"'"&amp;物品!H161&amp;"'",物品!H161)</f>
        <v>0</v>
      </c>
      <c r="G160">
        <f>IF(物品!I161="",0,"'"&amp;物品!I161&amp;"'")</f>
        <v>0</v>
      </c>
      <c r="H160">
        <f>IF(物品!R161="",0,物品!R161)</f>
        <v>0</v>
      </c>
      <c r="I160">
        <f>IF(物品!S161="",0,物品!S161)</f>
        <v>0</v>
      </c>
      <c r="J160" t="str">
        <f>IF(物品!C161="",0,""""&amp;物品!C161&amp;"""")</f>
        <v>"|Cff00BFFF小银行|r"</v>
      </c>
      <c r="K160" t="str">
        <f>IF(物品!T161="","""""",""""&amp;物品!T161&amp;"""")</f>
        <v>"金币|Cffffc926+2888~18888|r"</v>
      </c>
      <c r="L160" t="str">
        <f>IF(物品!U161="",0,""""&amp;物品!U161&amp;"""")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IF(物品!B162="",0,"'"&amp;物品!B162&amp;"'")</f>
        <v>'IN23'</v>
      </c>
      <c r="B161">
        <f>物品!D162</f>
        <v>0</v>
      </c>
      <c r="C161">
        <f>物品!E162</f>
        <v>0</v>
      </c>
      <c r="D161">
        <f>物品!F162</f>
        <v>0</v>
      </c>
      <c r="E161">
        <f>IF(ISTEXT(物品!G162)=TRUE,"'"&amp;物品!G162&amp;"'",物品!G162)</f>
        <v>0</v>
      </c>
      <c r="F161">
        <f>IF(ISTEXT(物品!H162)=TRUE,"'"&amp;物品!H162&amp;"'",物品!H162)</f>
        <v>0</v>
      </c>
      <c r="G161">
        <f>IF(物品!I162="",0,"'"&amp;物品!I162&amp;"'")</f>
        <v>0</v>
      </c>
      <c r="H161">
        <f>IF(物品!R162="",0,物品!R162)</f>
        <v>0</v>
      </c>
      <c r="I161">
        <f>IF(物品!S162="",0,物品!S162)</f>
        <v>0</v>
      </c>
      <c r="J161" t="str">
        <f>IF(物品!C162="",0,""""&amp;物品!C162&amp;"""")</f>
        <v>"|CffFFC926大金矿|r"</v>
      </c>
      <c r="K161" t="str">
        <f>IF(物品!T162="","""""",""""&amp;物品!T162&amp;"""")</f>
        <v>"金币|Cffffc926+8888~88888|r"</v>
      </c>
      <c r="L161" t="str">
        <f>IF(物品!U162="",0,""""&amp;物品!U162&amp;"""")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IF(物品!B163="",0,"'"&amp;物品!B163&amp;"'")</f>
        <v>'IN24'</v>
      </c>
      <c r="B162">
        <f>物品!D163</f>
        <v>0</v>
      </c>
      <c r="C162">
        <f>物品!E163</f>
        <v>0</v>
      </c>
      <c r="D162">
        <f>物品!F163</f>
        <v>0</v>
      </c>
      <c r="E162">
        <f>IF(ISTEXT(物品!G163)=TRUE,"'"&amp;物品!G163&amp;"'",物品!G163)</f>
        <v>0</v>
      </c>
      <c r="F162">
        <f>IF(ISTEXT(物品!H163)=TRUE,"'"&amp;物品!H163&amp;"'",物品!H163)</f>
        <v>0</v>
      </c>
      <c r="G162">
        <f>IF(物品!I163="",0,"'"&amp;物品!I163&amp;"'")</f>
        <v>0</v>
      </c>
      <c r="H162">
        <f>IF(物品!R163="",0,物品!R163)</f>
        <v>0</v>
      </c>
      <c r="I162">
        <f>IF(物品!S163="",0,物品!S163)</f>
        <v>0</v>
      </c>
      <c r="J162" t="str">
        <f>IF(物品!C163="",0,""""&amp;物品!C163&amp;"""")</f>
        <v>"|Cff00FF7F培元丹|r"</v>
      </c>
      <c r="K162" t="str">
        <f>IF(物品!T163="","""""",""""&amp;物品!T163&amp;"""")</f>
        <v>"攻击|Cffffc926+1000|r"</v>
      </c>
      <c r="L162" t="str">
        <f>IF(物品!U163="",0,""""&amp;物品!U163&amp;"""")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IF(物品!B164="",0,"'"&amp;物品!B164&amp;"'")</f>
        <v>'IN25'</v>
      </c>
      <c r="B163">
        <f>物品!D164</f>
        <v>0</v>
      </c>
      <c r="C163">
        <f>物品!E164</f>
        <v>0</v>
      </c>
      <c r="D163">
        <f>物品!F164</f>
        <v>0</v>
      </c>
      <c r="E163">
        <f>IF(ISTEXT(物品!G164)=TRUE,"'"&amp;物品!G164&amp;"'",物品!G164)</f>
        <v>0</v>
      </c>
      <c r="F163">
        <f>IF(ISTEXT(物品!H164)=TRUE,"'"&amp;物品!H164&amp;"'",物品!H164)</f>
        <v>0</v>
      </c>
      <c r="G163">
        <f>IF(物品!I164="",0,"'"&amp;物品!I164&amp;"'")</f>
        <v>0</v>
      </c>
      <c r="H163">
        <f>IF(物品!R164="",0,物品!R164)</f>
        <v>0</v>
      </c>
      <c r="I163">
        <f>IF(物品!S164="",0,物品!S164)</f>
        <v>0</v>
      </c>
      <c r="J163" t="str">
        <f>IF(物品!C164="",0,""""&amp;物品!C164&amp;"""")</f>
        <v>"|Cff00BFFF入门道果箱|r"</v>
      </c>
      <c r="K163" t="str">
        <f>IF(物品!T164="","""""",""""&amp;物品!T164&amp;"""")</f>
        <v>"打开后有几率获得以下奖励：|n【随机品质】中级道果|n|Cff00ff7f【随机品质】高级道果|r"</v>
      </c>
      <c r="L163" t="str">
        <f>IF(物品!U164="",0,""""&amp;物品!U164&amp;"""")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IF(物品!B165="",0,"'"&amp;物品!B165&amp;"'")</f>
        <v>'IN26'</v>
      </c>
      <c r="B164">
        <f>物品!D165</f>
        <v>0</v>
      </c>
      <c r="C164">
        <f>物品!E165</f>
        <v>0</v>
      </c>
      <c r="D164">
        <f>物品!F165</f>
        <v>0</v>
      </c>
      <c r="E164">
        <f>IF(ISTEXT(物品!G165)=TRUE,"'"&amp;物品!G165&amp;"'",物品!G165)</f>
        <v>0</v>
      </c>
      <c r="F164">
        <f>IF(ISTEXT(物品!H165)=TRUE,"'"&amp;物品!H165&amp;"'",物品!H165)</f>
        <v>0</v>
      </c>
      <c r="G164">
        <f>IF(物品!I165="",0,"'"&amp;物品!I165&amp;"'")</f>
        <v>0</v>
      </c>
      <c r="H164">
        <f>IF(物品!R165="",0,物品!R165)</f>
        <v>0</v>
      </c>
      <c r="I164">
        <f>IF(物品!S165="",0,物品!S165)</f>
        <v>0</v>
      </c>
      <c r="J164" t="str">
        <f>IF(物品!C165="",0,""""&amp;物品!C165&amp;"""")</f>
        <v>"|CffFFD24D后天道果箱|r"</v>
      </c>
      <c r="K164" t="str">
        <f>IF(物品!T165="","""""",""""&amp;物品!T165&amp;"""")</f>
        <v>"打开后有几率获得以下奖励：|n|Cff00ff7f【随机品质】黄级道果|r|n|Cff00bfff【随机品质】玄级道果|n【随机品质】地级道果|r"</v>
      </c>
      <c r="L164" t="str">
        <f>IF(物品!U165="",0,""""&amp;物品!U165&amp;"""")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IF(物品!B166="",0,"'"&amp;物品!B166&amp;"'")</f>
        <v>'IN27'</v>
      </c>
      <c r="B165">
        <f>物品!D166</f>
        <v>0</v>
      </c>
      <c r="C165">
        <f>物品!E166</f>
        <v>0</v>
      </c>
      <c r="D165">
        <f>物品!F166</f>
        <v>0</v>
      </c>
      <c r="E165">
        <f>IF(ISTEXT(物品!G166)=TRUE,"'"&amp;物品!G166&amp;"'",物品!G166)</f>
        <v>0</v>
      </c>
      <c r="F165">
        <f>IF(ISTEXT(物品!H166)=TRUE,"'"&amp;物品!H166&amp;"'",物品!H166)</f>
        <v>0</v>
      </c>
      <c r="G165">
        <f>IF(物品!I166="",0,"'"&amp;物品!I166&amp;"'")</f>
        <v>0</v>
      </c>
      <c r="H165">
        <f>IF(物品!R166="",0,物品!R166)</f>
        <v>0</v>
      </c>
      <c r="I165">
        <f>IF(物品!S166="",0,物品!S166)</f>
        <v>0</v>
      </c>
      <c r="J165" t="str">
        <f>IF(物品!C166="",0,""""&amp;物品!C166&amp;"""")</f>
        <v>"|CffFF0000先天道果箱|r"</v>
      </c>
      <c r="K165" t="str">
        <f>IF(物品!T166="","""""",""""&amp;物品!T166&amp;"""")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IF(物品!U166="",0,""""&amp;物品!U166&amp;"""")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IF(物品!B167="",0,"'"&amp;物品!B167&amp;"'")</f>
        <v>'IN28'</v>
      </c>
      <c r="B166">
        <f>物品!D167</f>
        <v>0</v>
      </c>
      <c r="C166">
        <f>物品!E167</f>
        <v>0</v>
      </c>
      <c r="D166">
        <f>物品!F167</f>
        <v>0</v>
      </c>
      <c r="E166">
        <f>IF(ISTEXT(物品!G167)=TRUE,"'"&amp;物品!G167&amp;"'",物品!G167)</f>
        <v>0</v>
      </c>
      <c r="F166">
        <f>IF(ISTEXT(物品!H167)=TRUE,"'"&amp;物品!H167&amp;"'",物品!H167)</f>
        <v>0</v>
      </c>
      <c r="G166">
        <f>IF(物品!I167="",0,"'"&amp;物品!I167&amp;"'")</f>
        <v>0</v>
      </c>
      <c r="H166">
        <f>IF(物品!R167="",0,物品!R167)</f>
        <v>0</v>
      </c>
      <c r="I166">
        <f>IF(物品!S167="",0,物品!S167)</f>
        <v>0</v>
      </c>
      <c r="J166" t="str">
        <f>IF(物品!C167="",0,""""&amp;物品!C167&amp;"""")</f>
        <v>"|CffFFD24D技能宝箱|r"</v>
      </c>
      <c r="K166" t="str">
        <f>IF(物品!T167="","""""",""""&amp;物品!T167&amp;"""")</f>
        <v>"使用后获得|Cffffc926随机类型技能升阶石|r"</v>
      </c>
      <c r="L166" t="str">
        <f>IF(物品!U167="",0,""""&amp;物品!U167&amp;"""")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IF(物品!B168="",0,"'"&amp;物品!B168&amp;"'")</f>
        <v>'IN29'</v>
      </c>
      <c r="B167">
        <f>物品!D168</f>
        <v>0</v>
      </c>
      <c r="C167">
        <f>物品!E168</f>
        <v>0</v>
      </c>
      <c r="D167">
        <f>物品!F168</f>
        <v>0</v>
      </c>
      <c r="E167">
        <f>IF(ISTEXT(物品!G168)=TRUE,"'"&amp;物品!G168&amp;"'",物品!G168)</f>
        <v>0</v>
      </c>
      <c r="F167">
        <f>IF(ISTEXT(物品!H168)=TRUE,"'"&amp;物品!H168&amp;"'",物品!H168)</f>
        <v>0</v>
      </c>
      <c r="G167">
        <f>IF(物品!I168="",0,"'"&amp;物品!I168&amp;"'")</f>
        <v>0</v>
      </c>
      <c r="H167">
        <f>IF(物品!R168="",0,物品!R168)</f>
        <v>0</v>
      </c>
      <c r="I167">
        <f>IF(物品!S168="",0,物品!S168)</f>
        <v>0</v>
      </c>
      <c r="J167" t="str">
        <f>IF(物品!C168="",0,""""&amp;物品!C168&amp;"""")</f>
        <v>"|CffFFD24D附魔宝箱|r"</v>
      </c>
      <c r="K167" t="str">
        <f>IF(物品!T168="","""""",""""&amp;物品!T168&amp;"""")</f>
        <v>"使用后获得|Cffffc926随机类型技能附魔石|r"</v>
      </c>
      <c r="L167" t="str">
        <f>IF(物品!U168="",0,""""&amp;物品!U168&amp;"""")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IF(物品!B169="",0,"'"&amp;物品!B169&amp;"'")</f>
        <v>'IN30'</v>
      </c>
      <c r="B168">
        <f>物品!D169</f>
        <v>0</v>
      </c>
      <c r="C168">
        <f>物品!E169</f>
        <v>0</v>
      </c>
      <c r="D168">
        <f>物品!F169</f>
        <v>0</v>
      </c>
      <c r="E168">
        <f>IF(ISTEXT(物品!G169)=TRUE,"'"&amp;物品!G169&amp;"'",物品!G169)</f>
        <v>0</v>
      </c>
      <c r="F168">
        <f>IF(ISTEXT(物品!H169)=TRUE,"'"&amp;物品!H169&amp;"'",物品!H169)</f>
        <v>0</v>
      </c>
      <c r="G168">
        <f>IF(物品!I169="",0,"'"&amp;物品!I169&amp;"'")</f>
        <v>0</v>
      </c>
      <c r="H168">
        <f>IF(物品!R169="",0,物品!R169)</f>
        <v>0</v>
      </c>
      <c r="I168">
        <f>IF(物品!S169="",0,物品!S169)</f>
        <v>0</v>
      </c>
      <c r="J168" t="str">
        <f>IF(物品!C169="",0,""""&amp;物品!C169&amp;"""")</f>
        <v>"|Cff00FF7F幸运星盒|r"</v>
      </c>
      <c r="K168" t="str">
        <f>IF(物品!T169="","""""",""""&amp;物品!T169&amp;"""")</f>
        <v>"开启后获得|Cff00bfff随机奖励|r。"</v>
      </c>
      <c r="L168" t="str">
        <f>IF(物品!U169="",0,""""&amp;物品!U169&amp;"""")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IF(物品!B170="",0,"'"&amp;物品!B170&amp;"'")</f>
        <v>'IN31'</v>
      </c>
      <c r="B169">
        <f>物品!D170</f>
        <v>0</v>
      </c>
      <c r="C169">
        <f>物品!E170</f>
        <v>0</v>
      </c>
      <c r="D169">
        <f>物品!F170</f>
        <v>0</v>
      </c>
      <c r="E169">
        <f>IF(ISTEXT(物品!G170)=TRUE,"'"&amp;物品!G170&amp;"'",物品!G170)</f>
        <v>0</v>
      </c>
      <c r="F169">
        <f>IF(ISTEXT(物品!H170)=TRUE,"'"&amp;物品!H170&amp;"'",物品!H170)</f>
        <v>0</v>
      </c>
      <c r="G169">
        <f>IF(物品!I170="",0,"'"&amp;物品!I170&amp;"'")</f>
        <v>0</v>
      </c>
      <c r="H169">
        <f>IF(物品!R170="",0,物品!R170)</f>
        <v>0</v>
      </c>
      <c r="I169">
        <f>IF(物品!S170="",0,物品!S170)</f>
        <v>0</v>
      </c>
      <c r="J169" t="str">
        <f>IF(物品!C170="",0,""""&amp;物品!C170&amp;"""")</f>
        <v>"|CffFFD24D炽星魔盒|r"</v>
      </c>
      <c r="K169" t="str">
        <f>IF(物品!T170="","""""",""""&amp;物品!T170&amp;"""")</f>
        <v>"开启后获得|Cffffd24d随机奖励|r。"</v>
      </c>
      <c r="L169" t="str">
        <f>IF(物品!U170="",0,""""&amp;物品!U170&amp;"""")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IF(物品!B171="",0,"'"&amp;物品!B171&amp;"'")</f>
        <v>'IN32'</v>
      </c>
      <c r="B170">
        <f>物品!D171</f>
        <v>0</v>
      </c>
      <c r="C170">
        <f>物品!E171</f>
        <v>0</v>
      </c>
      <c r="D170">
        <f>物品!F171</f>
        <v>0</v>
      </c>
      <c r="E170">
        <f>IF(ISTEXT(物品!G171)=TRUE,"'"&amp;物品!G171&amp;"'",物品!G171)</f>
        <v>0</v>
      </c>
      <c r="F170">
        <f>IF(ISTEXT(物品!H171)=TRUE,"'"&amp;物品!H171&amp;"'",物品!H171)</f>
        <v>0</v>
      </c>
      <c r="G170">
        <f>IF(物品!I171="",0,"'"&amp;物品!I171&amp;"'")</f>
        <v>0</v>
      </c>
      <c r="H170">
        <f>IF(物品!R171="",0,物品!R171)</f>
        <v>0</v>
      </c>
      <c r="I170">
        <f>IF(物品!S171="",0,物品!S171)</f>
        <v>0</v>
      </c>
      <c r="J170" t="str">
        <f>IF(物品!C171="",0,""""&amp;物品!C171&amp;"""")</f>
        <v>"|CffFFD24D技能宝箱|r"</v>
      </c>
      <c r="K170" t="str">
        <f>IF(物品!T171="","""""",""""&amp;物品!T171&amp;"""")</f>
        <v>"使用后获得|Cffffc926随机类型技能升阶石|r"</v>
      </c>
      <c r="L170" t="str">
        <f>IF(物品!U171="",0,""""&amp;物品!U171&amp;"""")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IF(物品!B172="",0,"'"&amp;物品!B172&amp;"'")</f>
        <v>'IN33'</v>
      </c>
      <c r="B171">
        <f>物品!D172</f>
        <v>0</v>
      </c>
      <c r="C171">
        <f>物品!E172</f>
        <v>0</v>
      </c>
      <c r="D171">
        <f>物品!F172</f>
        <v>0</v>
      </c>
      <c r="E171">
        <f>IF(ISTEXT(物品!G172)=TRUE,"'"&amp;物品!G172&amp;"'",物品!G172)</f>
        <v>0</v>
      </c>
      <c r="F171">
        <f>IF(ISTEXT(物品!H172)=TRUE,"'"&amp;物品!H172&amp;"'",物品!H172)</f>
        <v>0</v>
      </c>
      <c r="G171">
        <f>IF(物品!I172="",0,"'"&amp;物品!I172&amp;"'")</f>
        <v>0</v>
      </c>
      <c r="H171">
        <f>IF(物品!R172="",0,物品!R172)</f>
        <v>0</v>
      </c>
      <c r="I171">
        <f>IF(物品!S172="",0,物品!S172)</f>
        <v>0</v>
      </c>
      <c r="J171" t="str">
        <f>IF(物品!C172="",0,""""&amp;物品!C172&amp;"""")</f>
        <v>"|Cff00BFFF血莲丹|r"</v>
      </c>
      <c r="K171" t="str">
        <f>IF(物品!T172="","""""",""""&amp;物品!T172&amp;"""")</f>
        <v>"攻击|Cffffc926+2500|r"</v>
      </c>
      <c r="L171" t="str">
        <f>IF(物品!U172="",0,""""&amp;物品!U172&amp;"""")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IF(物品!B173="",0,"'"&amp;物品!B173&amp;"'")</f>
        <v>'IN34'</v>
      </c>
      <c r="B172">
        <f>物品!D173</f>
        <v>0</v>
      </c>
      <c r="C172">
        <f>物品!E173</f>
        <v>0</v>
      </c>
      <c r="D172">
        <f>物品!F173</f>
        <v>0</v>
      </c>
      <c r="E172">
        <f>IF(ISTEXT(物品!G173)=TRUE,"'"&amp;物品!G173&amp;"'",物品!G173)</f>
        <v>0</v>
      </c>
      <c r="F172">
        <f>IF(ISTEXT(物品!H173)=TRUE,"'"&amp;物品!H173&amp;"'",物品!H173)</f>
        <v>0</v>
      </c>
      <c r="G172">
        <f>IF(物品!I173="",0,"'"&amp;物品!I173&amp;"'")</f>
        <v>0</v>
      </c>
      <c r="H172">
        <f>IF(物品!R173="",0,物品!R173)</f>
        <v>0</v>
      </c>
      <c r="I172">
        <f>IF(物品!S173="",0,物品!S173)</f>
        <v>0</v>
      </c>
      <c r="J172" t="str">
        <f>IF(物品!C173="",0,""""&amp;物品!C173&amp;"""")</f>
        <v>"|CffFFC926天魂融血丹|r"</v>
      </c>
      <c r="K172" t="str">
        <f>IF(物品!T173="","""""",""""&amp;物品!T173&amp;"""")</f>
        <v>"攻击|Cffffc926+10000|r"</v>
      </c>
      <c r="L172" t="str">
        <f>IF(物品!U173="",0,""""&amp;物品!U173&amp;"""")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IF(物品!B174="",0,"'"&amp;物品!B174&amp;"'")</f>
        <v>'IN35'</v>
      </c>
      <c r="B173">
        <f>物品!D174</f>
        <v>0</v>
      </c>
      <c r="C173">
        <f>物品!E174</f>
        <v>0</v>
      </c>
      <c r="D173">
        <f>物品!F174</f>
        <v>0</v>
      </c>
      <c r="E173">
        <f>IF(ISTEXT(物品!G174)=TRUE,"'"&amp;物品!G174&amp;"'",物品!G174)</f>
        <v>0</v>
      </c>
      <c r="F173">
        <f>IF(ISTEXT(物品!H174)=TRUE,"'"&amp;物品!H174&amp;"'",物品!H174)</f>
        <v>0</v>
      </c>
      <c r="G173">
        <f>IF(物品!I174="",0,"'"&amp;物品!I174&amp;"'")</f>
        <v>0</v>
      </c>
      <c r="H173">
        <f>IF(物品!R174="",0,物品!R174)</f>
        <v>0</v>
      </c>
      <c r="I173">
        <f>IF(物品!S174="",0,物品!S174)</f>
        <v>0</v>
      </c>
      <c r="J173" t="str">
        <f>IF(物品!C174="",0,""""&amp;物品!C174&amp;"""")</f>
        <v>"|Cff00FF7F聚灵丹|r"</v>
      </c>
      <c r="K173" t="str">
        <f>IF(物品!T174="","""""",""""&amp;物品!T174&amp;"""")</f>
        <v>"业力|Cffffc926+1000|r"</v>
      </c>
      <c r="L173" t="str">
        <f>IF(物品!U174="",0,""""&amp;物品!U174&amp;"""")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IF(物品!B175="",0,"'"&amp;物品!B175&amp;"'")</f>
        <v>'IN36'</v>
      </c>
      <c r="B174">
        <f>物品!D175</f>
        <v>0</v>
      </c>
      <c r="C174">
        <f>物品!E175</f>
        <v>0</v>
      </c>
      <c r="D174">
        <f>物品!F175</f>
        <v>0</v>
      </c>
      <c r="E174">
        <f>IF(ISTEXT(物品!G175)=TRUE,"'"&amp;物品!G175&amp;"'",物品!G175)</f>
        <v>0</v>
      </c>
      <c r="F174">
        <f>IF(ISTEXT(物品!H175)=TRUE,"'"&amp;物品!H175&amp;"'",物品!H175)</f>
        <v>0</v>
      </c>
      <c r="G174">
        <f>IF(物品!I175="",0,"'"&amp;物品!I175&amp;"'")</f>
        <v>0</v>
      </c>
      <c r="H174">
        <f>IF(物品!R175="",0,物品!R175)</f>
        <v>0</v>
      </c>
      <c r="I174">
        <f>IF(物品!S175="",0,物品!S175)</f>
        <v>0</v>
      </c>
      <c r="J174" t="str">
        <f>IF(物品!C175="",0,""""&amp;物品!C175&amp;"""")</f>
        <v>"|Cff00BFFF地灵丹|r"</v>
      </c>
      <c r="K174" t="str">
        <f>IF(物品!T175="","""""",""""&amp;物品!T175&amp;"""")</f>
        <v>"业力|Cffffc926+2500|r"</v>
      </c>
      <c r="L174" t="str">
        <f>IF(物品!U175="",0,""""&amp;物品!U175&amp;"""")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IF(物品!B176="",0,"'"&amp;物品!B176&amp;"'")</f>
        <v>'IN37'</v>
      </c>
      <c r="B175">
        <f>物品!D176</f>
        <v>0</v>
      </c>
      <c r="C175">
        <f>物品!E176</f>
        <v>0</v>
      </c>
      <c r="D175">
        <f>物品!F176</f>
        <v>0</v>
      </c>
      <c r="E175">
        <f>IF(ISTEXT(物品!G176)=TRUE,"'"&amp;物品!G176&amp;"'",物品!G176)</f>
        <v>0</v>
      </c>
      <c r="F175">
        <f>IF(ISTEXT(物品!H176)=TRUE,"'"&amp;物品!H176&amp;"'",物品!H176)</f>
        <v>0</v>
      </c>
      <c r="G175">
        <f>IF(物品!I176="",0,"'"&amp;物品!I176&amp;"'")</f>
        <v>0</v>
      </c>
      <c r="H175">
        <f>IF(物品!R176="",0,物品!R176)</f>
        <v>0</v>
      </c>
      <c r="I175">
        <f>IF(物品!S176="",0,物品!S176)</f>
        <v>0</v>
      </c>
      <c r="J175" t="str">
        <f>IF(物品!C176="",0,""""&amp;物品!C176&amp;"""")</f>
        <v>"|CffFFC926三纹清灵丹|r"</v>
      </c>
      <c r="K175" t="str">
        <f>IF(物品!T176="","""""",""""&amp;物品!T176&amp;"""")</f>
        <v>"业力|Cffffc926+10000|r"</v>
      </c>
      <c r="L175" t="str">
        <f>IF(物品!U176="",0,""""&amp;物品!U176&amp;"""")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IF(物品!B177="",0,"'"&amp;物品!B177&amp;"'")</f>
        <v>'IN38'</v>
      </c>
      <c r="B176">
        <f>物品!D177</f>
        <v>0</v>
      </c>
      <c r="C176">
        <f>物品!E177</f>
        <v>0</v>
      </c>
      <c r="D176">
        <f>物品!F177</f>
        <v>0</v>
      </c>
      <c r="E176">
        <f>IF(ISTEXT(物品!G177)=TRUE,"'"&amp;物品!G177&amp;"'",物品!G177)</f>
        <v>0</v>
      </c>
      <c r="F176">
        <f>IF(ISTEXT(物品!H177)=TRUE,"'"&amp;物品!H177&amp;"'",物品!H177)</f>
        <v>0</v>
      </c>
      <c r="G176">
        <f>IF(物品!I177="",0,"'"&amp;物品!I177&amp;"'")</f>
        <v>0</v>
      </c>
      <c r="H176">
        <f>IF(物品!R177="",0,物品!R177)</f>
        <v>0</v>
      </c>
      <c r="I176">
        <f>IF(物品!S177="",0,物品!S177)</f>
        <v>0</v>
      </c>
      <c r="J176" t="str">
        <f>IF(物品!C177="",0,""""&amp;物品!C177&amp;"""")</f>
        <v>"|Cff00FF7F血气丹|r"</v>
      </c>
      <c r="K176" t="str">
        <f>IF(物品!T177="","""""",""""&amp;物品!T177&amp;"""")</f>
        <v>"生命|Cffffc926+20000|r"</v>
      </c>
      <c r="L176" t="str">
        <f>IF(物品!U177="",0,""""&amp;物品!U177&amp;"""")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IF(物品!B178="",0,"'"&amp;物品!B178&amp;"'")</f>
        <v>'IN39'</v>
      </c>
      <c r="B177">
        <f>物品!D178</f>
        <v>0</v>
      </c>
      <c r="C177">
        <f>物品!E178</f>
        <v>0</v>
      </c>
      <c r="D177">
        <f>物品!F178</f>
        <v>0</v>
      </c>
      <c r="E177">
        <f>IF(ISTEXT(物品!G178)=TRUE,"'"&amp;物品!G178&amp;"'",物品!G178)</f>
        <v>0</v>
      </c>
      <c r="F177">
        <f>IF(ISTEXT(物品!H178)=TRUE,"'"&amp;物品!H178&amp;"'",物品!H178)</f>
        <v>0</v>
      </c>
      <c r="G177">
        <f>IF(物品!I178="",0,"'"&amp;物品!I178&amp;"'")</f>
        <v>0</v>
      </c>
      <c r="H177">
        <f>IF(物品!R178="",0,物品!R178)</f>
        <v>0</v>
      </c>
      <c r="I177">
        <f>IF(物品!S178="",0,物品!S178)</f>
        <v>0</v>
      </c>
      <c r="J177" t="str">
        <f>IF(物品!C178="",0,""""&amp;物品!C178&amp;"""")</f>
        <v>"|Cff00BFFF洗髓丹|r"</v>
      </c>
      <c r="K177" t="str">
        <f>IF(物品!T178="","""""",""""&amp;物品!T178&amp;"""")</f>
        <v>"生命|Cffffc926+50000|r"</v>
      </c>
      <c r="L177" t="str">
        <f>IF(物品!U178="",0,""""&amp;物品!U178&amp;"""")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IF(物品!B179="",0,"'"&amp;物品!B179&amp;"'")</f>
        <v>'IN40'</v>
      </c>
      <c r="B178">
        <f>物品!D179</f>
        <v>0</v>
      </c>
      <c r="C178">
        <f>物品!E179</f>
        <v>0</v>
      </c>
      <c r="D178">
        <f>物品!F179</f>
        <v>0</v>
      </c>
      <c r="E178">
        <f>IF(ISTEXT(物品!G179)=TRUE,"'"&amp;物品!G179&amp;"'",物品!G179)</f>
        <v>0</v>
      </c>
      <c r="F178">
        <f>IF(ISTEXT(物品!H179)=TRUE,"'"&amp;物品!H179&amp;"'",物品!H179)</f>
        <v>0</v>
      </c>
      <c r="G178">
        <f>IF(物品!I179="",0,"'"&amp;物品!I179&amp;"'")</f>
        <v>0</v>
      </c>
      <c r="H178">
        <f>IF(物品!R179="",0,物品!R179)</f>
        <v>0</v>
      </c>
      <c r="I178">
        <f>IF(物品!S179="",0,物品!S179)</f>
        <v>0</v>
      </c>
      <c r="J178" t="str">
        <f>IF(物品!C179="",0,""""&amp;物品!C179&amp;"""")</f>
        <v>"|CffFFC926七命玄门丹|r"</v>
      </c>
      <c r="K178" t="str">
        <f>IF(物品!T179="","""""",""""&amp;物品!T179&amp;"""")</f>
        <v>"生命|Cffffc926+200000|r"</v>
      </c>
      <c r="L178" t="str">
        <f>IF(物品!U179="",0,""""&amp;物品!U179&amp;"""")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IF(物品!B180="",0,"'"&amp;物品!B180&amp;"'")</f>
        <v>'IP01'</v>
      </c>
      <c r="B179">
        <f>物品!D180</f>
        <v>0</v>
      </c>
      <c r="C179">
        <f>物品!E180</f>
        <v>0</v>
      </c>
      <c r="D179">
        <f>物品!F180</f>
        <v>0</v>
      </c>
      <c r="E179">
        <f>IF(ISTEXT(物品!G180)=TRUE,"'"&amp;物品!G180&amp;"'",物品!G180)</f>
        <v>0</v>
      </c>
      <c r="F179">
        <f>IF(ISTEXT(物品!H180)=TRUE,"'"&amp;物品!H180&amp;"'",物品!H180)</f>
        <v>0</v>
      </c>
      <c r="G179">
        <f>IF(物品!I180="",0,"'"&amp;物品!I180&amp;"'")</f>
        <v>0</v>
      </c>
      <c r="H179">
        <f>IF(物品!R180="",0,物品!R180)</f>
        <v>0</v>
      </c>
      <c r="I179">
        <f>IF(物品!S180="",0,物品!S180)</f>
        <v>0</v>
      </c>
      <c r="J179" t="str">
        <f>IF(物品!C180="",0,""""&amp;物品!C180&amp;"""")</f>
        <v>"|CffFF0000时渊入场券|r"</v>
      </c>
      <c r="K179" t="str">
        <f>IF(物品!T180="","""""",""""&amp;物品!T180&amp;"""")</f>
        <v>"每次|Cffffd24d完成|r时渊副本将消耗|Cffffd24d1|r个|Cffffd24d时渊入场券|r"</v>
      </c>
      <c r="L179" t="str">
        <f>IF(物品!U180="",0,""""&amp;物品!U180&amp;"""")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IF(物品!B181="",0,"'"&amp;物品!B181&amp;"'")</f>
        <v>'IP02'</v>
      </c>
      <c r="B180">
        <f>物品!D181</f>
        <v>0</v>
      </c>
      <c r="C180">
        <f>物品!E181</f>
        <v>0</v>
      </c>
      <c r="D180">
        <f>物品!F181</f>
        <v>0</v>
      </c>
      <c r="E180">
        <f>IF(ISTEXT(物品!G181)=TRUE,"'"&amp;物品!G181&amp;"'",物品!G181)</f>
        <v>0</v>
      </c>
      <c r="F180">
        <f>IF(ISTEXT(物品!H181)=TRUE,"'"&amp;物品!H181&amp;"'",物品!H181)</f>
        <v>0</v>
      </c>
      <c r="G180">
        <f>IF(物品!I181="",0,"'"&amp;物品!I181&amp;"'")</f>
        <v>0</v>
      </c>
      <c r="H180">
        <f>IF(物品!R181="",0,物品!R181)</f>
        <v>0</v>
      </c>
      <c r="I180">
        <f>IF(物品!S181="",0,物品!S181)</f>
        <v>0</v>
      </c>
      <c r="J180" t="str">
        <f>IF(物品!C181="",0,""""&amp;物品!C181&amp;"""")</f>
        <v>"|CffFFD24D补天石|r"</v>
      </c>
      <c r="K180" t="str">
        <f>IF(物品!T181="","""""",""""&amp;物品!T181&amp;"""")</f>
        <v>"点击|Cffffc926选中指定法宝|r后，再点击|Cffffc926重铸|r，可|Cffffc926重置|r指定法宝，|Cffffc926品质不变|r。|n|n|Cff00ff7f每次重铸消耗1个补天石|r"</v>
      </c>
      <c r="L180" t="str">
        <f>IF(物品!U181="",0,""""&amp;物品!U181&amp;"""")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IF(物品!B182="",0,"'"&amp;物品!B182&amp;"'")</f>
        <v>'IP03'</v>
      </c>
      <c r="B181">
        <f>物品!D182</f>
        <v>0</v>
      </c>
      <c r="C181">
        <f>物品!E182</f>
        <v>0</v>
      </c>
      <c r="D181">
        <f>物品!F182</f>
        <v>0</v>
      </c>
      <c r="E181">
        <f>IF(ISTEXT(物品!G182)=TRUE,"'"&amp;物品!G182&amp;"'",物品!G182)</f>
        <v>0</v>
      </c>
      <c r="F181">
        <f>IF(ISTEXT(物品!H182)=TRUE,"'"&amp;物品!H182&amp;"'",物品!H182)</f>
        <v>0</v>
      </c>
      <c r="G181">
        <f>IF(物品!I182="",0,"'"&amp;物品!I182&amp;"'")</f>
        <v>0</v>
      </c>
      <c r="H181">
        <f>IF(物品!R182="",0,物品!R182)</f>
        <v>0</v>
      </c>
      <c r="I181">
        <f>IF(物品!S182="",0,物品!S182)</f>
        <v>0</v>
      </c>
      <c r="J181" t="str">
        <f>IF(物品!C182="",0,""""&amp;物品!C182&amp;"""")</f>
        <v>"|CffFF0000鸿蒙结晶|r"</v>
      </c>
      <c r="K181" t="str">
        <f>IF(物品!T182="","""""",""""&amp;物品!T182&amp;"""")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IF(物品!U182="",0,""""&amp;物品!U182&amp;"""")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IF(物品!B183="",0,"'"&amp;物品!B183&amp;"'")</f>
        <v>'IP04'</v>
      </c>
      <c r="B182">
        <f>物品!D183</f>
        <v>0</v>
      </c>
      <c r="C182">
        <f>物品!E183</f>
        <v>0</v>
      </c>
      <c r="D182">
        <f>物品!F183</f>
        <v>0</v>
      </c>
      <c r="E182">
        <f>IF(ISTEXT(物品!G183)=TRUE,"'"&amp;物品!G183&amp;"'",物品!G183)</f>
        <v>0</v>
      </c>
      <c r="F182">
        <f>IF(ISTEXT(物品!H183)=TRUE,"'"&amp;物品!H183&amp;"'",物品!H183)</f>
        <v>0</v>
      </c>
      <c r="G182">
        <f>IF(物品!I183="",0,"'"&amp;物品!I183&amp;"'")</f>
        <v>0</v>
      </c>
      <c r="H182">
        <f>IF(物品!R183="",0,物品!R183)</f>
        <v>0</v>
      </c>
      <c r="I182">
        <f>IF(物品!S183="",0,物品!S183)</f>
        <v>0</v>
      </c>
      <c r="J182" t="str">
        <f>IF(物品!C183="",0,""""&amp;物品!C183&amp;"""")</f>
        <v>"|CffFF0000神兽洗灵石|r"</v>
      </c>
      <c r="K182" t="str">
        <f>IF(物品!T183="","""""",""""&amp;物品!T183&amp;"""")</f>
        <v>"使用后|Cffffc926重置|r当前|Cffff0000觉醒神通【R】|r|Cfff0f0f0。|r"</v>
      </c>
      <c r="L182" t="str">
        <f>IF(物品!U183="",0,""""&amp;物品!U183&amp;"""")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IF(物品!B184="",0,"'"&amp;物品!B184&amp;"'")</f>
        <v>'IP05'</v>
      </c>
      <c r="B183">
        <f>物品!D184</f>
        <v>0</v>
      </c>
      <c r="C183">
        <f>物品!E184</f>
        <v>0</v>
      </c>
      <c r="D183">
        <f>物品!F184</f>
        <v>0</v>
      </c>
      <c r="E183">
        <f>IF(ISTEXT(物品!G184)=TRUE,"'"&amp;物品!G184&amp;"'",物品!G184)</f>
        <v>0</v>
      </c>
      <c r="F183">
        <f>IF(ISTEXT(物品!H184)=TRUE,"'"&amp;物品!H184&amp;"'",物品!H184)</f>
        <v>0</v>
      </c>
      <c r="G183">
        <f>IF(物品!I184="",0,"'"&amp;物品!I184&amp;"'")</f>
        <v>0</v>
      </c>
      <c r="H183">
        <f>IF(物品!R184="",0,物品!R184)</f>
        <v>0</v>
      </c>
      <c r="I183">
        <f>IF(物品!S184="",0,物品!S184)</f>
        <v>0</v>
      </c>
      <c r="J183" t="str">
        <f>IF(物品!C184="",0,""""&amp;物品!C184&amp;"""")</f>
        <v>"|CffFF0000虚空圣战卡|r"</v>
      </c>
      <c r="K183" t="str">
        <f>IF(物品!T184="","""""",""""&amp;物品!T184&amp;"""")</f>
        <v>"开启|Cffffc926结界|r，前往虚空终止|Cffff0000封神圣战|r。"</v>
      </c>
      <c r="L183" t="str">
        <f>IF(物品!U184="",0,""""&amp;物品!U184&amp;"""")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IF(物品!B185="",0,"'"&amp;物品!B185&amp;"'")</f>
        <v>'IP06'</v>
      </c>
      <c r="B184">
        <f>物品!D185</f>
        <v>0</v>
      </c>
      <c r="C184">
        <f>物品!E185</f>
        <v>0</v>
      </c>
      <c r="D184">
        <f>物品!F185</f>
        <v>0</v>
      </c>
      <c r="E184">
        <f>IF(ISTEXT(物品!G185)=TRUE,"'"&amp;物品!G185&amp;"'",物品!G185)</f>
        <v>0</v>
      </c>
      <c r="F184">
        <f>IF(ISTEXT(物品!H185)=TRUE,"'"&amp;物品!H185&amp;"'",物品!H185)</f>
        <v>0</v>
      </c>
      <c r="G184">
        <f>IF(物品!I185="",0,"'"&amp;物品!I185&amp;"'")</f>
        <v>0</v>
      </c>
      <c r="H184">
        <f>IF(物品!R185="",0,物品!R185)</f>
        <v>0</v>
      </c>
      <c r="I184">
        <f>IF(物品!S185="",0,物品!S185)</f>
        <v>0</v>
      </c>
      <c r="J184" t="str">
        <f>IF(物品!C185="",0,""""&amp;物品!C185&amp;"""")</f>
        <v>"|Cff00FF7F大补丸|r"</v>
      </c>
      <c r="K184" t="str">
        <f>IF(物品!T185="","""""",""""&amp;物品!T185&amp;"""")</f>
        <v>"使用后增加|Cffffd24d100点|r境界经验。"</v>
      </c>
      <c r="L184" t="str">
        <f>IF(物品!U185="",0,""""&amp;物品!U185&amp;"""")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IF(物品!B186="",0,"'"&amp;物品!B186&amp;"'")</f>
        <v>'IP07'</v>
      </c>
      <c r="B185">
        <f>物品!D186</f>
        <v>0</v>
      </c>
      <c r="C185">
        <f>物品!E186</f>
        <v>0</v>
      </c>
      <c r="D185">
        <f>物品!F186</f>
        <v>0</v>
      </c>
      <c r="E185">
        <f>IF(ISTEXT(物品!G186)=TRUE,"'"&amp;物品!G186&amp;"'",物品!G186)</f>
        <v>0</v>
      </c>
      <c r="F185">
        <f>IF(ISTEXT(物品!H186)=TRUE,"'"&amp;物品!H186&amp;"'",物品!H186)</f>
        <v>0</v>
      </c>
      <c r="G185">
        <f>IF(物品!I186="",0,"'"&amp;物品!I186&amp;"'")</f>
        <v>0</v>
      </c>
      <c r="H185">
        <f>IF(物品!R186="",0,物品!R186)</f>
        <v>0</v>
      </c>
      <c r="I185">
        <f>IF(物品!S186="",0,物品!S186)</f>
        <v>0</v>
      </c>
      <c r="J185" t="str">
        <f>IF(物品!C186="",0,""""&amp;物品!C186&amp;"""")</f>
        <v>"|Cff00FF7F抽奖抵用券|r"</v>
      </c>
      <c r="K185" t="str">
        <f>IF(物品!T186="","""""",""""&amp;物品!T186&amp;"""")</f>
        <v>"可抵扣|Cffffd24d1|r次抽奖消耗"</v>
      </c>
      <c r="L185" t="str">
        <f>IF(物品!U186="",0,""""&amp;物品!U186&amp;"""")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IF(物品!B187="",0,"'"&amp;物品!B187&amp;"'")</f>
        <v>'IP08'</v>
      </c>
      <c r="B186">
        <f>物品!D187</f>
        <v>0</v>
      </c>
      <c r="C186">
        <f>物品!E187</f>
        <v>0</v>
      </c>
      <c r="D186">
        <f>物品!F187</f>
        <v>0</v>
      </c>
      <c r="E186">
        <f>IF(ISTEXT(物品!G187)=TRUE,"'"&amp;物品!G187&amp;"'",物品!G187)</f>
        <v>0</v>
      </c>
      <c r="F186">
        <f>IF(ISTEXT(物品!H187)=TRUE,"'"&amp;物品!H187&amp;"'",物品!H187)</f>
        <v>0</v>
      </c>
      <c r="G186">
        <f>IF(物品!I187="",0,"'"&amp;物品!I187&amp;"'")</f>
        <v>0</v>
      </c>
      <c r="H186">
        <f>IF(物品!R187="",0,物品!R187)</f>
        <v>0</v>
      </c>
      <c r="I186">
        <f>IF(物品!S187="",0,物品!S187)</f>
        <v>0</v>
      </c>
      <c r="J186" t="str">
        <f>IF(物品!C187="",0,""""&amp;物品!C187&amp;"""")</f>
        <v>"|Cff00FF7F超级大补丸|r"</v>
      </c>
      <c r="K186" t="str">
        <f>IF(物品!T187="","""""",""""&amp;物品!T187&amp;"""")</f>
        <v>"使用后增加|Cffffd24d300点|r境界经验。"</v>
      </c>
      <c r="L186" t="str">
        <f>IF(物品!U187="",0,""""&amp;物品!U187&amp;"""")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IF(物品!B328="",0,"'"&amp;物品!B328&amp;"'")</f>
        <v>0</v>
      </c>
      <c r="B187">
        <f>物品!D233</f>
        <v>0</v>
      </c>
      <c r="C187">
        <f>物品!E328</f>
        <v>0</v>
      </c>
      <c r="D187">
        <f>物品!F328</f>
        <v>0</v>
      </c>
      <c r="E187">
        <f>IF(ISTEXT(物品!G319)=TRUE,"'"&amp;物品!G319&amp;"'",物品!G319)</f>
        <v>0</v>
      </c>
      <c r="F187">
        <f>IF(ISTEXT(物品!H319)=TRUE,"'"&amp;物品!H319&amp;"'",物品!H319)</f>
        <v>0</v>
      </c>
      <c r="G187">
        <f>IF(物品!I328="",0,"'"&amp;物品!I328&amp;"'")</f>
        <v>0</v>
      </c>
      <c r="H187">
        <f>IF(物品!R319="",0,物品!R319)</f>
        <v>0</v>
      </c>
      <c r="I187">
        <f>IF(物品!S319="",0,物品!S319)</f>
        <v>0</v>
      </c>
      <c r="J187">
        <f>IF(物品!C328="",0,""""&amp;物品!C328&amp;"""")</f>
        <v>0</v>
      </c>
      <c r="K187" t="str">
        <f>IF(物品!T328="","""""",""""&amp;物品!T328&amp;"""")</f>
        <v>""</v>
      </c>
      <c r="L187">
        <f>IF(物品!U328="",0,""""&amp;物品!U328&amp;"""")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IF(物品!B329="",0,"'"&amp;物品!B329&amp;"'")</f>
        <v>0</v>
      </c>
      <c r="B188">
        <f>物品!D234</f>
        <v>0</v>
      </c>
      <c r="C188">
        <f>物品!E329</f>
        <v>0</v>
      </c>
      <c r="D188">
        <f>物品!F329</f>
        <v>0</v>
      </c>
      <c r="E188">
        <f>IF(ISTEXT(物品!G320)=TRUE,"'"&amp;物品!G320&amp;"'",物品!G320)</f>
        <v>0</v>
      </c>
      <c r="F188">
        <f>IF(ISTEXT(物品!H320)=TRUE,"'"&amp;物品!H320&amp;"'",物品!H320)</f>
        <v>0</v>
      </c>
      <c r="G188">
        <f>IF(物品!I329="",0,"'"&amp;物品!I329&amp;"'")</f>
        <v>0</v>
      </c>
      <c r="H188">
        <f>IF(物品!R320="",0,物品!R320)</f>
        <v>0</v>
      </c>
      <c r="I188">
        <f>IF(物品!S320="",0,物品!S320)</f>
        <v>0</v>
      </c>
      <c r="J188">
        <f>IF(物品!C329="",0,""""&amp;物品!C329&amp;"""")</f>
        <v>0</v>
      </c>
      <c r="K188" t="str">
        <f>IF(物品!T329="","""""",""""&amp;物品!T329&amp;"""")</f>
        <v>""</v>
      </c>
      <c r="L188">
        <f>IF(物品!U329="",0,""""&amp;物品!U329&amp;"""")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IF(物品!B330="",0,"'"&amp;物品!B330&amp;"'")</f>
        <v>0</v>
      </c>
      <c r="B189">
        <f>物品!D235</f>
        <v>0</v>
      </c>
      <c r="C189">
        <f>物品!E330</f>
        <v>0</v>
      </c>
      <c r="D189">
        <f>物品!F330</f>
        <v>0</v>
      </c>
      <c r="E189">
        <f>IF(ISTEXT(物品!G321)=TRUE,"'"&amp;物品!G321&amp;"'",物品!G321)</f>
        <v>0</v>
      </c>
      <c r="F189">
        <f>IF(ISTEXT(物品!H321)=TRUE,"'"&amp;物品!H321&amp;"'",物品!H321)</f>
        <v>0</v>
      </c>
      <c r="G189">
        <f>IF(物品!I330="",0,"'"&amp;物品!I330&amp;"'")</f>
        <v>0</v>
      </c>
      <c r="H189">
        <f>IF(物品!R321="",0,物品!R321)</f>
        <v>0</v>
      </c>
      <c r="I189">
        <f>IF(物品!S321="",0,物品!S321)</f>
        <v>0</v>
      </c>
      <c r="J189">
        <f>IF(物品!C330="",0,""""&amp;物品!C330&amp;"""")</f>
        <v>0</v>
      </c>
      <c r="K189" t="str">
        <f>IF(物品!T330="","""""",""""&amp;物品!T330&amp;"""")</f>
        <v>""</v>
      </c>
      <c r="L189">
        <f>IF(物品!U330="",0,""""&amp;物品!U330&amp;"""")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IF(物品!B331="",0,"'"&amp;物品!B331&amp;"'")</f>
        <v>0</v>
      </c>
      <c r="B190">
        <f>物品!D236</f>
        <v>0</v>
      </c>
      <c r="C190">
        <f>物品!E331</f>
        <v>0</v>
      </c>
      <c r="D190">
        <f>物品!F331</f>
        <v>0</v>
      </c>
      <c r="E190">
        <f>IF(ISTEXT(物品!G322)=TRUE,"'"&amp;物品!G322&amp;"'",物品!G322)</f>
        <v>0</v>
      </c>
      <c r="F190">
        <f>IF(ISTEXT(物品!H322)=TRUE,"'"&amp;物品!H322&amp;"'",物品!H322)</f>
        <v>0</v>
      </c>
      <c r="G190">
        <f>IF(物品!I331="",0,"'"&amp;物品!I331&amp;"'")</f>
        <v>0</v>
      </c>
      <c r="H190">
        <f>IF(物品!R322="",0,物品!R322)</f>
        <v>0</v>
      </c>
      <c r="I190">
        <f>IF(物品!S322="",0,物品!S322)</f>
        <v>0</v>
      </c>
      <c r="J190">
        <f>IF(物品!C331="",0,""""&amp;物品!C331&amp;"""")</f>
        <v>0</v>
      </c>
      <c r="K190" t="str">
        <f>IF(物品!T331="","""""",""""&amp;物品!T331&amp;"""")</f>
        <v>""</v>
      </c>
      <c r="L190">
        <f>IF(物品!U331="",0,""""&amp;物品!U331&amp;"""")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IF(物品!B332="",0,"'"&amp;物品!B332&amp;"'")</f>
        <v>0</v>
      </c>
      <c r="B191">
        <f>物品!D237</f>
        <v>0</v>
      </c>
      <c r="C191">
        <f>物品!E332</f>
        <v>0</v>
      </c>
      <c r="D191">
        <f>物品!F332</f>
        <v>0</v>
      </c>
      <c r="E191">
        <f>IF(ISTEXT(物品!G323)=TRUE,"'"&amp;物品!G323&amp;"'",物品!G323)</f>
        <v>0</v>
      </c>
      <c r="F191">
        <f>IF(ISTEXT(物品!H323)=TRUE,"'"&amp;物品!H323&amp;"'",物品!H323)</f>
        <v>0</v>
      </c>
      <c r="G191">
        <f>IF(物品!I332="",0,"'"&amp;物品!I332&amp;"'")</f>
        <v>0</v>
      </c>
      <c r="H191">
        <f>IF(物品!R323="",0,物品!R323)</f>
        <v>0</v>
      </c>
      <c r="I191">
        <f>IF(物品!S323="",0,物品!S323)</f>
        <v>0</v>
      </c>
      <c r="J191">
        <f>IF(物品!C332="",0,""""&amp;物品!C332&amp;"""")</f>
        <v>0</v>
      </c>
      <c r="K191" t="str">
        <f>IF(物品!T332="","""""",""""&amp;物品!T332&amp;"""")</f>
        <v>""</v>
      </c>
      <c r="L191">
        <f>IF(物品!U332="",0,""""&amp;物品!U332&amp;"""")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IF(物品!B333="",0,"'"&amp;物品!B333&amp;"'")</f>
        <v>0</v>
      </c>
      <c r="B192">
        <f>物品!D254</f>
        <v>0</v>
      </c>
      <c r="C192">
        <f>物品!E333</f>
        <v>0</v>
      </c>
      <c r="D192">
        <f>物品!F333</f>
        <v>0</v>
      </c>
      <c r="E192">
        <f>IF(ISTEXT(物品!G324)=TRUE,"'"&amp;物品!G324&amp;"'",物品!G324)</f>
        <v>0</v>
      </c>
      <c r="F192">
        <f>IF(ISTEXT(物品!H324)=TRUE,"'"&amp;物品!H324&amp;"'",物品!H324)</f>
        <v>0</v>
      </c>
      <c r="G192">
        <f>IF(物品!I333="",0,"'"&amp;物品!I333&amp;"'")</f>
        <v>0</v>
      </c>
      <c r="H192">
        <f>IF(物品!R324="",0,物品!R324)</f>
        <v>0</v>
      </c>
      <c r="I192">
        <f>IF(物品!S324="",0,物品!S324)</f>
        <v>0</v>
      </c>
      <c r="J192">
        <f>IF(物品!C333="",0,""""&amp;物品!C333&amp;"""")</f>
        <v>0</v>
      </c>
      <c r="K192" t="str">
        <f>IF(物品!T333="","""""",""""&amp;物品!T333&amp;"""")</f>
        <v>""</v>
      </c>
      <c r="L192">
        <f>IF(物品!U333="",0,""""&amp;物品!U333&amp;"""")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IF(物品!B334="",0,"'"&amp;物品!B334&amp;"'")</f>
        <v>0</v>
      </c>
      <c r="B193">
        <f>物品!D255</f>
        <v>0</v>
      </c>
      <c r="C193">
        <f>物品!E334</f>
        <v>0</v>
      </c>
      <c r="D193">
        <f>物品!F334</f>
        <v>0</v>
      </c>
      <c r="E193">
        <f>IF(ISTEXT(物品!G325)=TRUE,"'"&amp;物品!G325&amp;"'",物品!G325)</f>
        <v>0</v>
      </c>
      <c r="F193">
        <f>IF(ISTEXT(物品!H325)=TRUE,"'"&amp;物品!H325&amp;"'",物品!H325)</f>
        <v>0</v>
      </c>
      <c r="G193">
        <f>IF(物品!I334="",0,"'"&amp;物品!I334&amp;"'")</f>
        <v>0</v>
      </c>
      <c r="H193">
        <f>IF(物品!R325="",0,物品!R325)</f>
        <v>0</v>
      </c>
      <c r="I193">
        <f>IF(物品!S325="",0,物品!S325)</f>
        <v>0</v>
      </c>
      <c r="J193">
        <f>IF(物品!C334="",0,""""&amp;物品!C334&amp;"""")</f>
        <v>0</v>
      </c>
      <c r="K193" t="str">
        <f>IF(物品!T334="","""""",""""&amp;物品!T334&amp;"""")</f>
        <v>""</v>
      </c>
      <c r="L193">
        <f>IF(物品!U334="",0,""""&amp;物品!U334&amp;"""")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IF(物品!B335="",0,"'"&amp;物品!B335&amp;"'")</f>
        <v>0</v>
      </c>
      <c r="B194">
        <f>物品!D256</f>
        <v>0</v>
      </c>
      <c r="C194">
        <f>物品!E335</f>
        <v>0</v>
      </c>
      <c r="D194">
        <f>物品!F335</f>
        <v>0</v>
      </c>
      <c r="E194">
        <f>IF(ISTEXT(物品!G326)=TRUE,"'"&amp;物品!G326&amp;"'",物品!G326)</f>
        <v>0</v>
      </c>
      <c r="F194">
        <f>IF(ISTEXT(物品!H326)=TRUE,"'"&amp;物品!H326&amp;"'",物品!H326)</f>
        <v>0</v>
      </c>
      <c r="G194">
        <f>IF(物品!I335="",0,"'"&amp;物品!I335&amp;"'")</f>
        <v>0</v>
      </c>
      <c r="H194">
        <f>IF(物品!R326="",0,物品!R326)</f>
        <v>0</v>
      </c>
      <c r="I194">
        <f>IF(物品!S326="",0,物品!S326)</f>
        <v>0</v>
      </c>
      <c r="J194">
        <f>IF(物品!C335="",0,""""&amp;物品!C335&amp;"""")</f>
        <v>0</v>
      </c>
      <c r="K194" t="str">
        <f>IF(物品!T335="","""""",""""&amp;物品!T335&amp;"""")</f>
        <v>""</v>
      </c>
      <c r="L194">
        <f>IF(物品!U335="",0,""""&amp;物品!U335&amp;"""")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IF(物品!B336="",0,"'"&amp;物品!B336&amp;"'")</f>
        <v>0</v>
      </c>
      <c r="B195">
        <f>物品!D257</f>
        <v>0</v>
      </c>
      <c r="C195">
        <f>物品!E336</f>
        <v>0</v>
      </c>
      <c r="D195">
        <f>物品!F336</f>
        <v>0</v>
      </c>
      <c r="E195">
        <f>IF(ISTEXT(物品!G327)=TRUE,"'"&amp;物品!G327&amp;"'",物品!G327)</f>
        <v>0</v>
      </c>
      <c r="F195">
        <f>IF(ISTEXT(物品!H327)=TRUE,"'"&amp;物品!H327&amp;"'",物品!H327)</f>
        <v>0</v>
      </c>
      <c r="G195">
        <f>IF(物品!I336="",0,"'"&amp;物品!I336&amp;"'")</f>
        <v>0</v>
      </c>
      <c r="H195">
        <f>IF(物品!R327="",0,物品!R327)</f>
        <v>0</v>
      </c>
      <c r="I195">
        <f>IF(物品!S327="",0,物品!S327)</f>
        <v>0</v>
      </c>
      <c r="J195">
        <f>IF(物品!C336="",0,""""&amp;物品!C336&amp;"""")</f>
        <v>0</v>
      </c>
      <c r="K195" t="str">
        <f>IF(物品!T336="","""""",""""&amp;物品!T336&amp;"""")</f>
        <v>""</v>
      </c>
      <c r="L195">
        <f>IF(物品!U336="",0,""""&amp;物品!U336&amp;"""")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IF(物品!B337="",0,"'"&amp;物品!B337&amp;"'")</f>
        <v>0</v>
      </c>
      <c r="B196">
        <f>物品!D258</f>
        <v>0</v>
      </c>
      <c r="C196">
        <f>物品!E337</f>
        <v>0</v>
      </c>
      <c r="D196">
        <f>物品!F337</f>
        <v>0</v>
      </c>
      <c r="E196">
        <f>IF(ISTEXT(物品!G328)=TRUE,"'"&amp;物品!G328&amp;"'",物品!G328)</f>
        <v>0</v>
      </c>
      <c r="F196">
        <f>IF(ISTEXT(物品!H328)=TRUE,"'"&amp;物品!H328&amp;"'",物品!H328)</f>
        <v>0</v>
      </c>
      <c r="G196">
        <f>IF(物品!I337="",0,"'"&amp;物品!I337&amp;"'")</f>
        <v>0</v>
      </c>
      <c r="H196">
        <f>IF(物品!R328="",0,物品!R328)</f>
        <v>0</v>
      </c>
      <c r="I196">
        <f>IF(物品!S328="",0,物品!S328)</f>
        <v>0</v>
      </c>
      <c r="J196">
        <f>IF(物品!C337="",0,""""&amp;物品!C337&amp;"""")</f>
        <v>0</v>
      </c>
      <c r="K196" t="str">
        <f>IF(物品!T337="","""""",""""&amp;物品!T337&amp;"""")</f>
        <v>""</v>
      </c>
      <c r="L196">
        <f>IF(物品!U337="",0,""""&amp;物品!U337&amp;"""")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IF(物品!B338="",0,"'"&amp;物品!B338&amp;"'")</f>
        <v>0</v>
      </c>
      <c r="B197">
        <f>物品!D259</f>
        <v>0</v>
      </c>
      <c r="C197">
        <f>物品!E338</f>
        <v>0</v>
      </c>
      <c r="D197">
        <f>物品!F338</f>
        <v>0</v>
      </c>
      <c r="E197">
        <f>IF(ISTEXT(物品!G329)=TRUE,"'"&amp;物品!G329&amp;"'",物品!G329)</f>
        <v>0</v>
      </c>
      <c r="F197">
        <f>IF(ISTEXT(物品!H329)=TRUE,"'"&amp;物品!H329&amp;"'",物品!H329)</f>
        <v>0</v>
      </c>
      <c r="G197">
        <f>IF(物品!I338="",0,"'"&amp;物品!I338&amp;"'")</f>
        <v>0</v>
      </c>
      <c r="H197">
        <f>IF(物品!R329="",0,物品!R329)</f>
        <v>0</v>
      </c>
      <c r="I197">
        <f>IF(物品!S329="",0,物品!S329)</f>
        <v>0</v>
      </c>
      <c r="J197">
        <f>IF(物品!C338="",0,""""&amp;物品!C338&amp;"""")</f>
        <v>0</v>
      </c>
      <c r="K197" t="str">
        <f>IF(物品!T338="","""""",""""&amp;物品!T338&amp;"""")</f>
        <v>""</v>
      </c>
      <c r="L197">
        <f>IF(物品!U338="",0,""""&amp;物品!U338&amp;"""")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IF(物品!B339="",0,"'"&amp;物品!B339&amp;"'")</f>
        <v>0</v>
      </c>
      <c r="B198">
        <f>物品!D260</f>
        <v>0</v>
      </c>
      <c r="C198">
        <f>物品!E339</f>
        <v>0</v>
      </c>
      <c r="D198">
        <f>物品!F339</f>
        <v>0</v>
      </c>
      <c r="E198">
        <f>IF(ISTEXT(物品!G330)=TRUE,"'"&amp;物品!G330&amp;"'",物品!G330)</f>
        <v>0</v>
      </c>
      <c r="F198">
        <f>IF(ISTEXT(物品!H330)=TRUE,"'"&amp;物品!H330&amp;"'",物品!H330)</f>
        <v>0</v>
      </c>
      <c r="G198">
        <f>IF(物品!I339="",0,"'"&amp;物品!I339&amp;"'")</f>
        <v>0</v>
      </c>
      <c r="H198">
        <f>IF(物品!R330="",0,物品!R330)</f>
        <v>0</v>
      </c>
      <c r="I198">
        <f>IF(物品!S330="",0,物品!S330)</f>
        <v>0</v>
      </c>
      <c r="J198">
        <f>IF(物品!C339="",0,""""&amp;物品!C339&amp;"""")</f>
        <v>0</v>
      </c>
      <c r="K198" t="str">
        <f>IF(物品!T339="","""""",""""&amp;物品!T339&amp;"""")</f>
        <v>""</v>
      </c>
      <c r="L198">
        <f>IF(物品!U339="",0,""""&amp;物品!U339&amp;"""")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IF(物品!B340="",0,"'"&amp;物品!B340&amp;"'")</f>
        <v>0</v>
      </c>
      <c r="B199">
        <f>物品!D261</f>
        <v>0</v>
      </c>
      <c r="C199">
        <f>物品!E340</f>
        <v>0</v>
      </c>
      <c r="D199">
        <f>物品!F340</f>
        <v>0</v>
      </c>
      <c r="E199">
        <f>IF(ISTEXT(物品!G331)=TRUE,"'"&amp;物品!G331&amp;"'",物品!G331)</f>
        <v>0</v>
      </c>
      <c r="F199">
        <f>IF(ISTEXT(物品!H331)=TRUE,"'"&amp;物品!H331&amp;"'",物品!H331)</f>
        <v>0</v>
      </c>
      <c r="G199">
        <f>IF(物品!I340="",0,"'"&amp;物品!I340&amp;"'")</f>
        <v>0</v>
      </c>
      <c r="H199">
        <f>IF(物品!R331="",0,物品!R331)</f>
        <v>0</v>
      </c>
      <c r="I199">
        <f>IF(物品!S331="",0,物品!S331)</f>
        <v>0</v>
      </c>
      <c r="J199">
        <f>IF(物品!C340="",0,""""&amp;物品!C340&amp;"""")</f>
        <v>0</v>
      </c>
      <c r="K199" t="str">
        <f>IF(物品!T340="","""""",""""&amp;物品!T340&amp;"""")</f>
        <v>""</v>
      </c>
      <c r="L199">
        <f>IF(物品!U340="",0,""""&amp;物品!U340&amp;"""")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IF(物品!B341="",0,"'"&amp;物品!B341&amp;"'")</f>
        <v>0</v>
      </c>
      <c r="B200">
        <f>物品!D262</f>
        <v>0</v>
      </c>
      <c r="C200">
        <f>物品!E341</f>
        <v>0</v>
      </c>
      <c r="D200">
        <f>物品!F341</f>
        <v>0</v>
      </c>
      <c r="E200">
        <f>IF(ISTEXT(物品!G332)=TRUE,"'"&amp;物品!G332&amp;"'",物品!G332)</f>
        <v>0</v>
      </c>
      <c r="F200">
        <f>IF(ISTEXT(物品!H332)=TRUE,"'"&amp;物品!H332&amp;"'",物品!H332)</f>
        <v>0</v>
      </c>
      <c r="G200">
        <f>IF(物品!I341="",0,"'"&amp;物品!I341&amp;"'")</f>
        <v>0</v>
      </c>
      <c r="H200">
        <f>IF(物品!R332="",0,物品!R332)</f>
        <v>0</v>
      </c>
      <c r="I200">
        <f>IF(物品!S332="",0,物品!S332)</f>
        <v>0</v>
      </c>
      <c r="J200">
        <f>IF(物品!C341="",0,""""&amp;物品!C341&amp;"""")</f>
        <v>0</v>
      </c>
      <c r="K200" t="str">
        <f>IF(物品!T341="","""""",""""&amp;物品!T341&amp;"""")</f>
        <v>""</v>
      </c>
      <c r="L200">
        <f>IF(物品!U341="",0,""""&amp;物品!U341&amp;"""")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IF(物品!B342="",0,"'"&amp;物品!B342&amp;"'")</f>
        <v>0</v>
      </c>
      <c r="B201">
        <f>物品!D263</f>
        <v>0</v>
      </c>
      <c r="C201">
        <f>物品!E342</f>
        <v>0</v>
      </c>
      <c r="D201">
        <f>物品!F342</f>
        <v>0</v>
      </c>
      <c r="E201">
        <f>IF(ISTEXT(物品!G333)=TRUE,"'"&amp;物品!G333&amp;"'",物品!G333)</f>
        <v>0</v>
      </c>
      <c r="F201">
        <f>IF(ISTEXT(物品!H333)=TRUE,"'"&amp;物品!H333&amp;"'",物品!H333)</f>
        <v>0</v>
      </c>
      <c r="G201">
        <f>IF(物品!I342="",0,"'"&amp;物品!I342&amp;"'")</f>
        <v>0</v>
      </c>
      <c r="H201">
        <f>IF(物品!R333="",0,物品!R333)</f>
        <v>0</v>
      </c>
      <c r="I201">
        <f>IF(物品!S333="",0,物品!S333)</f>
        <v>0</v>
      </c>
      <c r="J201">
        <f>IF(物品!C342="",0,""""&amp;物品!C342&amp;"""")</f>
        <v>0</v>
      </c>
      <c r="K201" t="str">
        <f>IF(物品!T342="","""""",""""&amp;物品!T342&amp;"""")</f>
        <v>""</v>
      </c>
      <c r="L201">
        <f>IF(物品!U342="",0,""""&amp;物品!U342&amp;"""")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IF(物品!B343="",0,"'"&amp;物品!B343&amp;"'")</f>
        <v>0</v>
      </c>
      <c r="B202">
        <f>物品!D264</f>
        <v>0</v>
      </c>
      <c r="C202">
        <f>物品!E343</f>
        <v>0</v>
      </c>
      <c r="D202">
        <f>物品!F343</f>
        <v>0</v>
      </c>
      <c r="E202">
        <f>IF(ISTEXT(物品!G334)=TRUE,"'"&amp;物品!G334&amp;"'",物品!G334)</f>
        <v>0</v>
      </c>
      <c r="F202">
        <f>IF(ISTEXT(物品!H334)=TRUE,"'"&amp;物品!H334&amp;"'",物品!H334)</f>
        <v>0</v>
      </c>
      <c r="G202">
        <f>IF(物品!I343="",0,"'"&amp;物品!I343&amp;"'")</f>
        <v>0</v>
      </c>
      <c r="H202">
        <f>IF(物品!R334="",0,物品!R334)</f>
        <v>0</v>
      </c>
      <c r="I202">
        <f>IF(物品!S334="",0,物品!S334)</f>
        <v>0</v>
      </c>
      <c r="J202">
        <f>IF(物品!C343="",0,""""&amp;物品!C343&amp;"""")</f>
        <v>0</v>
      </c>
      <c r="K202" t="str">
        <f>IF(物品!T343="","""""",""""&amp;物品!T343&amp;"""")</f>
        <v>""</v>
      </c>
      <c r="L202">
        <f>IF(物品!U343="",0,""""&amp;物品!U343&amp;"""")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IF(物品!B344="",0,"'"&amp;物品!B344&amp;"'")</f>
        <v>0</v>
      </c>
      <c r="B203">
        <f>物品!D265</f>
        <v>0</v>
      </c>
      <c r="C203">
        <f>物品!E344</f>
        <v>0</v>
      </c>
      <c r="D203">
        <f>物品!F344</f>
        <v>0</v>
      </c>
      <c r="E203">
        <f>IF(ISTEXT(物品!G335)=TRUE,"'"&amp;物品!G335&amp;"'",物品!G335)</f>
        <v>0</v>
      </c>
      <c r="F203">
        <f>IF(ISTEXT(物品!H335)=TRUE,"'"&amp;物品!H335&amp;"'",物品!H335)</f>
        <v>0</v>
      </c>
      <c r="G203">
        <f>IF(物品!I344="",0,"'"&amp;物品!I344&amp;"'")</f>
        <v>0</v>
      </c>
      <c r="H203">
        <f>IF(物品!R335="",0,物品!R335)</f>
        <v>0</v>
      </c>
      <c r="I203">
        <f>IF(物品!S335="",0,物品!S335)</f>
        <v>0</v>
      </c>
      <c r="J203">
        <f>IF(物品!C344="",0,""""&amp;物品!C344&amp;"""")</f>
        <v>0</v>
      </c>
      <c r="K203" t="str">
        <f>IF(物品!T344="","""""",""""&amp;物品!T344&amp;"""")</f>
        <v>""</v>
      </c>
      <c r="L203">
        <f>IF(物品!U344="",0,""""&amp;物品!U344&amp;"""")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IF(物品!B345="",0,"'"&amp;物品!B345&amp;"'")</f>
        <v>0</v>
      </c>
      <c r="B204">
        <f>物品!D266</f>
        <v>0</v>
      </c>
      <c r="C204">
        <f>物品!E345</f>
        <v>0</v>
      </c>
      <c r="D204">
        <f>物品!F345</f>
        <v>0</v>
      </c>
      <c r="E204">
        <f>IF(ISTEXT(物品!G336)=TRUE,"'"&amp;物品!G336&amp;"'",物品!G336)</f>
        <v>0</v>
      </c>
      <c r="F204">
        <f>IF(ISTEXT(物品!H336)=TRUE,"'"&amp;物品!H336&amp;"'",物品!H336)</f>
        <v>0</v>
      </c>
      <c r="G204">
        <f>IF(物品!I345="",0,"'"&amp;物品!I345&amp;"'")</f>
        <v>0</v>
      </c>
      <c r="H204">
        <f>IF(物品!R336="",0,物品!R336)</f>
        <v>0</v>
      </c>
      <c r="I204">
        <f>IF(物品!S336="",0,物品!S336)</f>
        <v>0</v>
      </c>
      <c r="J204">
        <f>IF(物品!C345="",0,""""&amp;物品!C345&amp;"""")</f>
        <v>0</v>
      </c>
      <c r="K204" t="str">
        <f>IF(物品!T345="","""""",""""&amp;物品!T345&amp;"""")</f>
        <v>""</v>
      </c>
      <c r="L204">
        <f>IF(物品!U345="",0,""""&amp;物品!U345&amp;"""")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IF(物品!B346="",0,"'"&amp;物品!B346&amp;"'")</f>
        <v>0</v>
      </c>
      <c r="B205">
        <f>物品!D267</f>
        <v>0</v>
      </c>
      <c r="C205">
        <f>物品!E346</f>
        <v>0</v>
      </c>
      <c r="D205">
        <f>物品!F346</f>
        <v>0</v>
      </c>
      <c r="E205">
        <f>IF(ISTEXT(物品!G337)=TRUE,"'"&amp;物品!G337&amp;"'",物品!G337)</f>
        <v>0</v>
      </c>
      <c r="F205">
        <f>IF(ISTEXT(物品!H337)=TRUE,"'"&amp;物品!H337&amp;"'",物品!H337)</f>
        <v>0</v>
      </c>
      <c r="G205">
        <f>IF(物品!I346="",0,"'"&amp;物品!I346&amp;"'")</f>
        <v>0</v>
      </c>
      <c r="H205">
        <f>IF(物品!R337="",0,物品!R337)</f>
        <v>0</v>
      </c>
      <c r="I205">
        <f>IF(物品!S337="",0,物品!S337)</f>
        <v>0</v>
      </c>
      <c r="J205">
        <f>IF(物品!C346="",0,""""&amp;物品!C346&amp;"""")</f>
        <v>0</v>
      </c>
      <c r="K205" t="str">
        <f>IF(物品!T346="","""""",""""&amp;物品!T346&amp;"""")</f>
        <v>""</v>
      </c>
      <c r="L205">
        <f>IF(物品!U346="",0,""""&amp;物品!U346&amp;"""")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IF(物品!B347="",0,"'"&amp;物品!B347&amp;"'")</f>
        <v>0</v>
      </c>
      <c r="B206">
        <f>物品!D268</f>
        <v>0</v>
      </c>
      <c r="C206">
        <f>物品!E347</f>
        <v>0</v>
      </c>
      <c r="D206">
        <f>物品!F347</f>
        <v>0</v>
      </c>
      <c r="E206">
        <f>IF(ISTEXT(物品!G338)=TRUE,"'"&amp;物品!G338&amp;"'",物品!G338)</f>
        <v>0</v>
      </c>
      <c r="F206">
        <f>IF(ISTEXT(物品!H338)=TRUE,"'"&amp;物品!H338&amp;"'",物品!H338)</f>
        <v>0</v>
      </c>
      <c r="G206">
        <f>IF(物品!I347="",0,"'"&amp;物品!I347&amp;"'")</f>
        <v>0</v>
      </c>
      <c r="H206">
        <f>IF(物品!R338="",0,物品!R338)</f>
        <v>0</v>
      </c>
      <c r="I206">
        <f>IF(物品!S338="",0,物品!S338)</f>
        <v>0</v>
      </c>
      <c r="J206">
        <f>IF(物品!C347="",0,""""&amp;物品!C347&amp;"""")</f>
        <v>0</v>
      </c>
      <c r="K206" t="str">
        <f>IF(物品!T347="","""""",""""&amp;物品!T347&amp;"""")</f>
        <v>""</v>
      </c>
      <c r="L206">
        <f>IF(物品!U347="",0,""""&amp;物品!U347&amp;"""")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IF(物品!B348="",0,"'"&amp;物品!B348&amp;"'")</f>
        <v>0</v>
      </c>
      <c r="B207">
        <f>物品!D269</f>
        <v>0</v>
      </c>
      <c r="C207">
        <f>物品!E348</f>
        <v>0</v>
      </c>
      <c r="D207">
        <f>物品!F348</f>
        <v>0</v>
      </c>
      <c r="E207">
        <f>IF(ISTEXT(物品!G339)=TRUE,"'"&amp;物品!G339&amp;"'",物品!G339)</f>
        <v>0</v>
      </c>
      <c r="F207">
        <f>IF(ISTEXT(物品!H339)=TRUE,"'"&amp;物品!H339&amp;"'",物品!H339)</f>
        <v>0</v>
      </c>
      <c r="G207">
        <f>IF(物品!I348="",0,"'"&amp;物品!I348&amp;"'")</f>
        <v>0</v>
      </c>
      <c r="H207">
        <f>IF(物品!R339="",0,物品!R339)</f>
        <v>0</v>
      </c>
      <c r="I207">
        <f>IF(物品!S339="",0,物品!S339)</f>
        <v>0</v>
      </c>
      <c r="J207">
        <f>IF(物品!C348="",0,""""&amp;物品!C348&amp;"""")</f>
        <v>0</v>
      </c>
      <c r="K207" t="str">
        <f>IF(物品!T348="","""""",""""&amp;物品!T348&amp;"""")</f>
        <v>""</v>
      </c>
      <c r="L207">
        <f>IF(物品!U348="",0,""""&amp;物品!U348&amp;"""")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IF(物品!B349="",0,"'"&amp;物品!B349&amp;"'")</f>
        <v>0</v>
      </c>
      <c r="B208">
        <f>物品!D270</f>
        <v>0</v>
      </c>
      <c r="C208">
        <f>物品!E349</f>
        <v>0</v>
      </c>
      <c r="D208">
        <f>物品!F349</f>
        <v>0</v>
      </c>
      <c r="E208">
        <f>IF(ISTEXT(物品!G340)=TRUE,"'"&amp;物品!G340&amp;"'",物品!G340)</f>
        <v>0</v>
      </c>
      <c r="F208">
        <f>IF(ISTEXT(物品!H340)=TRUE,"'"&amp;物品!H340&amp;"'",物品!H340)</f>
        <v>0</v>
      </c>
      <c r="G208">
        <f>IF(物品!I349="",0,"'"&amp;物品!I349&amp;"'")</f>
        <v>0</v>
      </c>
      <c r="H208">
        <f>IF(物品!R340="",0,物品!R340)</f>
        <v>0</v>
      </c>
      <c r="I208">
        <f>IF(物品!S340="",0,物品!S340)</f>
        <v>0</v>
      </c>
      <c r="J208">
        <f>IF(物品!C349="",0,""""&amp;物品!C349&amp;"""")</f>
        <v>0</v>
      </c>
      <c r="K208" t="str">
        <f>IF(物品!T349="","""""",""""&amp;物品!T349&amp;"""")</f>
        <v>""</v>
      </c>
      <c r="L208">
        <f>IF(物品!U349="",0,""""&amp;物品!U349&amp;"""")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IF(物品!B350="",0,"'"&amp;物品!B350&amp;"'")</f>
        <v>0</v>
      </c>
      <c r="B209">
        <f>物品!D271</f>
        <v>0</v>
      </c>
      <c r="C209">
        <f>物品!E350</f>
        <v>0</v>
      </c>
      <c r="D209">
        <f>物品!F350</f>
        <v>0</v>
      </c>
      <c r="E209">
        <f>IF(ISTEXT(物品!G341)=TRUE,"'"&amp;物品!G341&amp;"'",物品!G341)</f>
        <v>0</v>
      </c>
      <c r="F209">
        <f>IF(ISTEXT(物品!H341)=TRUE,"'"&amp;物品!H341&amp;"'",物品!H341)</f>
        <v>0</v>
      </c>
      <c r="G209">
        <f>IF(物品!I350="",0,"'"&amp;物品!I350&amp;"'")</f>
        <v>0</v>
      </c>
      <c r="H209">
        <f>IF(物品!R341="",0,物品!R341)</f>
        <v>0</v>
      </c>
      <c r="I209">
        <f>IF(物品!S341="",0,物品!S341)</f>
        <v>0</v>
      </c>
      <c r="J209">
        <f>IF(物品!C350="",0,""""&amp;物品!C350&amp;"""")</f>
        <v>0</v>
      </c>
      <c r="K209" t="str">
        <f>IF(物品!T350="","""""",""""&amp;物品!T350&amp;"""")</f>
        <v>""</v>
      </c>
      <c r="L209">
        <f>IF(物品!U350="",0,""""&amp;物品!U350&amp;"""")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IF(物品!B351="",0,"'"&amp;物品!B351&amp;"'")</f>
        <v>0</v>
      </c>
      <c r="B210">
        <f>物品!D272</f>
        <v>0</v>
      </c>
      <c r="C210">
        <f>物品!E351</f>
        <v>0</v>
      </c>
      <c r="D210">
        <f>物品!F351</f>
        <v>0</v>
      </c>
      <c r="E210">
        <f>IF(ISTEXT(物品!G342)=TRUE,"'"&amp;物品!G342&amp;"'",物品!G342)</f>
        <v>0</v>
      </c>
      <c r="F210">
        <f>IF(ISTEXT(物品!H342)=TRUE,"'"&amp;物品!H342&amp;"'",物品!H342)</f>
        <v>0</v>
      </c>
      <c r="G210">
        <f>IF(物品!I351="",0,"'"&amp;物品!I351&amp;"'")</f>
        <v>0</v>
      </c>
      <c r="H210">
        <f>IF(物品!R342="",0,物品!R342)</f>
        <v>0</v>
      </c>
      <c r="I210">
        <f>IF(物品!S342="",0,物品!S342)</f>
        <v>0</v>
      </c>
      <c r="J210">
        <f>IF(物品!C351="",0,""""&amp;物品!C351&amp;"""")</f>
        <v>0</v>
      </c>
      <c r="K210" t="str">
        <f>IF(物品!T351="","""""",""""&amp;物品!T351&amp;"""")</f>
        <v>""</v>
      </c>
      <c r="L210">
        <f>IF(物品!U351="",0,""""&amp;物品!U351&amp;"""")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IF(物品!B352="",0,"'"&amp;物品!B352&amp;"'")</f>
        <v>0</v>
      </c>
      <c r="B211">
        <f>物品!D273</f>
        <v>0</v>
      </c>
      <c r="C211">
        <f>物品!E352</f>
        <v>0</v>
      </c>
      <c r="D211">
        <f>物品!F352</f>
        <v>0</v>
      </c>
      <c r="E211">
        <f>IF(ISTEXT(物品!G343)=TRUE,"'"&amp;物品!G343&amp;"'",物品!G343)</f>
        <v>0</v>
      </c>
      <c r="F211">
        <f>IF(ISTEXT(物品!H343)=TRUE,"'"&amp;物品!H343&amp;"'",物品!H343)</f>
        <v>0</v>
      </c>
      <c r="G211">
        <f>IF(物品!I352="",0,"'"&amp;物品!I352&amp;"'")</f>
        <v>0</v>
      </c>
      <c r="H211">
        <f>IF(物品!R343="",0,物品!R343)</f>
        <v>0</v>
      </c>
      <c r="I211">
        <f>IF(物品!S343="",0,物品!S343)</f>
        <v>0</v>
      </c>
      <c r="J211">
        <f>IF(物品!C352="",0,""""&amp;物品!C352&amp;"""")</f>
        <v>0</v>
      </c>
      <c r="K211" t="str">
        <f>IF(物品!T352="","""""",""""&amp;物品!T352&amp;"""")</f>
        <v>""</v>
      </c>
      <c r="L211">
        <f>IF(物品!U352="",0,""""&amp;物品!U352&amp;"""")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IF(物品!B353="",0,"'"&amp;物品!B353&amp;"'")</f>
        <v>0</v>
      </c>
      <c r="B212">
        <f>物品!D274</f>
        <v>0</v>
      </c>
      <c r="C212">
        <f>物品!E353</f>
        <v>0</v>
      </c>
      <c r="D212">
        <f>物品!F353</f>
        <v>0</v>
      </c>
      <c r="E212">
        <f>IF(ISTEXT(物品!G344)=TRUE,"'"&amp;物品!G344&amp;"'",物品!G344)</f>
        <v>0</v>
      </c>
      <c r="F212">
        <f>IF(ISTEXT(物品!H344)=TRUE,"'"&amp;物品!H344&amp;"'",物品!H344)</f>
        <v>0</v>
      </c>
      <c r="G212">
        <f>IF(物品!I353="",0,"'"&amp;物品!I353&amp;"'")</f>
        <v>0</v>
      </c>
      <c r="H212">
        <f>IF(物品!R344="",0,物品!R344)</f>
        <v>0</v>
      </c>
      <c r="I212">
        <f>IF(物品!S344="",0,物品!S344)</f>
        <v>0</v>
      </c>
      <c r="J212">
        <f>IF(物品!C353="",0,""""&amp;物品!C353&amp;"""")</f>
        <v>0</v>
      </c>
      <c r="K212" t="str">
        <f>IF(物品!T353="","""""",""""&amp;物品!T353&amp;"""")</f>
        <v>""</v>
      </c>
      <c r="L212">
        <f>IF(物品!U353="",0,""""&amp;物品!U353&amp;"""")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IF(物品!B354="",0,"'"&amp;物品!B354&amp;"'")</f>
        <v>0</v>
      </c>
      <c r="B213">
        <f>物品!D275</f>
        <v>0</v>
      </c>
      <c r="C213">
        <f>物品!E354</f>
        <v>0</v>
      </c>
      <c r="D213">
        <f>物品!F354</f>
        <v>0</v>
      </c>
      <c r="E213">
        <f>IF(ISTEXT(物品!G345)=TRUE,"'"&amp;物品!G345&amp;"'",物品!G345)</f>
        <v>0</v>
      </c>
      <c r="F213">
        <f>IF(ISTEXT(物品!H345)=TRUE,"'"&amp;物品!H345&amp;"'",物品!H345)</f>
        <v>0</v>
      </c>
      <c r="G213">
        <f>IF(物品!I354="",0,"'"&amp;物品!I354&amp;"'")</f>
        <v>0</v>
      </c>
      <c r="H213">
        <f>IF(物品!R345="",0,物品!R345)</f>
        <v>0</v>
      </c>
      <c r="I213">
        <f>IF(物品!S345="",0,物品!S345)</f>
        <v>0</v>
      </c>
      <c r="J213">
        <f>IF(物品!C354="",0,""""&amp;物品!C354&amp;"""")</f>
        <v>0</v>
      </c>
      <c r="K213" t="str">
        <f>IF(物品!T354="","""""",""""&amp;物品!T354&amp;"""")</f>
        <v>""</v>
      </c>
      <c r="L213">
        <f>IF(物品!U354="",0,""""&amp;物品!U354&amp;"""")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IF(物品!B355="",0,"'"&amp;物品!B355&amp;"'")</f>
        <v>0</v>
      </c>
      <c r="B214">
        <f>物品!D276</f>
        <v>0</v>
      </c>
      <c r="C214">
        <f>物品!E355</f>
        <v>0</v>
      </c>
      <c r="D214">
        <f>物品!F355</f>
        <v>0</v>
      </c>
      <c r="E214">
        <f>IF(ISTEXT(物品!G346)=TRUE,"'"&amp;物品!G346&amp;"'",物品!G346)</f>
        <v>0</v>
      </c>
      <c r="F214">
        <f>IF(ISTEXT(物品!H346)=TRUE,"'"&amp;物品!H346&amp;"'",物品!H346)</f>
        <v>0</v>
      </c>
      <c r="G214">
        <f>IF(物品!I355="",0,"'"&amp;物品!I355&amp;"'")</f>
        <v>0</v>
      </c>
      <c r="H214">
        <f>IF(物品!R346="",0,物品!R346)</f>
        <v>0</v>
      </c>
      <c r="I214">
        <f>IF(物品!S346="",0,物品!S346)</f>
        <v>0</v>
      </c>
      <c r="J214">
        <f>IF(物品!C355="",0,""""&amp;物品!C355&amp;"""")</f>
        <v>0</v>
      </c>
      <c r="K214" t="str">
        <f>IF(物品!T355="","""""",""""&amp;物品!T355&amp;"""")</f>
        <v>""</v>
      </c>
      <c r="L214">
        <f>IF(物品!U355="",0,""""&amp;物品!U355&amp;"""")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IF(物品!B356="",0,"'"&amp;物品!B356&amp;"'")</f>
        <v>0</v>
      </c>
      <c r="B215">
        <f>物品!D277</f>
        <v>0</v>
      </c>
      <c r="C215">
        <f>物品!E356</f>
        <v>0</v>
      </c>
      <c r="D215">
        <f>物品!F356</f>
        <v>0</v>
      </c>
      <c r="E215">
        <f>IF(ISTEXT(物品!G347)=TRUE,"'"&amp;物品!G347&amp;"'",物品!G347)</f>
        <v>0</v>
      </c>
      <c r="F215">
        <f>IF(ISTEXT(物品!H347)=TRUE,"'"&amp;物品!H347&amp;"'",物品!H347)</f>
        <v>0</v>
      </c>
      <c r="G215">
        <f>IF(物品!I356="",0,"'"&amp;物品!I356&amp;"'")</f>
        <v>0</v>
      </c>
      <c r="H215">
        <f>IF(物品!R347="",0,物品!R347)</f>
        <v>0</v>
      </c>
      <c r="I215">
        <f>IF(物品!S347="",0,物品!S347)</f>
        <v>0</v>
      </c>
      <c r="J215">
        <f>IF(物品!C356="",0,""""&amp;物品!C356&amp;"""")</f>
        <v>0</v>
      </c>
      <c r="K215" t="str">
        <f>IF(物品!T356="","""""",""""&amp;物品!T356&amp;"""")</f>
        <v>""</v>
      </c>
      <c r="L215">
        <f>IF(物品!U356="",0,""""&amp;物品!U356&amp;"""")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IF(物品!B357="",0,"'"&amp;物品!B357&amp;"'")</f>
        <v>0</v>
      </c>
      <c r="B216">
        <f>物品!D278</f>
        <v>0</v>
      </c>
      <c r="C216">
        <f>物品!E357</f>
        <v>0</v>
      </c>
      <c r="D216">
        <f>物品!F357</f>
        <v>0</v>
      </c>
      <c r="E216">
        <f>IF(ISTEXT(物品!G348)=TRUE,"'"&amp;物品!G348&amp;"'",物品!G348)</f>
        <v>0</v>
      </c>
      <c r="F216">
        <f>IF(ISTEXT(物品!H348)=TRUE,"'"&amp;物品!H348&amp;"'",物品!H348)</f>
        <v>0</v>
      </c>
      <c r="G216">
        <f>IF(物品!I357="",0,"'"&amp;物品!I357&amp;"'")</f>
        <v>0</v>
      </c>
      <c r="H216">
        <f>IF(物品!R348="",0,物品!R348)</f>
        <v>0</v>
      </c>
      <c r="I216">
        <f>IF(物品!S348="",0,物品!S348)</f>
        <v>0</v>
      </c>
      <c r="J216">
        <f>IF(物品!C357="",0,""""&amp;物品!C357&amp;"""")</f>
        <v>0</v>
      </c>
      <c r="K216" t="str">
        <f>IF(物品!T357="","""""",""""&amp;物品!T357&amp;"""")</f>
        <v>""</v>
      </c>
      <c r="L216">
        <f>IF(物品!U357="",0,""""&amp;物品!U357&amp;"""")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IF(物品!B358="",0,"'"&amp;物品!B358&amp;"'")</f>
        <v>0</v>
      </c>
      <c r="B217">
        <f>物品!D279</f>
        <v>0</v>
      </c>
      <c r="C217">
        <f>物品!E358</f>
        <v>0</v>
      </c>
      <c r="D217">
        <f>物品!F358</f>
        <v>0</v>
      </c>
      <c r="E217">
        <f>IF(ISTEXT(物品!G349)=TRUE,"'"&amp;物品!G349&amp;"'",物品!G349)</f>
        <v>0</v>
      </c>
      <c r="F217">
        <f>IF(ISTEXT(物品!H349)=TRUE,"'"&amp;物品!H349&amp;"'",物品!H349)</f>
        <v>0</v>
      </c>
      <c r="G217">
        <f>IF(物品!I358="",0,"'"&amp;物品!I358&amp;"'")</f>
        <v>0</v>
      </c>
      <c r="H217">
        <f>IF(物品!R349="",0,物品!R349)</f>
        <v>0</v>
      </c>
      <c r="I217">
        <f>IF(物品!S349="",0,物品!S349)</f>
        <v>0</v>
      </c>
      <c r="J217">
        <f>IF(物品!C358="",0,""""&amp;物品!C358&amp;"""")</f>
        <v>0</v>
      </c>
      <c r="K217" t="str">
        <f>IF(物品!T358="","""""",""""&amp;物品!T358&amp;"""")</f>
        <v>""</v>
      </c>
      <c r="L217">
        <f>IF(物品!U358="",0,""""&amp;物品!U358&amp;"""")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IF(物品!B359="",0,"'"&amp;物品!B359&amp;"'")</f>
        <v>0</v>
      </c>
      <c r="B218">
        <f>物品!D280</f>
        <v>0</v>
      </c>
      <c r="C218">
        <f>物品!E359</f>
        <v>0</v>
      </c>
      <c r="D218">
        <f>物品!F359</f>
        <v>0</v>
      </c>
      <c r="E218">
        <f>IF(ISTEXT(物品!G350)=TRUE,"'"&amp;物品!G350&amp;"'",物品!G350)</f>
        <v>0</v>
      </c>
      <c r="F218">
        <f>IF(ISTEXT(物品!H350)=TRUE,"'"&amp;物品!H350&amp;"'",物品!H350)</f>
        <v>0</v>
      </c>
      <c r="G218">
        <f>IF(物品!I359="",0,"'"&amp;物品!I359&amp;"'")</f>
        <v>0</v>
      </c>
      <c r="H218">
        <f>IF(物品!R350="",0,物品!R350)</f>
        <v>0</v>
      </c>
      <c r="I218">
        <f>IF(物品!S350="",0,物品!S350)</f>
        <v>0</v>
      </c>
      <c r="J218">
        <f>IF(物品!C359="",0,""""&amp;物品!C359&amp;"""")</f>
        <v>0</v>
      </c>
      <c r="K218" t="str">
        <f>IF(物品!T359="","""""",""""&amp;物品!T359&amp;"""")</f>
        <v>""</v>
      </c>
      <c r="L218">
        <f>IF(物品!U359="",0,""""&amp;物品!U359&amp;"""")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IF(物品!B360="",0,"'"&amp;物品!B360&amp;"'")</f>
        <v>0</v>
      </c>
      <c r="B219">
        <f>物品!D287</f>
        <v>0</v>
      </c>
      <c r="C219">
        <f>物品!E360</f>
        <v>0</v>
      </c>
      <c r="D219">
        <f>物品!F360</f>
        <v>0</v>
      </c>
      <c r="E219">
        <f>IF(ISTEXT(物品!G351)=TRUE,"'"&amp;物品!G351&amp;"'",物品!G351)</f>
        <v>0</v>
      </c>
      <c r="F219">
        <f>IF(ISTEXT(物品!H351)=TRUE,"'"&amp;物品!H351&amp;"'",物品!H351)</f>
        <v>0</v>
      </c>
      <c r="G219">
        <f>IF(物品!I360="",0,"'"&amp;物品!I360&amp;"'")</f>
        <v>0</v>
      </c>
      <c r="H219">
        <f>IF(物品!R351="",0,物品!R351)</f>
        <v>0</v>
      </c>
      <c r="I219">
        <f>IF(物品!S351="",0,物品!S351)</f>
        <v>0</v>
      </c>
      <c r="J219">
        <f>IF(物品!C360="",0,""""&amp;物品!C360&amp;"""")</f>
        <v>0</v>
      </c>
      <c r="K219" t="str">
        <f>IF(物品!T360="","""""",""""&amp;物品!T360&amp;"""")</f>
        <v>""</v>
      </c>
      <c r="L219">
        <f>IF(物品!U360="",0,""""&amp;物品!U360&amp;"""")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IF(物品!B361="",0,"'"&amp;物品!B361&amp;"'")</f>
        <v>0</v>
      </c>
      <c r="B220">
        <f>物品!D288</f>
        <v>0</v>
      </c>
      <c r="C220">
        <f>物品!E361</f>
        <v>0</v>
      </c>
      <c r="D220">
        <f>物品!F361</f>
        <v>0</v>
      </c>
      <c r="E220">
        <f>IF(ISTEXT(物品!G352)=TRUE,"'"&amp;物品!G352&amp;"'",物品!G352)</f>
        <v>0</v>
      </c>
      <c r="F220">
        <f>IF(ISTEXT(物品!H352)=TRUE,"'"&amp;物品!H352&amp;"'",物品!H352)</f>
        <v>0</v>
      </c>
      <c r="G220">
        <f>IF(物品!I361="",0,"'"&amp;物品!I361&amp;"'")</f>
        <v>0</v>
      </c>
      <c r="H220">
        <f>IF(物品!R352="",0,物品!R352)</f>
        <v>0</v>
      </c>
      <c r="I220">
        <f>IF(物品!S352="",0,物品!S352)</f>
        <v>0</v>
      </c>
      <c r="J220">
        <f>IF(物品!C361="",0,""""&amp;物品!C361&amp;"""")</f>
        <v>0</v>
      </c>
      <c r="K220" t="str">
        <f>IF(物品!T361="","""""",""""&amp;物品!T361&amp;"""")</f>
        <v>""</v>
      </c>
      <c r="L220">
        <f>IF(物品!U361="",0,""""&amp;物品!U361&amp;"""")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IF(物品!B362="",0,"'"&amp;物品!B362&amp;"'")</f>
        <v>0</v>
      </c>
      <c r="B221">
        <f>物品!D289</f>
        <v>0</v>
      </c>
      <c r="C221">
        <f>物品!E362</f>
        <v>0</v>
      </c>
      <c r="D221">
        <f>物品!F362</f>
        <v>0</v>
      </c>
      <c r="E221">
        <f>IF(ISTEXT(物品!G353)=TRUE,"'"&amp;物品!G353&amp;"'",物品!G353)</f>
        <v>0</v>
      </c>
      <c r="F221">
        <f>IF(ISTEXT(物品!H353)=TRUE,"'"&amp;物品!H353&amp;"'",物品!H353)</f>
        <v>0</v>
      </c>
      <c r="G221">
        <f>IF(物品!I362="",0,"'"&amp;物品!I362&amp;"'")</f>
        <v>0</v>
      </c>
      <c r="H221">
        <f>IF(物品!R353="",0,物品!R353)</f>
        <v>0</v>
      </c>
      <c r="I221">
        <f>IF(物品!S353="",0,物品!S353)</f>
        <v>0</v>
      </c>
      <c r="J221">
        <f>IF(物品!C362="",0,""""&amp;物品!C362&amp;"""")</f>
        <v>0</v>
      </c>
      <c r="K221" t="str">
        <f>IF(物品!T362="","""""",""""&amp;物品!T362&amp;"""")</f>
        <v>""</v>
      </c>
      <c r="L221">
        <f>IF(物品!U362="",0,""""&amp;物品!U362&amp;"""")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IF(物品!B363="",0,"'"&amp;物品!B363&amp;"'")</f>
        <v>0</v>
      </c>
      <c r="B222">
        <f>物品!D290</f>
        <v>0</v>
      </c>
      <c r="C222">
        <f>物品!E363</f>
        <v>0</v>
      </c>
      <c r="D222">
        <f>物品!F363</f>
        <v>0</v>
      </c>
      <c r="E222">
        <f>IF(ISTEXT(物品!G354)=TRUE,"'"&amp;物品!G354&amp;"'",物品!G354)</f>
        <v>0</v>
      </c>
      <c r="F222">
        <f>IF(ISTEXT(物品!H354)=TRUE,"'"&amp;物品!H354&amp;"'",物品!H354)</f>
        <v>0</v>
      </c>
      <c r="G222">
        <f>IF(物品!I363="",0,"'"&amp;物品!I363&amp;"'")</f>
        <v>0</v>
      </c>
      <c r="H222">
        <f>IF(物品!R354="",0,物品!R354)</f>
        <v>0</v>
      </c>
      <c r="I222">
        <f>IF(物品!S354="",0,物品!S354)</f>
        <v>0</v>
      </c>
      <c r="J222">
        <f>IF(物品!C363="",0,""""&amp;物品!C363&amp;"""")</f>
        <v>0</v>
      </c>
      <c r="K222" t="str">
        <f>IF(物品!T363="","""""",""""&amp;物品!T363&amp;"""")</f>
        <v>""</v>
      </c>
      <c r="L222">
        <f>IF(物品!U363="",0,""""&amp;物品!U363&amp;"""")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IF(物品!B364="",0,"'"&amp;物品!B364&amp;"'")</f>
        <v>0</v>
      </c>
      <c r="B223">
        <f>物品!D291</f>
        <v>0</v>
      </c>
      <c r="C223">
        <f>物品!E364</f>
        <v>0</v>
      </c>
      <c r="D223">
        <f>物品!F364</f>
        <v>0</v>
      </c>
      <c r="E223">
        <f>IF(ISTEXT(物品!G355)=TRUE,"'"&amp;物品!G355&amp;"'",物品!G355)</f>
        <v>0</v>
      </c>
      <c r="F223">
        <f>IF(ISTEXT(物品!H355)=TRUE,"'"&amp;物品!H355&amp;"'",物品!H355)</f>
        <v>0</v>
      </c>
      <c r="G223">
        <f>IF(物品!I364="",0,"'"&amp;物品!I364&amp;"'")</f>
        <v>0</v>
      </c>
      <c r="H223">
        <f>IF(物品!R355="",0,物品!R355)</f>
        <v>0</v>
      </c>
      <c r="I223">
        <f>IF(物品!S355="",0,物品!S355)</f>
        <v>0</v>
      </c>
      <c r="J223">
        <f>IF(物品!C364="",0,""""&amp;物品!C364&amp;"""")</f>
        <v>0</v>
      </c>
      <c r="K223" t="str">
        <f>IF(物品!T364="","""""",""""&amp;物品!T364&amp;"""")</f>
        <v>""</v>
      </c>
      <c r="L223">
        <f>IF(物品!U364="",0,""""&amp;物品!U364&amp;"""")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IF(物品!B365="",0,"'"&amp;物品!B365&amp;"'")</f>
        <v>0</v>
      </c>
      <c r="B224">
        <f>物品!D292</f>
        <v>0</v>
      </c>
      <c r="C224">
        <f>物品!E365</f>
        <v>0</v>
      </c>
      <c r="D224">
        <f>物品!F365</f>
        <v>0</v>
      </c>
      <c r="E224">
        <f>IF(ISTEXT(物品!G356)=TRUE,"'"&amp;物品!G356&amp;"'",物品!G356)</f>
        <v>0</v>
      </c>
      <c r="F224">
        <f>IF(ISTEXT(物品!H356)=TRUE,"'"&amp;物品!H356&amp;"'",物品!H356)</f>
        <v>0</v>
      </c>
      <c r="G224">
        <f>IF(物品!I365="",0,"'"&amp;物品!I365&amp;"'")</f>
        <v>0</v>
      </c>
      <c r="H224">
        <f>IF(物品!R356="",0,物品!R356)</f>
        <v>0</v>
      </c>
      <c r="I224">
        <f>IF(物品!S356="",0,物品!S356)</f>
        <v>0</v>
      </c>
      <c r="J224">
        <f>IF(物品!C365="",0,""""&amp;物品!C365&amp;"""")</f>
        <v>0</v>
      </c>
      <c r="K224" t="str">
        <f>IF(物品!T365="","""""",""""&amp;物品!T365&amp;"""")</f>
        <v>""</v>
      </c>
      <c r="L224">
        <f>IF(物品!U365="",0,""""&amp;物品!U365&amp;"""")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IF(物品!B366="",0,"'"&amp;物品!B366&amp;"'")</f>
        <v>0</v>
      </c>
      <c r="B225">
        <f>物品!D293</f>
        <v>0</v>
      </c>
      <c r="C225">
        <f>物品!E366</f>
        <v>0</v>
      </c>
      <c r="D225">
        <f>物品!F366</f>
        <v>0</v>
      </c>
      <c r="E225">
        <f>IF(ISTEXT(物品!G357)=TRUE,"'"&amp;物品!G357&amp;"'",物品!G357)</f>
        <v>0</v>
      </c>
      <c r="F225">
        <f>IF(ISTEXT(物品!H357)=TRUE,"'"&amp;物品!H357&amp;"'",物品!H357)</f>
        <v>0</v>
      </c>
      <c r="G225">
        <f>IF(物品!I366="",0,"'"&amp;物品!I366&amp;"'")</f>
        <v>0</v>
      </c>
      <c r="H225">
        <f>IF(物品!R357="",0,物品!R357)</f>
        <v>0</v>
      </c>
      <c r="I225">
        <f>IF(物品!S357="",0,物品!S357)</f>
        <v>0</v>
      </c>
      <c r="J225">
        <f>IF(物品!C366="",0,""""&amp;物品!C366&amp;"""")</f>
        <v>0</v>
      </c>
      <c r="K225" t="str">
        <f>IF(物品!T366="","""""",""""&amp;物品!T366&amp;"""")</f>
        <v>""</v>
      </c>
      <c r="L225">
        <f>IF(物品!U366="",0,""""&amp;物品!U366&amp;"""")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903</v>
      </c>
      <c r="CD1" s="10" t="s">
        <v>903</v>
      </c>
      <c r="CE1" s="10" t="s">
        <v>903</v>
      </c>
      <c r="CF1" s="10" t="s">
        <v>903</v>
      </c>
      <c r="CH1" s="10" t="s">
        <v>903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904</v>
      </c>
      <c r="CC2" s="10" t="s">
        <v>905</v>
      </c>
      <c r="CD2" s="10" t="s">
        <v>906</v>
      </c>
      <c r="CE2" s="10" t="s">
        <v>907</v>
      </c>
      <c r="CF2" s="10" t="s">
        <v>908</v>
      </c>
      <c r="CG2" s="10" t="s">
        <v>909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910</v>
      </c>
      <c r="B1" s="10" t="s">
        <v>911</v>
      </c>
      <c r="C1" s="10" t="s">
        <v>912</v>
      </c>
      <c r="D1" s="10" t="s">
        <v>913</v>
      </c>
      <c r="E1" s="10" t="s">
        <v>914</v>
      </c>
    </row>
    <row r="2" spans="1:11" ht="16.5">
      <c r="A2" s="9">
        <v>1</v>
      </c>
      <c r="B2" s="9" t="s">
        <v>915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916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917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918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919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920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546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549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552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555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558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561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564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567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570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573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576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579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840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842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843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844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845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846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847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848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849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850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851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852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853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854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855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856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857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858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859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860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861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862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863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864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865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866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867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921</v>
      </c>
      <c r="G1" t="s">
        <v>922</v>
      </c>
      <c r="I1" t="s">
        <v>923</v>
      </c>
      <c r="J1">
        <v>11</v>
      </c>
      <c r="P1" t="s">
        <v>924</v>
      </c>
      <c r="U1" t="s">
        <v>925</v>
      </c>
      <c r="V1" t="s">
        <v>926</v>
      </c>
      <c r="X1" s="10" t="s">
        <v>927</v>
      </c>
    </row>
    <row r="2" spans="1:25">
      <c r="A2" t="s">
        <v>928</v>
      </c>
      <c r="D2">
        <v>800</v>
      </c>
      <c r="E2" s="31">
        <v>1</v>
      </c>
      <c r="F2" s="32">
        <f>D2/E2</f>
        <v>800</v>
      </c>
      <c r="I2" t="s">
        <v>929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930</v>
      </c>
      <c r="D3">
        <v>800</v>
      </c>
      <c r="E3" s="31">
        <v>1</v>
      </c>
      <c r="F3" s="32">
        <f t="shared" ref="F3:F25" si="1">D3/E3</f>
        <v>800</v>
      </c>
      <c r="I3" t="s">
        <v>931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932</v>
      </c>
      <c r="D4">
        <v>800</v>
      </c>
      <c r="E4" s="31">
        <v>1</v>
      </c>
      <c r="F4" s="32">
        <f t="shared" si="1"/>
        <v>800</v>
      </c>
      <c r="I4" t="s">
        <v>933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934</v>
      </c>
      <c r="D5">
        <v>800</v>
      </c>
      <c r="E5" s="31">
        <v>1</v>
      </c>
      <c r="F5" s="32">
        <f t="shared" si="1"/>
        <v>800</v>
      </c>
      <c r="I5" t="s">
        <v>935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936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937</v>
      </c>
      <c r="D7">
        <v>2500</v>
      </c>
      <c r="E7" s="31">
        <v>0.85</v>
      </c>
      <c r="F7" s="32">
        <f t="shared" si="1"/>
        <v>2941.1764705882356</v>
      </c>
      <c r="J7" t="s">
        <v>938</v>
      </c>
      <c r="K7" s="10" t="s">
        <v>939</v>
      </c>
      <c r="L7" s="10" t="s">
        <v>940</v>
      </c>
      <c r="M7" t="s">
        <v>941</v>
      </c>
      <c r="N7" t="s">
        <v>942</v>
      </c>
      <c r="P7">
        <f t="shared" si="0"/>
        <v>85</v>
      </c>
    </row>
    <row r="8" spans="1:25">
      <c r="A8" t="s">
        <v>943</v>
      </c>
      <c r="D8">
        <v>2500</v>
      </c>
      <c r="E8" s="31">
        <v>0.85</v>
      </c>
      <c r="F8" s="32">
        <f t="shared" si="1"/>
        <v>2941.1764705882356</v>
      </c>
      <c r="I8" t="s">
        <v>944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945</v>
      </c>
      <c r="D9">
        <v>2500</v>
      </c>
      <c r="E9" s="31">
        <v>0.85</v>
      </c>
      <c r="F9" s="32">
        <f t="shared" si="1"/>
        <v>2941.1764705882356</v>
      </c>
      <c r="I9" t="s">
        <v>946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947</v>
      </c>
      <c r="D10">
        <v>2500</v>
      </c>
      <c r="E10" s="31">
        <v>0.85</v>
      </c>
      <c r="F10" s="32">
        <f t="shared" si="1"/>
        <v>2941.1764705882356</v>
      </c>
      <c r="I10" t="s">
        <v>948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949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950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951</v>
      </c>
      <c r="D12">
        <v>8000</v>
      </c>
      <c r="E12" s="31">
        <v>0.7</v>
      </c>
      <c r="F12" s="32">
        <f t="shared" si="1"/>
        <v>11428.571428571429</v>
      </c>
      <c r="I12" t="s">
        <v>952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953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954</v>
      </c>
      <c r="N13">
        <f>SUM(N8:N12)</f>
        <v>1061280</v>
      </c>
      <c r="P13">
        <f t="shared" si="0"/>
        <v>70</v>
      </c>
    </row>
    <row r="14" spans="1:25">
      <c r="A14" t="s">
        <v>955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956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957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958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959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960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961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962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963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964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965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966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967</v>
      </c>
      <c r="E26" t="s">
        <v>968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969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970</v>
      </c>
      <c r="B31" s="10" t="s">
        <v>117</v>
      </c>
      <c r="C31" s="10" t="s">
        <v>127</v>
      </c>
      <c r="F31" s="10" t="s">
        <v>971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972</v>
      </c>
      <c r="G32" s="10" t="s">
        <v>973</v>
      </c>
      <c r="H32" s="10" t="s">
        <v>921</v>
      </c>
      <c r="J32" s="10" t="s">
        <v>974</v>
      </c>
      <c r="K32" s="10" t="s">
        <v>975</v>
      </c>
      <c r="L32" s="10" t="s">
        <v>1</v>
      </c>
      <c r="M32" s="10" t="s">
        <v>921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968</v>
      </c>
      <c r="N41">
        <f>SUM(N33:N40)</f>
        <v>28860</v>
      </c>
      <c r="O41">
        <f>SUM(O33:O40)</f>
        <v>9600</v>
      </c>
    </row>
    <row r="42" spans="1:15">
      <c r="A42" s="10" t="s">
        <v>968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976</v>
      </c>
      <c r="B45" s="10" t="s">
        <v>977</v>
      </c>
      <c r="C45" s="10" t="s">
        <v>978</v>
      </c>
      <c r="F45" s="10" t="s">
        <v>979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980</v>
      </c>
      <c r="G46" s="33" t="s">
        <v>981</v>
      </c>
      <c r="H46" s="33" t="s">
        <v>168</v>
      </c>
      <c r="I46" s="10" t="s">
        <v>982</v>
      </c>
      <c r="K46" s="10"/>
    </row>
    <row r="47" spans="1:15">
      <c r="A47">
        <v>2</v>
      </c>
      <c r="B47">
        <f t="shared" si="11"/>
        <v>200</v>
      </c>
      <c r="C47" s="10" t="s">
        <v>983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984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968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624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524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531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539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605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878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880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884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886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890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892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613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601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653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668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675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679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985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582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873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986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662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656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659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880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882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886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888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892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894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605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609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531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539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613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985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582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653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668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675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873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601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605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675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679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609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675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679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620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875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877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878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880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882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884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886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888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890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892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894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672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873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543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546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549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552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555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558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561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564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567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570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573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576</v>
      </c>
      <c r="H107" t="str">
        <f t="shared" si="1"/>
        <v>来点玄铁</v>
      </c>
    </row>
    <row r="108" spans="1:8" ht="16.5">
      <c r="A108" s="9" t="s">
        <v>496</v>
      </c>
      <c r="B108" s="9" t="s">
        <v>987</v>
      </c>
      <c r="G108" s="9" t="s">
        <v>579</v>
      </c>
      <c r="H108" t="str">
        <f t="shared" si="1"/>
        <v>恭喜发财</v>
      </c>
    </row>
    <row r="109" spans="1:8" ht="16.5">
      <c r="A109" s="9" t="s">
        <v>499</v>
      </c>
      <c r="B109" s="9" t="s">
        <v>489</v>
      </c>
      <c r="G109" s="9" t="s">
        <v>586</v>
      </c>
      <c r="H109" t="str">
        <f t="shared" si="1"/>
        <v>鼠年大吉</v>
      </c>
    </row>
    <row r="110" spans="1:8" ht="16.5">
      <c r="A110" s="9" t="s">
        <v>501</v>
      </c>
      <c r="B110" s="9" t="s">
        <v>988</v>
      </c>
      <c r="G110" s="9" t="s">
        <v>589</v>
      </c>
      <c r="H110" t="str">
        <f t="shared" si="1"/>
        <v>兄弟们拼了</v>
      </c>
    </row>
    <row r="111" spans="1:8" ht="16.5">
      <c r="A111" s="9" t="s">
        <v>502</v>
      </c>
      <c r="B111" s="15" t="s">
        <v>503</v>
      </c>
      <c r="G111" s="9" t="s">
        <v>592</v>
      </c>
      <c r="H111" t="str">
        <f t="shared" si="1"/>
        <v>老铁忍住啊</v>
      </c>
    </row>
    <row r="112" spans="1:8" ht="16.5">
      <c r="A112" s="9" t="s">
        <v>505</v>
      </c>
      <c r="B112" s="9" t="s">
        <v>506</v>
      </c>
      <c r="G112" s="9" t="s">
        <v>595</v>
      </c>
      <c r="H112" t="str">
        <f t="shared" si="1"/>
        <v>老铁忍住呀</v>
      </c>
    </row>
    <row r="113" spans="1:8" ht="16.5">
      <c r="A113" s="9" t="s">
        <v>508</v>
      </c>
      <c r="B113" s="9" t="s">
        <v>509</v>
      </c>
      <c r="G113" s="9" t="s">
        <v>598</v>
      </c>
      <c r="H113" t="str">
        <f t="shared" si="1"/>
        <v>跳不动了</v>
      </c>
    </row>
    <row r="114" spans="1:8" ht="16.5">
      <c r="A114" s="9" t="s">
        <v>511</v>
      </c>
      <c r="B114" s="9" t="s">
        <v>512</v>
      </c>
      <c r="G114" s="9" t="s">
        <v>878</v>
      </c>
      <c r="H114" t="str">
        <f t="shared" si="1"/>
        <v>攻击力低</v>
      </c>
    </row>
    <row r="115" spans="1:8" ht="16.5">
      <c r="A115" s="9" t="s">
        <v>514</v>
      </c>
      <c r="B115" s="9" t="s">
        <v>515</v>
      </c>
      <c r="G115" s="9" t="s">
        <v>884</v>
      </c>
      <c r="H115" t="str">
        <f t="shared" si="1"/>
        <v>生命值低</v>
      </c>
    </row>
    <row r="116" spans="1:8" ht="16.5">
      <c r="A116" s="9" t="s">
        <v>517</v>
      </c>
      <c r="B116" s="9" t="s">
        <v>518</v>
      </c>
      <c r="G116" s="9" t="s">
        <v>890</v>
      </c>
      <c r="H116" t="str">
        <f t="shared" si="1"/>
        <v>业力低</v>
      </c>
    </row>
    <row r="117" spans="1:8" ht="16.5">
      <c r="A117" s="9" t="s">
        <v>524</v>
      </c>
      <c r="B117" s="16" t="s">
        <v>525</v>
      </c>
      <c r="G117" s="11"/>
      <c r="H117" t="str">
        <f t="shared" si="1"/>
        <v/>
      </c>
    </row>
    <row r="118" spans="1:8" ht="16.5">
      <c r="A118" s="9" t="s">
        <v>527</v>
      </c>
      <c r="B118" s="17" t="s">
        <v>528</v>
      </c>
      <c r="G118" s="8" t="s">
        <v>582</v>
      </c>
      <c r="H118" t="str">
        <f t="shared" si="1"/>
        <v>附魔宝箱</v>
      </c>
    </row>
    <row r="119" spans="1:8" ht="16.5">
      <c r="A119" s="9" t="s">
        <v>531</v>
      </c>
      <c r="B119" s="17" t="s">
        <v>532</v>
      </c>
      <c r="G119" s="9" t="s">
        <v>749</v>
      </c>
      <c r="H119" t="str">
        <f t="shared" si="1"/>
        <v>Q技能附魔卷</v>
      </c>
    </row>
    <row r="120" spans="1:8" ht="16.5">
      <c r="A120" s="9" t="s">
        <v>535</v>
      </c>
      <c r="B120" s="17" t="s">
        <v>536</v>
      </c>
      <c r="G120" s="9" t="s">
        <v>753</v>
      </c>
      <c r="H120" t="str">
        <f t="shared" si="1"/>
        <v>W技能附魔卷</v>
      </c>
    </row>
    <row r="121" spans="1:8" ht="16.5">
      <c r="A121" s="9" t="s">
        <v>539</v>
      </c>
      <c r="B121" s="17" t="s">
        <v>540</v>
      </c>
      <c r="G121" s="9" t="s">
        <v>757</v>
      </c>
      <c r="H121" t="str">
        <f t="shared" si="1"/>
        <v>E技能附魔卷</v>
      </c>
    </row>
    <row r="122" spans="1:8" ht="16.5">
      <c r="A122" s="9" t="s">
        <v>543</v>
      </c>
      <c r="B122" s="9" t="s">
        <v>989</v>
      </c>
      <c r="G122" s="9" t="s">
        <v>761</v>
      </c>
      <c r="H122" t="str">
        <f t="shared" si="1"/>
        <v>|CffFFD24DQ强力附魔卷|r</v>
      </c>
    </row>
    <row r="123" spans="1:8" ht="16.5">
      <c r="A123" s="18" t="s">
        <v>546</v>
      </c>
      <c r="B123" s="19" t="s">
        <v>990</v>
      </c>
      <c r="G123" s="9" t="s">
        <v>764</v>
      </c>
      <c r="H123" t="str">
        <f t="shared" si="1"/>
        <v>|CffFFD24DW强力附魔卷|r</v>
      </c>
    </row>
    <row r="124" spans="1:8" ht="16.5">
      <c r="A124" s="9" t="s">
        <v>549</v>
      </c>
      <c r="B124" s="20" t="s">
        <v>991</v>
      </c>
      <c r="G124" s="9" t="s">
        <v>767</v>
      </c>
      <c r="H124" t="str">
        <f t="shared" si="1"/>
        <v>|CffFFD24DE强力附魔卷|r</v>
      </c>
    </row>
    <row r="125" spans="1:8" ht="16.5">
      <c r="A125" s="18" t="s">
        <v>552</v>
      </c>
      <c r="B125" s="19" t="s">
        <v>992</v>
      </c>
      <c r="G125" s="11"/>
      <c r="H125" t="str">
        <f t="shared" si="1"/>
        <v/>
      </c>
    </row>
    <row r="126" spans="1:8" ht="16.5">
      <c r="A126" s="18" t="s">
        <v>555</v>
      </c>
      <c r="B126" s="19" t="s">
        <v>993</v>
      </c>
      <c r="G126" s="8" t="s">
        <v>613</v>
      </c>
      <c r="H126" t="str">
        <f t="shared" si="1"/>
        <v>|CffFFD24D技能宝箱|r</v>
      </c>
    </row>
    <row r="127" spans="1:8" ht="16.5">
      <c r="A127" s="18" t="s">
        <v>558</v>
      </c>
      <c r="B127" s="19" t="s">
        <v>994</v>
      </c>
      <c r="G127" s="9" t="s">
        <v>499</v>
      </c>
      <c r="H127" t="str">
        <f t="shared" si="1"/>
        <v>|Cff00FF7F技能进阶石【残缺】|r</v>
      </c>
    </row>
    <row r="128" spans="1:8" ht="16.5">
      <c r="A128" s="18" t="s">
        <v>561</v>
      </c>
      <c r="B128" s="19" t="s">
        <v>995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564</v>
      </c>
      <c r="B129" s="19" t="s">
        <v>996</v>
      </c>
      <c r="G129" s="9" t="s">
        <v>496</v>
      </c>
      <c r="H129" t="str">
        <f t="shared" si="1"/>
        <v>|CffFF0000技能进化石【完美】|r</v>
      </c>
    </row>
    <row r="130" spans="1:8" ht="16.5">
      <c r="A130" s="18" t="s">
        <v>567</v>
      </c>
      <c r="B130" s="19" t="s">
        <v>997</v>
      </c>
      <c r="G130" s="9" t="s">
        <v>501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570</v>
      </c>
      <c r="B131" s="19" t="s">
        <v>998</v>
      </c>
      <c r="G131" s="11"/>
      <c r="H131" t="str">
        <f t="shared" si="2"/>
        <v/>
      </c>
    </row>
    <row r="132" spans="1:8" ht="16.5">
      <c r="A132" s="18" t="s">
        <v>573</v>
      </c>
      <c r="B132" s="18" t="s">
        <v>574</v>
      </c>
      <c r="G132" s="8" t="s">
        <v>628</v>
      </c>
      <c r="H132" t="str">
        <f t="shared" si="2"/>
        <v>|CffFFD24D技能宝箱|r</v>
      </c>
    </row>
    <row r="133" spans="1:8" ht="16.5">
      <c r="A133" s="18" t="s">
        <v>576</v>
      </c>
      <c r="B133" s="19" t="s">
        <v>999</v>
      </c>
      <c r="G133" s="9" t="s">
        <v>499</v>
      </c>
      <c r="H133" t="str">
        <f t="shared" si="2"/>
        <v>|Cff00FF7F技能进阶石【残缺】|r</v>
      </c>
    </row>
    <row r="134" spans="1:8" ht="16.5">
      <c r="A134" s="18" t="s">
        <v>579</v>
      </c>
      <c r="B134" s="19" t="s">
        <v>1000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582</v>
      </c>
      <c r="B135" s="21" t="s">
        <v>583</v>
      </c>
      <c r="G135" s="11"/>
      <c r="H135" t="str">
        <f t="shared" si="2"/>
        <v/>
      </c>
    </row>
    <row r="136" spans="1:8" ht="16.5">
      <c r="A136" s="18" t="s">
        <v>586</v>
      </c>
      <c r="B136" s="22" t="s">
        <v>1001</v>
      </c>
      <c r="G136" s="8" t="s">
        <v>617</v>
      </c>
      <c r="H136" t="str">
        <f t="shared" si="2"/>
        <v>|CffFFD24D附魔宝箱|r</v>
      </c>
    </row>
    <row r="137" spans="1:8" ht="16.5">
      <c r="A137" s="18" t="s">
        <v>589</v>
      </c>
      <c r="B137" s="23" t="s">
        <v>1002</v>
      </c>
      <c r="G137" s="9" t="s">
        <v>749</v>
      </c>
      <c r="H137" t="str">
        <f t="shared" si="2"/>
        <v>Q技能附魔卷</v>
      </c>
    </row>
    <row r="138" spans="1:8" ht="16.5">
      <c r="A138" s="9" t="s">
        <v>592</v>
      </c>
      <c r="B138" s="24" t="s">
        <v>1003</v>
      </c>
      <c r="G138" s="9" t="s">
        <v>761</v>
      </c>
      <c r="H138" t="str">
        <f t="shared" si="2"/>
        <v>|CffFFD24DQ强力附魔卷|r</v>
      </c>
    </row>
    <row r="139" spans="1:8" ht="16.5">
      <c r="A139" s="18" t="s">
        <v>595</v>
      </c>
      <c r="B139" s="22" t="s">
        <v>1004</v>
      </c>
      <c r="G139" s="9"/>
      <c r="H139" t="str">
        <f t="shared" si="2"/>
        <v/>
      </c>
    </row>
    <row r="140" spans="1:8" ht="16.5">
      <c r="A140" s="18" t="s">
        <v>598</v>
      </c>
      <c r="B140" s="22" t="s">
        <v>1005</v>
      </c>
      <c r="G140" s="8"/>
      <c r="H140" t="str">
        <f t="shared" si="2"/>
        <v/>
      </c>
    </row>
    <row r="141" spans="1:8" ht="16.5">
      <c r="A141" s="25" t="s">
        <v>601</v>
      </c>
      <c r="B141" s="24" t="s">
        <v>602</v>
      </c>
      <c r="G141" s="9" t="s">
        <v>840</v>
      </c>
      <c r="H141" t="str">
        <f t="shared" si="2"/>
        <v>附魔</v>
      </c>
    </row>
    <row r="142" spans="1:8" ht="16.5">
      <c r="A142" s="25" t="s">
        <v>605</v>
      </c>
      <c r="B142" s="24" t="s">
        <v>606</v>
      </c>
      <c r="G142" s="9" t="s">
        <v>842</v>
      </c>
      <c r="H142" t="str">
        <f t="shared" si="2"/>
        <v>附魔</v>
      </c>
    </row>
    <row r="143" spans="1:8" ht="16.5">
      <c r="A143" s="25" t="s">
        <v>609</v>
      </c>
      <c r="B143" s="24" t="s">
        <v>610</v>
      </c>
      <c r="G143" s="9" t="s">
        <v>843</v>
      </c>
      <c r="H143" t="str">
        <f t="shared" si="2"/>
        <v>附魔</v>
      </c>
    </row>
    <row r="144" spans="1:8" ht="16.5">
      <c r="A144" s="25" t="s">
        <v>613</v>
      </c>
      <c r="B144" s="21" t="s">
        <v>614</v>
      </c>
      <c r="G144" s="9" t="s">
        <v>844</v>
      </c>
      <c r="H144" t="str">
        <f t="shared" si="2"/>
        <v>附魔</v>
      </c>
    </row>
    <row r="145" spans="1:8" ht="16.5">
      <c r="A145" s="25" t="s">
        <v>617</v>
      </c>
      <c r="B145" s="21" t="s">
        <v>618</v>
      </c>
      <c r="G145" s="9" t="s">
        <v>845</v>
      </c>
      <c r="H145" t="str">
        <f t="shared" si="2"/>
        <v>附魔</v>
      </c>
    </row>
    <row r="146" spans="1:8" ht="16.5">
      <c r="A146" s="25" t="s">
        <v>620</v>
      </c>
      <c r="B146" s="21" t="s">
        <v>1006</v>
      </c>
      <c r="G146" s="9" t="s">
        <v>846</v>
      </c>
      <c r="H146" t="str">
        <f t="shared" si="2"/>
        <v>附魔</v>
      </c>
    </row>
    <row r="147" spans="1:8" ht="16.5">
      <c r="A147" s="25" t="s">
        <v>624</v>
      </c>
      <c r="B147" s="21" t="s">
        <v>1007</v>
      </c>
      <c r="G147" s="9" t="s">
        <v>847</v>
      </c>
      <c r="H147" t="str">
        <f t="shared" si="2"/>
        <v>附魔</v>
      </c>
    </row>
    <row r="148" spans="1:8" ht="16.5">
      <c r="A148" s="25" t="s">
        <v>628</v>
      </c>
      <c r="B148" s="21" t="s">
        <v>614</v>
      </c>
      <c r="G148" s="9" t="s">
        <v>848</v>
      </c>
      <c r="H148" t="str">
        <f t="shared" si="2"/>
        <v>附魔</v>
      </c>
    </row>
    <row r="149" spans="1:8" ht="16.5">
      <c r="A149" s="9" t="s">
        <v>653</v>
      </c>
      <c r="B149" s="9" t="s">
        <v>1008</v>
      </c>
      <c r="G149" s="9" t="s">
        <v>849</v>
      </c>
      <c r="H149" t="str">
        <f t="shared" si="2"/>
        <v>附魔</v>
      </c>
    </row>
    <row r="150" spans="1:8" ht="16.5">
      <c r="A150" s="9" t="s">
        <v>656</v>
      </c>
      <c r="B150" s="16" t="s">
        <v>657</v>
      </c>
      <c r="G150" s="9" t="s">
        <v>850</v>
      </c>
      <c r="H150" t="str">
        <f t="shared" si="2"/>
        <v>附魔</v>
      </c>
    </row>
    <row r="151" spans="1:8" ht="16.5">
      <c r="A151" s="9" t="s">
        <v>659</v>
      </c>
      <c r="B151" s="16" t="s">
        <v>660</v>
      </c>
      <c r="G151" s="9" t="s">
        <v>851</v>
      </c>
      <c r="H151" t="str">
        <f t="shared" si="2"/>
        <v>附魔</v>
      </c>
    </row>
    <row r="152" spans="1:8" ht="16.5">
      <c r="A152" s="9" t="s">
        <v>662</v>
      </c>
      <c r="B152" s="16" t="s">
        <v>663</v>
      </c>
      <c r="G152" s="9" t="s">
        <v>852</v>
      </c>
      <c r="H152" t="str">
        <f t="shared" si="2"/>
        <v>附魔</v>
      </c>
    </row>
    <row r="153" spans="1:8" ht="16.5">
      <c r="A153" s="9" t="s">
        <v>665</v>
      </c>
      <c r="B153" s="16" t="s">
        <v>666</v>
      </c>
      <c r="G153" s="9" t="s">
        <v>853</v>
      </c>
      <c r="H153" t="str">
        <f t="shared" si="2"/>
        <v>附魔</v>
      </c>
    </row>
    <row r="154" spans="1:8" ht="16.5">
      <c r="A154" s="9" t="s">
        <v>668</v>
      </c>
      <c r="B154" s="26" t="s">
        <v>669</v>
      </c>
      <c r="G154" s="9" t="s">
        <v>854</v>
      </c>
      <c r="H154" t="str">
        <f t="shared" si="2"/>
        <v>附魔</v>
      </c>
    </row>
    <row r="155" spans="1:8" ht="16.5">
      <c r="A155" s="9" t="s">
        <v>672</v>
      </c>
      <c r="B155" s="26" t="s">
        <v>673</v>
      </c>
      <c r="G155" s="9" t="s">
        <v>855</v>
      </c>
      <c r="H155" t="str">
        <f t="shared" si="2"/>
        <v>附魔</v>
      </c>
    </row>
    <row r="156" spans="1:8" ht="16.5">
      <c r="A156" s="9" t="s">
        <v>675</v>
      </c>
      <c r="B156" s="26" t="s">
        <v>676</v>
      </c>
      <c r="G156" s="9" t="s">
        <v>856</v>
      </c>
      <c r="H156" t="str">
        <f t="shared" si="2"/>
        <v>附魔</v>
      </c>
    </row>
    <row r="157" spans="1:8" ht="16.5">
      <c r="A157" s="9" t="s">
        <v>679</v>
      </c>
      <c r="B157" s="26" t="s">
        <v>680</v>
      </c>
      <c r="G157" s="11"/>
      <c r="H157" t="str">
        <f t="shared" si="2"/>
        <v/>
      </c>
    </row>
    <row r="158" spans="1:8" ht="16.5">
      <c r="A158" s="9" t="s">
        <v>683</v>
      </c>
      <c r="B158" s="16" t="s">
        <v>684</v>
      </c>
      <c r="G158" s="8"/>
      <c r="H158" t="str">
        <f t="shared" si="2"/>
        <v/>
      </c>
    </row>
    <row r="159" spans="1:8" ht="16.5">
      <c r="A159" s="9" t="s">
        <v>685</v>
      </c>
      <c r="B159" s="16" t="s">
        <v>686</v>
      </c>
      <c r="G159" s="9" t="s">
        <v>857</v>
      </c>
      <c r="H159" t="str">
        <f t="shared" si="2"/>
        <v>附魔</v>
      </c>
    </row>
    <row r="160" spans="1:8" ht="16.5">
      <c r="A160" s="9" t="s">
        <v>687</v>
      </c>
      <c r="B160" s="16" t="s">
        <v>688</v>
      </c>
      <c r="G160" s="9" t="s">
        <v>858</v>
      </c>
      <c r="H160" t="str">
        <f t="shared" si="2"/>
        <v>附魔</v>
      </c>
    </row>
    <row r="161" spans="1:8" ht="16.5">
      <c r="A161" s="9" t="s">
        <v>689</v>
      </c>
      <c r="B161" s="16" t="s">
        <v>690</v>
      </c>
      <c r="G161" s="9" t="s">
        <v>859</v>
      </c>
      <c r="H161" t="str">
        <f t="shared" si="2"/>
        <v>附魔</v>
      </c>
    </row>
    <row r="162" spans="1:8" ht="16.5">
      <c r="A162" s="9" t="s">
        <v>691</v>
      </c>
      <c r="B162" s="16" t="s">
        <v>692</v>
      </c>
      <c r="G162" s="9" t="s">
        <v>860</v>
      </c>
      <c r="H162" t="str">
        <f t="shared" si="2"/>
        <v>附魔</v>
      </c>
    </row>
    <row r="163" spans="1:8" ht="16.5">
      <c r="A163" s="9" t="s">
        <v>693</v>
      </c>
      <c r="B163" s="16" t="s">
        <v>694</v>
      </c>
      <c r="G163" s="9" t="s">
        <v>861</v>
      </c>
      <c r="H163" t="str">
        <f t="shared" si="2"/>
        <v>附魔</v>
      </c>
    </row>
    <row r="164" spans="1:8" ht="16.5">
      <c r="A164" s="9" t="s">
        <v>695</v>
      </c>
      <c r="B164" s="16" t="s">
        <v>696</v>
      </c>
      <c r="G164" s="9" t="s">
        <v>862</v>
      </c>
      <c r="H164" t="str">
        <f t="shared" si="2"/>
        <v>附魔</v>
      </c>
    </row>
    <row r="165" spans="1:8" ht="16.5">
      <c r="A165" s="9" t="s">
        <v>698</v>
      </c>
      <c r="B165" s="16" t="s">
        <v>699</v>
      </c>
      <c r="G165" s="9" t="s">
        <v>863</v>
      </c>
      <c r="H165" t="str">
        <f t="shared" si="2"/>
        <v>附魔</v>
      </c>
    </row>
    <row r="166" spans="1:8" ht="16.5">
      <c r="A166" s="9" t="s">
        <v>700</v>
      </c>
      <c r="B166" s="16" t="s">
        <v>701</v>
      </c>
      <c r="G166" s="9" t="s">
        <v>864</v>
      </c>
      <c r="H166" t="str">
        <f t="shared" si="2"/>
        <v>附魔</v>
      </c>
    </row>
    <row r="167" spans="1:8" ht="16.5">
      <c r="A167" s="9" t="s">
        <v>702</v>
      </c>
      <c r="B167" s="16" t="s">
        <v>703</v>
      </c>
      <c r="G167" s="9" t="s">
        <v>865</v>
      </c>
      <c r="H167" t="str">
        <f t="shared" si="2"/>
        <v>附魔</v>
      </c>
    </row>
    <row r="168" spans="1:8" ht="16.5">
      <c r="A168" s="9" t="s">
        <v>704</v>
      </c>
      <c r="B168" s="16" t="s">
        <v>705</v>
      </c>
      <c r="G168" s="9" t="s">
        <v>866</v>
      </c>
      <c r="H168" t="str">
        <f t="shared" si="2"/>
        <v>附魔</v>
      </c>
    </row>
    <row r="169" spans="1:8" ht="16.5">
      <c r="A169" s="9" t="s">
        <v>707</v>
      </c>
      <c r="B169" s="16" t="s">
        <v>708</v>
      </c>
      <c r="G169" s="9" t="s">
        <v>867</v>
      </c>
      <c r="H169" t="str">
        <f t="shared" si="2"/>
        <v>附魔</v>
      </c>
    </row>
    <row r="170" spans="1:8" ht="16.5">
      <c r="A170" s="9" t="s">
        <v>710</v>
      </c>
      <c r="B170" s="16" t="s">
        <v>711</v>
      </c>
      <c r="G170" s="9" t="s">
        <v>868</v>
      </c>
      <c r="H170" t="str">
        <f t="shared" si="2"/>
        <v>附魔</v>
      </c>
    </row>
    <row r="171" spans="1:8" ht="16.5">
      <c r="A171" s="9" t="s">
        <v>713</v>
      </c>
      <c r="B171" s="16" t="s">
        <v>714</v>
      </c>
      <c r="G171" s="9" t="s">
        <v>869</v>
      </c>
      <c r="H171" t="str">
        <f t="shared" si="2"/>
        <v>附魔</v>
      </c>
    </row>
    <row r="172" spans="1:8" ht="16.5">
      <c r="A172" s="9" t="s">
        <v>715</v>
      </c>
      <c r="B172" s="16" t="s">
        <v>716</v>
      </c>
      <c r="G172" s="9" t="s">
        <v>870</v>
      </c>
      <c r="H172" t="str">
        <f t="shared" si="2"/>
        <v>附魔</v>
      </c>
    </row>
    <row r="173" spans="1:8" ht="16.5">
      <c r="A173" s="9" t="s">
        <v>718</v>
      </c>
      <c r="B173" s="16" t="s">
        <v>719</v>
      </c>
      <c r="G173" s="9" t="s">
        <v>871</v>
      </c>
      <c r="H173" t="str">
        <f t="shared" si="2"/>
        <v>附魔</v>
      </c>
    </row>
    <row r="174" spans="1:8" ht="16.5">
      <c r="A174" s="9" t="s">
        <v>725</v>
      </c>
      <c r="B174" s="16" t="s">
        <v>726</v>
      </c>
      <c r="G174" s="9" t="s">
        <v>872</v>
      </c>
      <c r="H174" t="e">
        <f t="shared" si="2"/>
        <v>#N/A</v>
      </c>
    </row>
    <row r="175" spans="1:8" ht="16.5">
      <c r="A175" s="9" t="s">
        <v>728</v>
      </c>
      <c r="B175" s="16" t="s">
        <v>1009</v>
      </c>
    </row>
    <row r="176" spans="1:8" ht="16.5">
      <c r="A176" s="9" t="s">
        <v>732</v>
      </c>
      <c r="B176" s="16" t="s">
        <v>1010</v>
      </c>
    </row>
    <row r="177" spans="1:2" ht="16.5">
      <c r="A177" s="9" t="s">
        <v>736</v>
      </c>
      <c r="B177" s="16" t="s">
        <v>1011</v>
      </c>
    </row>
    <row r="178" spans="1:2" ht="16.5">
      <c r="A178" s="9" t="s">
        <v>749</v>
      </c>
      <c r="B178" s="16" t="s">
        <v>1012</v>
      </c>
    </row>
    <row r="179" spans="1:2" ht="16.5">
      <c r="A179" s="9" t="s">
        <v>753</v>
      </c>
      <c r="B179" s="16" t="s">
        <v>1013</v>
      </c>
    </row>
    <row r="180" spans="1:2" ht="16.5">
      <c r="A180" s="9" t="s">
        <v>757</v>
      </c>
      <c r="B180" s="16" t="s">
        <v>1014</v>
      </c>
    </row>
    <row r="181" spans="1:2" ht="16.5">
      <c r="A181" s="9" t="s">
        <v>761</v>
      </c>
      <c r="B181" s="26" t="s">
        <v>1015</v>
      </c>
    </row>
    <row r="182" spans="1:2" ht="16.5">
      <c r="A182" s="9" t="s">
        <v>764</v>
      </c>
      <c r="B182" s="27" t="s">
        <v>1016</v>
      </c>
    </row>
    <row r="183" spans="1:2" ht="16.5">
      <c r="A183" s="9" t="s">
        <v>767</v>
      </c>
      <c r="B183" s="27" t="s">
        <v>1017</v>
      </c>
    </row>
    <row r="184" spans="1:2" ht="16.5">
      <c r="A184" s="9" t="s">
        <v>770</v>
      </c>
      <c r="B184" s="16" t="s">
        <v>771</v>
      </c>
    </row>
    <row r="185" spans="1:2" ht="16.5">
      <c r="A185" s="9" t="s">
        <v>772</v>
      </c>
      <c r="B185" s="16" t="s">
        <v>773</v>
      </c>
    </row>
    <row r="186" spans="1:2" ht="16.5">
      <c r="A186" s="9" t="s">
        <v>782</v>
      </c>
      <c r="B186" s="16" t="s">
        <v>783</v>
      </c>
    </row>
    <row r="187" spans="1:2" ht="16.5">
      <c r="A187" s="9" t="s">
        <v>784</v>
      </c>
      <c r="B187" s="16" t="s">
        <v>785</v>
      </c>
    </row>
    <row r="188" spans="1:2">
      <c r="A188" s="28" t="s">
        <v>791</v>
      </c>
      <c r="B188" s="29" t="s">
        <v>792</v>
      </c>
    </row>
    <row r="189" spans="1:2">
      <c r="A189" s="28" t="s">
        <v>794</v>
      </c>
      <c r="B189" s="29" t="s">
        <v>795</v>
      </c>
    </row>
    <row r="190" spans="1:2">
      <c r="A190" s="28" t="s">
        <v>797</v>
      </c>
      <c r="B190" s="29" t="s">
        <v>798</v>
      </c>
    </row>
    <row r="191" spans="1:2">
      <c r="A191" s="28" t="s">
        <v>800</v>
      </c>
      <c r="B191" s="29" t="s">
        <v>801</v>
      </c>
    </row>
    <row r="192" spans="1:2">
      <c r="A192" s="28" t="s">
        <v>803</v>
      </c>
      <c r="B192" s="29" t="s">
        <v>804</v>
      </c>
    </row>
    <row r="193" spans="1:2">
      <c r="A193" s="28" t="s">
        <v>806</v>
      </c>
      <c r="B193" s="29" t="s">
        <v>807</v>
      </c>
    </row>
    <row r="194" spans="1:2">
      <c r="A194" s="28" t="s">
        <v>809</v>
      </c>
      <c r="B194" s="29" t="s">
        <v>810</v>
      </c>
    </row>
    <row r="195" spans="1:2">
      <c r="A195" s="28" t="s">
        <v>812</v>
      </c>
      <c r="B195" s="29" t="s">
        <v>813</v>
      </c>
    </row>
    <row r="196" spans="1:2">
      <c r="A196" s="28" t="s">
        <v>815</v>
      </c>
      <c r="B196" s="29" t="s">
        <v>816</v>
      </c>
    </row>
    <row r="197" spans="1:2">
      <c r="A197" s="28" t="s">
        <v>1018</v>
      </c>
      <c r="B197" s="29" t="str">
        <f>"已领取"&amp;B188</f>
        <v>已领取公众号礼包</v>
      </c>
    </row>
    <row r="198" spans="1:2">
      <c r="A198" s="28" t="s">
        <v>1019</v>
      </c>
      <c r="B198" s="29" t="str">
        <f t="shared" ref="B198:B205" si="3">"已领取"&amp;B189</f>
        <v>已领取入群礼包</v>
      </c>
    </row>
    <row r="199" spans="1:2">
      <c r="A199" s="28" t="s">
        <v>1020</v>
      </c>
      <c r="B199" s="29" t="str">
        <f t="shared" si="3"/>
        <v>已领取拜年礼包</v>
      </c>
    </row>
    <row r="200" spans="1:2">
      <c r="A200" s="28" t="s">
        <v>1021</v>
      </c>
      <c r="B200" s="29" t="str">
        <f t="shared" si="3"/>
        <v>已领取收藏礼包</v>
      </c>
    </row>
    <row r="201" spans="1:2">
      <c r="A201" s="28" t="s">
        <v>1022</v>
      </c>
      <c r="B201" s="29" t="str">
        <f t="shared" si="3"/>
        <v>已领取重置版礼包</v>
      </c>
    </row>
    <row r="202" spans="1:2">
      <c r="A202" s="28" t="s">
        <v>1023</v>
      </c>
      <c r="B202" s="29" t="str">
        <f t="shared" si="3"/>
        <v>已领取公会福利</v>
      </c>
    </row>
    <row r="203" spans="1:2">
      <c r="A203" s="28" t="s">
        <v>1024</v>
      </c>
      <c r="B203" s="29" t="str">
        <f t="shared" si="3"/>
        <v>已领取星耀礼包</v>
      </c>
    </row>
    <row r="204" spans="1:2">
      <c r="A204" s="28" t="s">
        <v>1025</v>
      </c>
      <c r="B204" s="29" t="str">
        <f t="shared" si="3"/>
        <v>已领取魔芝RPG礼包</v>
      </c>
    </row>
    <row r="205" spans="1:2">
      <c r="A205" s="28" t="s">
        <v>1026</v>
      </c>
      <c r="B205" s="29" t="str">
        <f t="shared" si="3"/>
        <v>已领取老铁礼包</v>
      </c>
    </row>
    <row r="206" spans="1:2">
      <c r="A206" s="28" t="s">
        <v>840</v>
      </c>
      <c r="B206" s="30" t="s">
        <v>841</v>
      </c>
    </row>
    <row r="207" spans="1:2">
      <c r="A207" s="28" t="s">
        <v>842</v>
      </c>
      <c r="B207" s="30" t="s">
        <v>841</v>
      </c>
    </row>
    <row r="208" spans="1:2">
      <c r="A208" s="28" t="s">
        <v>843</v>
      </c>
      <c r="B208" s="30" t="s">
        <v>841</v>
      </c>
    </row>
    <row r="209" spans="1:2">
      <c r="A209" s="28" t="s">
        <v>844</v>
      </c>
      <c r="B209" s="30" t="s">
        <v>841</v>
      </c>
    </row>
    <row r="210" spans="1:2">
      <c r="A210" s="28" t="s">
        <v>845</v>
      </c>
      <c r="B210" s="30" t="s">
        <v>841</v>
      </c>
    </row>
    <row r="211" spans="1:2">
      <c r="A211" s="28" t="s">
        <v>846</v>
      </c>
      <c r="B211" s="30" t="s">
        <v>841</v>
      </c>
    </row>
    <row r="212" spans="1:2">
      <c r="A212" s="28" t="s">
        <v>847</v>
      </c>
      <c r="B212" s="30" t="s">
        <v>841</v>
      </c>
    </row>
    <row r="213" spans="1:2">
      <c r="A213" s="28" t="s">
        <v>848</v>
      </c>
      <c r="B213" s="30" t="s">
        <v>841</v>
      </c>
    </row>
    <row r="214" spans="1:2">
      <c r="A214" s="28" t="s">
        <v>849</v>
      </c>
      <c r="B214" s="30" t="s">
        <v>841</v>
      </c>
    </row>
    <row r="215" spans="1:2">
      <c r="A215" s="28" t="s">
        <v>850</v>
      </c>
      <c r="B215" s="30" t="s">
        <v>841</v>
      </c>
    </row>
    <row r="216" spans="1:2">
      <c r="A216" s="28" t="s">
        <v>851</v>
      </c>
      <c r="B216" s="30" t="s">
        <v>841</v>
      </c>
    </row>
    <row r="217" spans="1:2">
      <c r="A217" s="28" t="s">
        <v>852</v>
      </c>
      <c r="B217" s="30" t="s">
        <v>841</v>
      </c>
    </row>
    <row r="218" spans="1:2">
      <c r="A218" s="28" t="s">
        <v>853</v>
      </c>
      <c r="B218" s="30" t="s">
        <v>841</v>
      </c>
    </row>
    <row r="219" spans="1:2">
      <c r="A219" s="28" t="s">
        <v>854</v>
      </c>
      <c r="B219" s="30" t="s">
        <v>841</v>
      </c>
    </row>
    <row r="220" spans="1:2">
      <c r="A220" s="28" t="s">
        <v>855</v>
      </c>
      <c r="B220" s="30" t="s">
        <v>841</v>
      </c>
    </row>
    <row r="221" spans="1:2">
      <c r="A221" s="28" t="s">
        <v>856</v>
      </c>
      <c r="B221" s="30" t="s">
        <v>841</v>
      </c>
    </row>
    <row r="222" spans="1:2">
      <c r="A222" s="28" t="s">
        <v>857</v>
      </c>
      <c r="B222" s="30" t="s">
        <v>841</v>
      </c>
    </row>
    <row r="223" spans="1:2">
      <c r="A223" s="28" t="s">
        <v>858</v>
      </c>
      <c r="B223" s="30" t="s">
        <v>841</v>
      </c>
    </row>
    <row r="224" spans="1:2">
      <c r="A224" s="28" t="s">
        <v>859</v>
      </c>
      <c r="B224" s="30" t="s">
        <v>841</v>
      </c>
    </row>
    <row r="225" spans="1:2">
      <c r="A225" s="28" t="s">
        <v>860</v>
      </c>
      <c r="B225" s="30" t="s">
        <v>841</v>
      </c>
    </row>
    <row r="226" spans="1:2">
      <c r="A226" s="28" t="s">
        <v>861</v>
      </c>
      <c r="B226" s="30" t="s">
        <v>841</v>
      </c>
    </row>
    <row r="227" spans="1:2">
      <c r="A227" s="28" t="s">
        <v>862</v>
      </c>
      <c r="B227" s="30" t="s">
        <v>841</v>
      </c>
    </row>
    <row r="228" spans="1:2">
      <c r="A228" s="28" t="s">
        <v>863</v>
      </c>
      <c r="B228" s="30" t="s">
        <v>841</v>
      </c>
    </row>
    <row r="229" spans="1:2">
      <c r="A229" s="28" t="s">
        <v>864</v>
      </c>
      <c r="B229" s="30" t="s">
        <v>841</v>
      </c>
    </row>
    <row r="230" spans="1:2">
      <c r="A230" s="28" t="s">
        <v>865</v>
      </c>
      <c r="B230" s="30" t="s">
        <v>841</v>
      </c>
    </row>
    <row r="231" spans="1:2">
      <c r="A231" s="28" t="s">
        <v>866</v>
      </c>
      <c r="B231" s="30" t="s">
        <v>841</v>
      </c>
    </row>
    <row r="232" spans="1:2">
      <c r="A232" s="28" t="s">
        <v>867</v>
      </c>
      <c r="B232" s="30" t="s">
        <v>841</v>
      </c>
    </row>
    <row r="233" spans="1:2">
      <c r="A233" s="28" t="s">
        <v>868</v>
      </c>
      <c r="B233" s="30" t="s">
        <v>841</v>
      </c>
    </row>
    <row r="234" spans="1:2">
      <c r="A234" s="28" t="s">
        <v>869</v>
      </c>
      <c r="B234" s="30" t="s">
        <v>841</v>
      </c>
    </row>
    <row r="235" spans="1:2">
      <c r="A235" s="28" t="s">
        <v>870</v>
      </c>
      <c r="B235" s="30" t="s">
        <v>841</v>
      </c>
    </row>
    <row r="236" spans="1:2">
      <c r="A236" s="28" t="s">
        <v>871</v>
      </c>
      <c r="B236" s="30" t="s">
        <v>841</v>
      </c>
    </row>
    <row r="237" spans="1:2" ht="16.5">
      <c r="A237" s="9" t="s">
        <v>873</v>
      </c>
      <c r="B237" s="9" t="s">
        <v>874</v>
      </c>
    </row>
    <row r="238" spans="1:2" ht="16.5">
      <c r="A238" s="9" t="s">
        <v>875</v>
      </c>
      <c r="B238" s="9" t="s">
        <v>876</v>
      </c>
    </row>
    <row r="239" spans="1:2" ht="16.5">
      <c r="A239" s="9" t="s">
        <v>877</v>
      </c>
      <c r="B239" s="9" t="s">
        <v>119</v>
      </c>
    </row>
    <row r="240" spans="1:2" ht="16.5">
      <c r="A240" s="9" t="s">
        <v>878</v>
      </c>
      <c r="B240" s="9" t="s">
        <v>879</v>
      </c>
    </row>
    <row r="241" spans="1:2" ht="16.5">
      <c r="A241" s="9" t="s">
        <v>880</v>
      </c>
      <c r="B241" s="9" t="s">
        <v>881</v>
      </c>
    </row>
    <row r="242" spans="1:2" ht="16.5">
      <c r="A242" s="9" t="s">
        <v>882</v>
      </c>
      <c r="B242" s="9" t="s">
        <v>883</v>
      </c>
    </row>
    <row r="243" spans="1:2" ht="16.5">
      <c r="A243" s="9" t="s">
        <v>884</v>
      </c>
      <c r="B243" s="9" t="s">
        <v>885</v>
      </c>
    </row>
    <row r="244" spans="1:2" ht="16.5">
      <c r="A244" s="9" t="s">
        <v>886</v>
      </c>
      <c r="B244" s="9" t="s">
        <v>887</v>
      </c>
    </row>
    <row r="245" spans="1:2" ht="16.5">
      <c r="A245" s="9" t="s">
        <v>888</v>
      </c>
      <c r="B245" s="9" t="s">
        <v>889</v>
      </c>
    </row>
    <row r="246" spans="1:2" ht="16.5">
      <c r="A246" s="9" t="s">
        <v>890</v>
      </c>
      <c r="B246" s="9" t="s">
        <v>891</v>
      </c>
    </row>
    <row r="247" spans="1:2" ht="16.5">
      <c r="A247" s="9" t="s">
        <v>892</v>
      </c>
      <c r="B247" s="9" t="s">
        <v>893</v>
      </c>
    </row>
    <row r="248" spans="1:2" ht="16.5">
      <c r="A248" s="9" t="s">
        <v>894</v>
      </c>
      <c r="B248" s="9" t="s">
        <v>895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2020-03-24T07:51:11Z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