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P000!$A$1:$AP$751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CA303" s="1"/>
  <c r="CH303" s="1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CA294" s="1"/>
  <c r="CH294" s="1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CA285" s="1"/>
  <c r="CH285" s="1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P278" s="1"/>
  <c r="CG278" s="1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CA269" s="1"/>
  <c r="CH269" s="1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AI262" s="1"/>
  <c r="CD262" s="1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AI261" s="1"/>
  <c r="CD261" s="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BE260" s="1"/>
  <c r="CF260" s="1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AI241" s="1"/>
  <c r="CD241" s="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X233" s="1"/>
  <c r="CC233" s="1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P232" s="1"/>
  <c r="CG232" s="1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BE209" s="1"/>
  <c r="CF209" s="1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BE208" s="1"/>
  <c r="CF208" s="1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BE203" s="1"/>
  <c r="CF203" s="1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T199" s="1"/>
  <c r="CE199" s="1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CA106" s="1"/>
  <c r="CH106" s="1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CA100" s="1"/>
  <c r="CH100" s="1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I39" s="1"/>
  <c r="CD39" s="1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I36" s="1"/>
  <c r="CD36" s="1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I30" s="1"/>
  <c r="CD30" s="1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T22" s="1"/>
  <c r="CE22" s="1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T19" s="1"/>
  <c r="CE19" s="1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T13" s="1"/>
  <c r="CE13" s="1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T10" s="1"/>
  <c r="CE10" s="1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N221" s="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N218" s="1"/>
  <c r="L217"/>
  <c r="K217"/>
  <c r="J217"/>
  <c r="N217" s="1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N214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N211" s="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N209" s="1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N206" s="1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N205" s="1"/>
  <c r="L204"/>
  <c r="K204"/>
  <c r="J204"/>
  <c r="I204"/>
  <c r="H204"/>
  <c r="G204"/>
  <c r="F204"/>
  <c r="E204"/>
  <c r="D204"/>
  <c r="C204"/>
  <c r="B204"/>
  <c r="A204"/>
  <c r="N203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N200" s="1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N196" s="1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N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N188" s="1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M187" s="1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N167" s="1"/>
  <c r="L166"/>
  <c r="K166"/>
  <c r="J166"/>
  <c r="N166" s="1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N163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N157" s="1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N143" s="1"/>
  <c r="L142"/>
  <c r="K142"/>
  <c r="J142"/>
  <c r="I142"/>
  <c r="H142"/>
  <c r="G142"/>
  <c r="F142"/>
  <c r="E142"/>
  <c r="D142"/>
  <c r="C142"/>
  <c r="B142"/>
  <c r="A142"/>
  <c r="L141"/>
  <c r="N141" s="1"/>
  <c r="K141"/>
  <c r="J141"/>
  <c r="I141"/>
  <c r="H141"/>
  <c r="G141"/>
  <c r="F141"/>
  <c r="E141"/>
  <c r="D141"/>
  <c r="C141"/>
  <c r="B141"/>
  <c r="A14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N131" s="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N129" s="1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N123" s="1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M103" s="1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N99" s="1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M98" s="1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N95" s="1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N92" s="1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N84" s="1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N77" s="1"/>
  <c r="L76"/>
  <c r="K76"/>
  <c r="J76"/>
  <c r="I76"/>
  <c r="H76"/>
  <c r="F76"/>
  <c r="E76"/>
  <c r="D76"/>
  <c r="C76"/>
  <c r="B76"/>
  <c r="A76"/>
  <c r="N76" s="1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N65" s="1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N63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M62" s="1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N29" s="1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N27" s="1"/>
  <c r="K27"/>
  <c r="J27"/>
  <c r="I27"/>
  <c r="H27"/>
  <c r="F27"/>
  <c r="E27"/>
  <c r="D27"/>
  <c r="C27"/>
  <c r="B27"/>
  <c r="A27"/>
  <c r="L26"/>
  <c r="K26"/>
  <c r="N26" s="1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N21" s="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N12" s="1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N8" s="1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N6" s="1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N5" s="1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U261"/>
  <c r="Z261" s="1"/>
  <c r="R261"/>
  <c r="W261" s="1"/>
  <c r="N261"/>
  <c r="M261"/>
  <c r="L261"/>
  <c r="K261"/>
  <c r="J261"/>
  <c r="I261"/>
  <c r="O261" s="1"/>
  <c r="H261"/>
  <c r="V261" s="1"/>
  <c r="AA261" s="1"/>
  <c r="G26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Q260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B260"/>
  <c r="A260"/>
  <c r="Q259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B259"/>
  <c r="A259"/>
  <c r="U258"/>
  <c r="Z258" s="1"/>
  <c r="T258"/>
  <c r="Y258" s="1"/>
  <c r="S258"/>
  <c r="X258" s="1"/>
  <c r="R258"/>
  <c r="W258" s="1"/>
  <c r="N258"/>
  <c r="M258"/>
  <c r="L258"/>
  <c r="K258"/>
  <c r="J258"/>
  <c r="I258"/>
  <c r="O258" s="1"/>
  <c r="H258"/>
  <c r="V258" s="1"/>
  <c r="AA258" s="1"/>
  <c r="G258"/>
  <c r="F258"/>
  <c r="E258"/>
  <c r="D258"/>
  <c r="C258"/>
  <c r="Q258" s="1"/>
  <c r="B258"/>
  <c r="A258"/>
  <c r="V257"/>
  <c r="AA257" s="1"/>
  <c r="Q257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B257"/>
  <c r="A257"/>
  <c r="U256"/>
  <c r="Z256" s="1"/>
  <c r="T256"/>
  <c r="Y256" s="1"/>
  <c r="Q256"/>
  <c r="N256"/>
  <c r="M256"/>
  <c r="L256"/>
  <c r="K256"/>
  <c r="J256"/>
  <c r="I256"/>
  <c r="O256" s="1"/>
  <c r="H256"/>
  <c r="V256" s="1"/>
  <c r="AA256" s="1"/>
  <c r="G256"/>
  <c r="F256"/>
  <c r="E256"/>
  <c r="S256" s="1"/>
  <c r="X256" s="1"/>
  <c r="D256"/>
  <c r="R256" s="1"/>
  <c r="W256" s="1"/>
  <c r="C256"/>
  <c r="B256"/>
  <c r="A256"/>
  <c r="S255"/>
  <c r="X255" s="1"/>
  <c r="R255"/>
  <c r="W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C255"/>
  <c r="Q255" s="1"/>
  <c r="B255"/>
  <c r="A255"/>
  <c r="V254"/>
  <c r="AA254" s="1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T253"/>
  <c r="Y253" s="1"/>
  <c r="N253"/>
  <c r="M253"/>
  <c r="L253"/>
  <c r="K253"/>
  <c r="J253"/>
  <c r="I253"/>
  <c r="O253" s="1"/>
  <c r="H253"/>
  <c r="V253" s="1"/>
  <c r="AA253" s="1"/>
  <c r="G253"/>
  <c r="U253" s="1"/>
  <c r="Z253" s="1"/>
  <c r="F253"/>
  <c r="E253"/>
  <c r="S253" s="1"/>
  <c r="X253" s="1"/>
  <c r="D253"/>
  <c r="R253" s="1"/>
  <c r="W253" s="1"/>
  <c r="C253"/>
  <c r="Q253" s="1"/>
  <c r="B253"/>
  <c r="A253"/>
  <c r="U252"/>
  <c r="Z252" s="1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U250"/>
  <c r="Z250" s="1"/>
  <c r="T250"/>
  <c r="Y250" s="1"/>
  <c r="Q250"/>
  <c r="N250"/>
  <c r="M250"/>
  <c r="L250"/>
  <c r="K250"/>
  <c r="J250"/>
  <c r="I250"/>
  <c r="O250" s="1"/>
  <c r="H250"/>
  <c r="V250" s="1"/>
  <c r="AA250" s="1"/>
  <c r="G250"/>
  <c r="F250"/>
  <c r="E250"/>
  <c r="S250" s="1"/>
  <c r="X250" s="1"/>
  <c r="D250"/>
  <c r="R250" s="1"/>
  <c r="W250" s="1"/>
  <c r="C250"/>
  <c r="B250"/>
  <c r="A250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D249"/>
  <c r="R249" s="1"/>
  <c r="W249" s="1"/>
  <c r="C249"/>
  <c r="Q249" s="1"/>
  <c r="B249"/>
  <c r="A249"/>
  <c r="S248"/>
  <c r="X248" s="1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D248"/>
  <c r="R248" s="1"/>
  <c r="W248" s="1"/>
  <c r="C248"/>
  <c r="Q248" s="1"/>
  <c r="B248"/>
  <c r="A248"/>
  <c r="U247"/>
  <c r="Z247" s="1"/>
  <c r="T247"/>
  <c r="Y247" s="1"/>
  <c r="N247"/>
  <c r="M247"/>
  <c r="L247"/>
  <c r="K247"/>
  <c r="J247"/>
  <c r="I247"/>
  <c r="O247" s="1"/>
  <c r="H247"/>
  <c r="V247" s="1"/>
  <c r="AA247" s="1"/>
  <c r="G247"/>
  <c r="F247"/>
  <c r="E247"/>
  <c r="S247" s="1"/>
  <c r="X247" s="1"/>
  <c r="D247"/>
  <c r="R247" s="1"/>
  <c r="W247" s="1"/>
  <c r="C247"/>
  <c r="Q247" s="1"/>
  <c r="B247"/>
  <c r="A247"/>
  <c r="R246"/>
  <c r="W246" s="1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C246"/>
  <c r="Q246" s="1"/>
  <c r="B246"/>
  <c r="A246"/>
  <c r="S245"/>
  <c r="X245" s="1"/>
  <c r="Q245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B245"/>
  <c r="A245"/>
  <c r="Q244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B244"/>
  <c r="A244"/>
  <c r="U243"/>
  <c r="Z243" s="1"/>
  <c r="R243"/>
  <c r="W243" s="1"/>
  <c r="N243"/>
  <c r="M243"/>
  <c r="L243"/>
  <c r="K243"/>
  <c r="J243"/>
  <c r="I243"/>
  <c r="O243" s="1"/>
  <c r="H243"/>
  <c r="V243" s="1"/>
  <c r="AA243" s="1"/>
  <c r="G243"/>
  <c r="F243"/>
  <c r="T243" s="1"/>
  <c r="Y243" s="1"/>
  <c r="E243"/>
  <c r="S243" s="1"/>
  <c r="X243" s="1"/>
  <c r="D243"/>
  <c r="C243"/>
  <c r="Q243" s="1"/>
  <c r="B243"/>
  <c r="A243"/>
  <c r="S242"/>
  <c r="X242" s="1"/>
  <c r="Q242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B242"/>
  <c r="A242"/>
  <c r="U241"/>
  <c r="Z241" s="1"/>
  <c r="T241"/>
  <c r="Y241" s="1"/>
  <c r="Q241"/>
  <c r="N241"/>
  <c r="M241"/>
  <c r="L241"/>
  <c r="K241"/>
  <c r="J241"/>
  <c r="I241"/>
  <c r="O241" s="1"/>
  <c r="H241"/>
  <c r="V241" s="1"/>
  <c r="AA241" s="1"/>
  <c r="G241"/>
  <c r="F241"/>
  <c r="E241"/>
  <c r="S241" s="1"/>
  <c r="X241" s="1"/>
  <c r="D241"/>
  <c r="R241" s="1"/>
  <c r="W241" s="1"/>
  <c r="C24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Q239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B239"/>
  <c r="A239"/>
  <c r="T238"/>
  <c r="Y238" s="1"/>
  <c r="N238"/>
  <c r="M238"/>
  <c r="L238"/>
  <c r="K238"/>
  <c r="J238"/>
  <c r="I238"/>
  <c r="O238" s="1"/>
  <c r="H238"/>
  <c r="V238" s="1"/>
  <c r="AA238" s="1"/>
  <c r="G238"/>
  <c r="U238" s="1"/>
  <c r="Z238" s="1"/>
  <c r="F238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R236"/>
  <c r="W236" s="1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C236"/>
  <c r="Q236" s="1"/>
  <c r="B236"/>
  <c r="A236"/>
  <c r="U235"/>
  <c r="Z235" s="1"/>
  <c r="T235"/>
  <c r="Y235" s="1"/>
  <c r="N235"/>
  <c r="M235"/>
  <c r="L235"/>
  <c r="K235"/>
  <c r="J235"/>
  <c r="I235"/>
  <c r="O235" s="1"/>
  <c r="H235"/>
  <c r="V235" s="1"/>
  <c r="AA235" s="1"/>
  <c r="G235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Q233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B233"/>
  <c r="A233"/>
  <c r="U232"/>
  <c r="Z232" s="1"/>
  <c r="N232"/>
  <c r="M232"/>
  <c r="L232"/>
  <c r="K232"/>
  <c r="J232"/>
  <c r="I232"/>
  <c r="O232" s="1"/>
  <c r="H232"/>
  <c r="V232" s="1"/>
  <c r="AA232" s="1"/>
  <c r="G232"/>
  <c r="F232"/>
  <c r="T232" s="1"/>
  <c r="Y232" s="1"/>
  <c r="E232"/>
  <c r="S232" s="1"/>
  <c r="X232" s="1"/>
  <c r="D232"/>
  <c r="R232" s="1"/>
  <c r="W232" s="1"/>
  <c r="C232"/>
  <c r="Q232" s="1"/>
  <c r="B232"/>
  <c r="A232"/>
  <c r="S231"/>
  <c r="X231" s="1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D231"/>
  <c r="R231" s="1"/>
  <c r="W231" s="1"/>
  <c r="C231"/>
  <c r="Q231" s="1"/>
  <c r="B231"/>
  <c r="A231"/>
  <c r="V230"/>
  <c r="AA230" s="1"/>
  <c r="Q230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R230" s="1"/>
  <c r="W230" s="1"/>
  <c r="C230"/>
  <c r="B230"/>
  <c r="A230"/>
  <c r="U229"/>
  <c r="Z229" s="1"/>
  <c r="N229"/>
  <c r="M229"/>
  <c r="L229"/>
  <c r="K229"/>
  <c r="J229"/>
  <c r="I229"/>
  <c r="O229" s="1"/>
  <c r="H229"/>
  <c r="V229" s="1"/>
  <c r="AA229" s="1"/>
  <c r="G229"/>
  <c r="F229"/>
  <c r="T229" s="1"/>
  <c r="Y229" s="1"/>
  <c r="E229"/>
  <c r="S229" s="1"/>
  <c r="X229" s="1"/>
  <c r="D229"/>
  <c r="R229" s="1"/>
  <c r="W229" s="1"/>
  <c r="C229"/>
  <c r="Q229" s="1"/>
  <c r="B229"/>
  <c r="A229"/>
  <c r="R228"/>
  <c r="W228" s="1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C228"/>
  <c r="Q228" s="1"/>
  <c r="B228"/>
  <c r="A228"/>
  <c r="V227"/>
  <c r="AA227" s="1"/>
  <c r="Q227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B227"/>
  <c r="A227"/>
  <c r="U226"/>
  <c r="Z226" s="1"/>
  <c r="N226"/>
  <c r="M226"/>
  <c r="L226"/>
  <c r="K226"/>
  <c r="J226"/>
  <c r="I226"/>
  <c r="O226" s="1"/>
  <c r="H226"/>
  <c r="V226" s="1"/>
  <c r="AA226" s="1"/>
  <c r="G226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T223"/>
  <c r="Y223" s="1"/>
  <c r="N223"/>
  <c r="M223"/>
  <c r="L223"/>
  <c r="K223"/>
  <c r="J223"/>
  <c r="I223"/>
  <c r="O223" s="1"/>
  <c r="H223"/>
  <c r="V223" s="1"/>
  <c r="AA223" s="1"/>
  <c r="G223"/>
  <c r="U223" s="1"/>
  <c r="Z223" s="1"/>
  <c r="F223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U220"/>
  <c r="Z220" s="1"/>
  <c r="N220"/>
  <c r="M220"/>
  <c r="L220"/>
  <c r="K220"/>
  <c r="J220"/>
  <c r="I220"/>
  <c r="O220" s="1"/>
  <c r="H220"/>
  <c r="V220" s="1"/>
  <c r="AA220" s="1"/>
  <c r="G220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R218"/>
  <c r="W218" s="1"/>
  <c r="Q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C218"/>
  <c r="B218"/>
  <c r="A218"/>
  <c r="U217"/>
  <c r="Z217" s="1"/>
  <c r="T217"/>
  <c r="Y217" s="1"/>
  <c r="N217"/>
  <c r="M217"/>
  <c r="L217"/>
  <c r="K217"/>
  <c r="J217"/>
  <c r="I217"/>
  <c r="O217" s="1"/>
  <c r="H217"/>
  <c r="V217" s="1"/>
  <c r="AA217" s="1"/>
  <c r="G217"/>
  <c r="F217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Q215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B215"/>
  <c r="A215"/>
  <c r="T214"/>
  <c r="Y214" s="1"/>
  <c r="Q214"/>
  <c r="N214"/>
  <c r="M214"/>
  <c r="L214"/>
  <c r="K214"/>
  <c r="J214"/>
  <c r="I214"/>
  <c r="O214" s="1"/>
  <c r="H214"/>
  <c r="V214" s="1"/>
  <c r="AA214" s="1"/>
  <c r="G214"/>
  <c r="U214" s="1"/>
  <c r="Z214" s="1"/>
  <c r="F214"/>
  <c r="E214"/>
  <c r="S214" s="1"/>
  <c r="X214" s="1"/>
  <c r="D214"/>
  <c r="R214" s="1"/>
  <c r="W214" s="1"/>
  <c r="C214"/>
  <c r="B214"/>
  <c r="A214"/>
  <c r="V213"/>
  <c r="AA213" s="1"/>
  <c r="S213"/>
  <c r="X213" s="1"/>
  <c r="N213"/>
  <c r="M213"/>
  <c r="L213"/>
  <c r="K213"/>
  <c r="J213"/>
  <c r="I213"/>
  <c r="O213" s="1"/>
  <c r="H213"/>
  <c r="G213"/>
  <c r="U213" s="1"/>
  <c r="Z213" s="1"/>
  <c r="F213"/>
  <c r="T213" s="1"/>
  <c r="Y213" s="1"/>
  <c r="E213"/>
  <c r="D213"/>
  <c r="R213" s="1"/>
  <c r="W213" s="1"/>
  <c r="C213"/>
  <c r="Q213" s="1"/>
  <c r="B213"/>
  <c r="A213"/>
  <c r="Q212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B212"/>
  <c r="A212"/>
  <c r="U211"/>
  <c r="Z211" s="1"/>
  <c r="Q21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B211"/>
  <c r="A211"/>
  <c r="U210"/>
  <c r="Z210" s="1"/>
  <c r="N210"/>
  <c r="M210"/>
  <c r="L210"/>
  <c r="K210"/>
  <c r="J210"/>
  <c r="I210"/>
  <c r="O210" s="1"/>
  <c r="H210"/>
  <c r="V210" s="1"/>
  <c r="AA210" s="1"/>
  <c r="G210"/>
  <c r="F210"/>
  <c r="T210" s="1"/>
  <c r="Y210" s="1"/>
  <c r="E210"/>
  <c r="S210" s="1"/>
  <c r="X210" s="1"/>
  <c r="D210"/>
  <c r="R210" s="1"/>
  <c r="W210" s="1"/>
  <c r="C210"/>
  <c r="Q210" s="1"/>
  <c r="B210"/>
  <c r="A210"/>
  <c r="T209"/>
  <c r="Y209" s="1"/>
  <c r="R209"/>
  <c r="W209" s="1"/>
  <c r="Q209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S209" s="1"/>
  <c r="X209" s="1"/>
  <c r="D209"/>
  <c r="C209"/>
  <c r="B209"/>
  <c r="A209"/>
  <c r="U208"/>
  <c r="Z208" s="1"/>
  <c r="T208"/>
  <c r="Y208" s="1"/>
  <c r="N208"/>
  <c r="M208"/>
  <c r="L208"/>
  <c r="K208"/>
  <c r="J208"/>
  <c r="I208"/>
  <c r="O208" s="1"/>
  <c r="H208"/>
  <c r="V208" s="1"/>
  <c r="AA208" s="1"/>
  <c r="G208"/>
  <c r="F208"/>
  <c r="E208"/>
  <c r="S208" s="1"/>
  <c r="X208" s="1"/>
  <c r="D208"/>
  <c r="R208" s="1"/>
  <c r="W208" s="1"/>
  <c r="C208"/>
  <c r="Q208" s="1"/>
  <c r="B208"/>
  <c r="A208"/>
  <c r="V207"/>
  <c r="AA207" s="1"/>
  <c r="T207"/>
  <c r="Y207" s="1"/>
  <c r="N207"/>
  <c r="M207"/>
  <c r="L207"/>
  <c r="K207"/>
  <c r="J207"/>
  <c r="I207"/>
  <c r="O207" s="1"/>
  <c r="H207"/>
  <c r="G207"/>
  <c r="U207" s="1"/>
  <c r="Z207" s="1"/>
  <c r="F207"/>
  <c r="E207"/>
  <c r="S207" s="1"/>
  <c r="X207" s="1"/>
  <c r="D207"/>
  <c r="R207" s="1"/>
  <c r="W207" s="1"/>
  <c r="C207"/>
  <c r="Q207" s="1"/>
  <c r="B207"/>
  <c r="A207"/>
  <c r="V206"/>
  <c r="AA206" s="1"/>
  <c r="N206"/>
  <c r="M206"/>
  <c r="L206"/>
  <c r="K206"/>
  <c r="J206"/>
  <c r="I206"/>
  <c r="O206" s="1"/>
  <c r="H206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S204"/>
  <c r="X204" s="1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T202"/>
  <c r="Y202" s="1"/>
  <c r="N202"/>
  <c r="M202"/>
  <c r="L202"/>
  <c r="K202"/>
  <c r="J202"/>
  <c r="I202"/>
  <c r="O202" s="1"/>
  <c r="H202"/>
  <c r="V202" s="1"/>
  <c r="AA202" s="1"/>
  <c r="G202"/>
  <c r="U202" s="1"/>
  <c r="Z202" s="1"/>
  <c r="F202"/>
  <c r="E202"/>
  <c r="S202" s="1"/>
  <c r="X202" s="1"/>
  <c r="D202"/>
  <c r="R202" s="1"/>
  <c r="W202" s="1"/>
  <c r="C202"/>
  <c r="Q202" s="1"/>
  <c r="B202"/>
  <c r="A202"/>
  <c r="V201"/>
  <c r="AA201" s="1"/>
  <c r="T201"/>
  <c r="Y201" s="1"/>
  <c r="R201"/>
  <c r="W201" s="1"/>
  <c r="N201"/>
  <c r="M201"/>
  <c r="L201"/>
  <c r="K201"/>
  <c r="J201"/>
  <c r="I201"/>
  <c r="O201" s="1"/>
  <c r="H201"/>
  <c r="G201"/>
  <c r="U201" s="1"/>
  <c r="Z201" s="1"/>
  <c r="F201"/>
  <c r="E201"/>
  <c r="S201" s="1"/>
  <c r="X201" s="1"/>
  <c r="D201"/>
  <c r="C201"/>
  <c r="Q201" s="1"/>
  <c r="B201"/>
  <c r="A201"/>
  <c r="Q200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B200"/>
  <c r="A200"/>
  <c r="U199"/>
  <c r="Z199" s="1"/>
  <c r="N199"/>
  <c r="M199"/>
  <c r="L199"/>
  <c r="K199"/>
  <c r="J199"/>
  <c r="I199"/>
  <c r="O199" s="1"/>
  <c r="H199"/>
  <c r="V199" s="1"/>
  <c r="AA199" s="1"/>
  <c r="G199"/>
  <c r="F199"/>
  <c r="T199" s="1"/>
  <c r="Y199" s="1"/>
  <c r="E199"/>
  <c r="S199" s="1"/>
  <c r="X199" s="1"/>
  <c r="D199"/>
  <c r="R199" s="1"/>
  <c r="W199" s="1"/>
  <c r="C199"/>
  <c r="Q199" s="1"/>
  <c r="B199"/>
  <c r="A199"/>
  <c r="S198"/>
  <c r="X198" s="1"/>
  <c r="P198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R196"/>
  <c r="W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C196"/>
  <c r="Q196" s="1"/>
  <c r="B196"/>
  <c r="A196"/>
  <c r="P196" s="1"/>
  <c r="U195"/>
  <c r="Z195" s="1"/>
  <c r="T195"/>
  <c r="Y195" s="1"/>
  <c r="N195"/>
  <c r="M195"/>
  <c r="L195"/>
  <c r="K195"/>
  <c r="J195"/>
  <c r="I195"/>
  <c r="O195" s="1"/>
  <c r="H195"/>
  <c r="V195" s="1"/>
  <c r="AA195" s="1"/>
  <c r="G195"/>
  <c r="F195"/>
  <c r="E195"/>
  <c r="S195" s="1"/>
  <c r="X195" s="1"/>
  <c r="D195"/>
  <c r="R195" s="1"/>
  <c r="W195" s="1"/>
  <c r="C195"/>
  <c r="Q195" s="1"/>
  <c r="B195"/>
  <c r="A195"/>
  <c r="P195" s="1"/>
  <c r="P194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U193"/>
  <c r="Z193" s="1"/>
  <c r="Q193"/>
  <c r="N193"/>
  <c r="M193"/>
  <c r="L193"/>
  <c r="K193"/>
  <c r="J193"/>
  <c r="I193"/>
  <c r="O193" s="1"/>
  <c r="H193"/>
  <c r="V193" s="1"/>
  <c r="AA193" s="1"/>
  <c r="G193"/>
  <c r="F193"/>
  <c r="T193" s="1"/>
  <c r="Y193" s="1"/>
  <c r="E193"/>
  <c r="S193" s="1"/>
  <c r="X193" s="1"/>
  <c r="D193"/>
  <c r="R193" s="1"/>
  <c r="W193" s="1"/>
  <c r="C193"/>
  <c r="B193"/>
  <c r="A193"/>
  <c r="P193" s="1"/>
  <c r="S192"/>
  <c r="X192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U188"/>
  <c r="Z188" s="1"/>
  <c r="N188"/>
  <c r="M188"/>
  <c r="L188"/>
  <c r="K188"/>
  <c r="J188"/>
  <c r="I188"/>
  <c r="O188" s="1"/>
  <c r="H188"/>
  <c r="V188" s="1"/>
  <c r="AA188" s="1"/>
  <c r="G188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Q183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S181"/>
  <c r="X181" s="1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D181"/>
  <c r="R181" s="1"/>
  <c r="W181" s="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R177"/>
  <c r="W177" s="1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C177"/>
  <c r="Q177" s="1"/>
  <c r="B177"/>
  <c r="A177"/>
  <c r="R176"/>
  <c r="W176" s="1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C176"/>
  <c r="Q176" s="1"/>
  <c r="B176"/>
  <c r="A176"/>
  <c r="S175"/>
  <c r="X175" s="1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D175"/>
  <c r="C175"/>
  <c r="Q175" s="1"/>
  <c r="B175"/>
  <c r="A175"/>
  <c r="V174"/>
  <c r="AA174" s="1"/>
  <c r="N174"/>
  <c r="M174"/>
  <c r="L174"/>
  <c r="K174"/>
  <c r="J174"/>
  <c r="I174"/>
  <c r="O174" s="1"/>
  <c r="H174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S172"/>
  <c r="X172" s="1"/>
  <c r="P172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D172"/>
  <c r="R172" s="1"/>
  <c r="W172" s="1"/>
  <c r="C172"/>
  <c r="Q172" s="1"/>
  <c r="B172"/>
  <c r="A172"/>
  <c r="R171"/>
  <c r="W171" s="1"/>
  <c r="Q17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C171"/>
  <c r="B171"/>
  <c r="A171"/>
  <c r="P171" s="1"/>
  <c r="R170"/>
  <c r="W170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C170"/>
  <c r="Q170" s="1"/>
  <c r="B170"/>
  <c r="A170"/>
  <c r="S169"/>
  <c r="X169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R168"/>
  <c r="W168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C168"/>
  <c r="Q168" s="1"/>
  <c r="B168"/>
  <c r="A168"/>
  <c r="P168" s="1"/>
  <c r="P167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Q165"/>
  <c r="P165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B165"/>
  <c r="A165"/>
  <c r="U164"/>
  <c r="Z164" s="1"/>
  <c r="T164"/>
  <c r="Y164" s="1"/>
  <c r="N164"/>
  <c r="M164"/>
  <c r="L164"/>
  <c r="K164"/>
  <c r="J164"/>
  <c r="I164"/>
  <c r="O164" s="1"/>
  <c r="H164"/>
  <c r="V164" s="1"/>
  <c r="AA164" s="1"/>
  <c r="G164"/>
  <c r="F164"/>
  <c r="E164"/>
  <c r="S164" s="1"/>
  <c r="X164" s="1"/>
  <c r="D164"/>
  <c r="R164" s="1"/>
  <c r="W164" s="1"/>
  <c r="C164"/>
  <c r="Q164" s="1"/>
  <c r="B164"/>
  <c r="A164"/>
  <c r="P164" s="1"/>
  <c r="S163"/>
  <c r="X163" s="1"/>
  <c r="P163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D163"/>
  <c r="R163" s="1"/>
  <c r="W163" s="1"/>
  <c r="C163"/>
  <c r="Q163" s="1"/>
  <c r="B163"/>
  <c r="A163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V161"/>
  <c r="AA161" s="1"/>
  <c r="N161"/>
  <c r="M161"/>
  <c r="L161"/>
  <c r="K161"/>
  <c r="J161"/>
  <c r="I161"/>
  <c r="O161" s="1"/>
  <c r="H16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S157"/>
  <c r="X157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D157"/>
  <c r="R157" s="1"/>
  <c r="W157" s="1"/>
  <c r="C157"/>
  <c r="Q157" s="1"/>
  <c r="B157"/>
  <c r="A157"/>
  <c r="P157" s="1"/>
  <c r="V156"/>
  <c r="AA156" s="1"/>
  <c r="T156"/>
  <c r="Y156" s="1"/>
  <c r="Q156"/>
  <c r="N156"/>
  <c r="M156"/>
  <c r="L156"/>
  <c r="K156"/>
  <c r="J156"/>
  <c r="I156"/>
  <c r="O156" s="1"/>
  <c r="H156"/>
  <c r="G156"/>
  <c r="U156" s="1"/>
  <c r="Z156" s="1"/>
  <c r="F156"/>
  <c r="E156"/>
  <c r="S156" s="1"/>
  <c r="X156" s="1"/>
  <c r="D156"/>
  <c r="R156" s="1"/>
  <c r="W156" s="1"/>
  <c r="C156"/>
  <c r="B156"/>
  <c r="A156"/>
  <c r="P156" s="1"/>
  <c r="U155"/>
  <c r="Z155" s="1"/>
  <c r="N155"/>
  <c r="M155"/>
  <c r="L155"/>
  <c r="K155"/>
  <c r="J155"/>
  <c r="I155"/>
  <c r="O155" s="1"/>
  <c r="H155"/>
  <c r="V155" s="1"/>
  <c r="AA155" s="1"/>
  <c r="G155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T154"/>
  <c r="Y154" s="1"/>
  <c r="S154"/>
  <c r="X154" s="1"/>
  <c r="N154"/>
  <c r="M154"/>
  <c r="L154"/>
  <c r="K154"/>
  <c r="J154"/>
  <c r="I154"/>
  <c r="O154" s="1"/>
  <c r="H154"/>
  <c r="V154" s="1"/>
  <c r="AA154" s="1"/>
  <c r="G154"/>
  <c r="U154" s="1"/>
  <c r="Z154" s="1"/>
  <c r="F154"/>
  <c r="E154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T150"/>
  <c r="Y150" s="1"/>
  <c r="N150"/>
  <c r="M150"/>
  <c r="L150"/>
  <c r="K150"/>
  <c r="J150"/>
  <c r="I150"/>
  <c r="O150" s="1"/>
  <c r="H150"/>
  <c r="V150" s="1"/>
  <c r="AA150" s="1"/>
  <c r="G150"/>
  <c r="U150" s="1"/>
  <c r="Z150" s="1"/>
  <c r="F150"/>
  <c r="E150"/>
  <c r="S150" s="1"/>
  <c r="X150" s="1"/>
  <c r="D150"/>
  <c r="R150" s="1"/>
  <c r="W150" s="1"/>
  <c r="C150"/>
  <c r="Q150" s="1"/>
  <c r="B150"/>
  <c r="A150"/>
  <c r="P150" s="1"/>
  <c r="V149"/>
  <c r="AA149" s="1"/>
  <c r="P149"/>
  <c r="N149"/>
  <c r="M149"/>
  <c r="L149"/>
  <c r="K149"/>
  <c r="J149"/>
  <c r="I149"/>
  <c r="O149" s="1"/>
  <c r="H149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S148"/>
  <c r="X148" s="1"/>
  <c r="R148"/>
  <c r="W148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D148"/>
  <c r="C148"/>
  <c r="Q148" s="1"/>
  <c r="B148"/>
  <c r="A148"/>
  <c r="P148" s="1"/>
  <c r="S147"/>
  <c r="X147" s="1"/>
  <c r="Q147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D147"/>
  <c r="R147" s="1"/>
  <c r="W147" s="1"/>
  <c r="C147"/>
  <c r="B147"/>
  <c r="A147"/>
  <c r="P147" s="1"/>
  <c r="P146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T144"/>
  <c r="Y144" s="1"/>
  <c r="Q144"/>
  <c r="N144"/>
  <c r="M144"/>
  <c r="L144"/>
  <c r="K144"/>
  <c r="J144"/>
  <c r="I144"/>
  <c r="O144" s="1"/>
  <c r="H144"/>
  <c r="V144" s="1"/>
  <c r="AA144" s="1"/>
  <c r="G144"/>
  <c r="U144" s="1"/>
  <c r="Z144" s="1"/>
  <c r="F144"/>
  <c r="E144"/>
  <c r="S144" s="1"/>
  <c r="X144" s="1"/>
  <c r="D144"/>
  <c r="R144" s="1"/>
  <c r="W144" s="1"/>
  <c r="C144"/>
  <c r="B144"/>
  <c r="A144"/>
  <c r="P144" s="1"/>
  <c r="U143"/>
  <c r="Z143" s="1"/>
  <c r="N143"/>
  <c r="M143"/>
  <c r="L143"/>
  <c r="K143"/>
  <c r="J143"/>
  <c r="I143"/>
  <c r="O143" s="1"/>
  <c r="H143"/>
  <c r="V143" s="1"/>
  <c r="AA143" s="1"/>
  <c r="G143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P142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Q14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S139"/>
  <c r="X139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U137"/>
  <c r="Z137" s="1"/>
  <c r="R137"/>
  <c r="W137" s="1"/>
  <c r="P137"/>
  <c r="N137"/>
  <c r="M137"/>
  <c r="L137"/>
  <c r="K137"/>
  <c r="J137"/>
  <c r="I137"/>
  <c r="O137" s="1"/>
  <c r="H137"/>
  <c r="V137" s="1"/>
  <c r="AA137" s="1"/>
  <c r="G137"/>
  <c r="F137"/>
  <c r="T137" s="1"/>
  <c r="Y137" s="1"/>
  <c r="E137"/>
  <c r="S137" s="1"/>
  <c r="X137" s="1"/>
  <c r="D137"/>
  <c r="C137"/>
  <c r="Q137" s="1"/>
  <c r="B137"/>
  <c r="A137"/>
  <c r="V136"/>
  <c r="AA136" s="1"/>
  <c r="U136"/>
  <c r="Z136" s="1"/>
  <c r="N136"/>
  <c r="M136"/>
  <c r="L136"/>
  <c r="K136"/>
  <c r="J136"/>
  <c r="I136"/>
  <c r="O136" s="1"/>
  <c r="H136"/>
  <c r="G136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Q135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B135"/>
  <c r="A135"/>
  <c r="U134"/>
  <c r="Z134" s="1"/>
  <c r="Q134"/>
  <c r="N134"/>
  <c r="M134"/>
  <c r="L134"/>
  <c r="K134"/>
  <c r="J134"/>
  <c r="I134"/>
  <c r="O134" s="1"/>
  <c r="H134"/>
  <c r="V134" s="1"/>
  <c r="AA134" s="1"/>
  <c r="G134"/>
  <c r="F134"/>
  <c r="T134" s="1"/>
  <c r="Y134" s="1"/>
  <c r="E134"/>
  <c r="S134" s="1"/>
  <c r="X134" s="1"/>
  <c r="D134"/>
  <c r="R134" s="1"/>
  <c r="W134" s="1"/>
  <c r="C134"/>
  <c r="B134"/>
  <c r="A134"/>
  <c r="P134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T132"/>
  <c r="Y132" s="1"/>
  <c r="Q132"/>
  <c r="N132"/>
  <c r="M132"/>
  <c r="L132"/>
  <c r="K132"/>
  <c r="J132"/>
  <c r="I132"/>
  <c r="O132" s="1"/>
  <c r="H132"/>
  <c r="V132" s="1"/>
  <c r="AA132" s="1"/>
  <c r="G132"/>
  <c r="U132" s="1"/>
  <c r="Z132" s="1"/>
  <c r="F132"/>
  <c r="E132"/>
  <c r="S132" s="1"/>
  <c r="X132" s="1"/>
  <c r="D132"/>
  <c r="R132" s="1"/>
  <c r="W132" s="1"/>
  <c r="C132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S130"/>
  <c r="X130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D130"/>
  <c r="R130" s="1"/>
  <c r="W130" s="1"/>
  <c r="C130"/>
  <c r="Q130" s="1"/>
  <c r="B130"/>
  <c r="A130"/>
  <c r="P130" s="1"/>
  <c r="S129"/>
  <c r="X129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D129"/>
  <c r="R129" s="1"/>
  <c r="W129" s="1"/>
  <c r="C129"/>
  <c r="Q129" s="1"/>
  <c r="B129"/>
  <c r="A129"/>
  <c r="P129" s="1"/>
  <c r="P128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T126"/>
  <c r="Y126" s="1"/>
  <c r="S126"/>
  <c r="X126" s="1"/>
  <c r="R126"/>
  <c r="W126" s="1"/>
  <c r="P126"/>
  <c r="N126"/>
  <c r="M126"/>
  <c r="L126"/>
  <c r="K126"/>
  <c r="J126"/>
  <c r="I126"/>
  <c r="O126" s="1"/>
  <c r="H126"/>
  <c r="V126" s="1"/>
  <c r="AA126" s="1"/>
  <c r="G126"/>
  <c r="U126" s="1"/>
  <c r="Z126" s="1"/>
  <c r="F126"/>
  <c r="E126"/>
  <c r="D126"/>
  <c r="C126"/>
  <c r="Q126" s="1"/>
  <c r="B126"/>
  <c r="A126"/>
  <c r="U125"/>
  <c r="Z125" s="1"/>
  <c r="N125"/>
  <c r="M125"/>
  <c r="L125"/>
  <c r="K125"/>
  <c r="J125"/>
  <c r="I125"/>
  <c r="O125" s="1"/>
  <c r="H125"/>
  <c r="V125" s="1"/>
  <c r="AA125" s="1"/>
  <c r="G125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S124"/>
  <c r="X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U122"/>
  <c r="Z122" s="1"/>
  <c r="N122"/>
  <c r="M122"/>
  <c r="L122"/>
  <c r="K122"/>
  <c r="J122"/>
  <c r="I122"/>
  <c r="O122" s="1"/>
  <c r="H122"/>
  <c r="V122" s="1"/>
  <c r="AA122" s="1"/>
  <c r="G122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U121"/>
  <c r="Z121" s="1"/>
  <c r="R121"/>
  <c r="W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T119"/>
  <c r="Y119" s="1"/>
  <c r="N119"/>
  <c r="M119"/>
  <c r="L119"/>
  <c r="K119"/>
  <c r="J119"/>
  <c r="I119"/>
  <c r="O119" s="1"/>
  <c r="H119"/>
  <c r="V119" s="1"/>
  <c r="AA119" s="1"/>
  <c r="G119"/>
  <c r="U119" s="1"/>
  <c r="Z119" s="1"/>
  <c r="F119"/>
  <c r="E119"/>
  <c r="S119" s="1"/>
  <c r="X119" s="1"/>
  <c r="D119"/>
  <c r="R119" s="1"/>
  <c r="W119" s="1"/>
  <c r="C119"/>
  <c r="Q119" s="1"/>
  <c r="B119"/>
  <c r="A119"/>
  <c r="P119" s="1"/>
  <c r="T118"/>
  <c r="Y118" s="1"/>
  <c r="N118"/>
  <c r="M118"/>
  <c r="L118"/>
  <c r="K118"/>
  <c r="J118"/>
  <c r="I118"/>
  <c r="O118" s="1"/>
  <c r="H118"/>
  <c r="V118" s="1"/>
  <c r="AA118" s="1"/>
  <c r="G118"/>
  <c r="U118" s="1"/>
  <c r="Z118" s="1"/>
  <c r="F118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T113"/>
  <c r="Y113" s="1"/>
  <c r="N113"/>
  <c r="M113"/>
  <c r="L113"/>
  <c r="K113"/>
  <c r="J113"/>
  <c r="I113"/>
  <c r="O113" s="1"/>
  <c r="H113"/>
  <c r="V113" s="1"/>
  <c r="AA113" s="1"/>
  <c r="G113"/>
  <c r="U113" s="1"/>
  <c r="Z113" s="1"/>
  <c r="F113"/>
  <c r="E113"/>
  <c r="S113" s="1"/>
  <c r="X113" s="1"/>
  <c r="D113"/>
  <c r="R113" s="1"/>
  <c r="W113" s="1"/>
  <c r="C113"/>
  <c r="Q113" s="1"/>
  <c r="B113"/>
  <c r="A113"/>
  <c r="P113" s="1"/>
  <c r="S112"/>
  <c r="X112" s="1"/>
  <c r="R112"/>
  <c r="W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C112"/>
  <c r="Q112" s="1"/>
  <c r="B112"/>
  <c r="A112"/>
  <c r="P112" s="1"/>
  <c r="S111"/>
  <c r="X111" s="1"/>
  <c r="Q11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B111"/>
  <c r="A111"/>
  <c r="P111" s="1"/>
  <c r="U110"/>
  <c r="Z110" s="1"/>
  <c r="R110"/>
  <c r="W110" s="1"/>
  <c r="N110"/>
  <c r="M110"/>
  <c r="L110"/>
  <c r="K110"/>
  <c r="J110"/>
  <c r="I110"/>
  <c r="O110" s="1"/>
  <c r="H110"/>
  <c r="V110" s="1"/>
  <c r="AA110" s="1"/>
  <c r="G110"/>
  <c r="F110"/>
  <c r="T110" s="1"/>
  <c r="Y110" s="1"/>
  <c r="E110"/>
  <c r="S110" s="1"/>
  <c r="X110" s="1"/>
  <c r="D110"/>
  <c r="C110"/>
  <c r="Q110" s="1"/>
  <c r="B110"/>
  <c r="A110"/>
  <c r="P110" s="1"/>
  <c r="S109"/>
  <c r="X109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D109"/>
  <c r="R109" s="1"/>
  <c r="W109" s="1"/>
  <c r="C109"/>
  <c r="Q109" s="1"/>
  <c r="B109"/>
  <c r="A109"/>
  <c r="P109" s="1"/>
  <c r="S108"/>
  <c r="X108" s="1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D108"/>
  <c r="C108"/>
  <c r="Q108" s="1"/>
  <c r="B108"/>
  <c r="A108"/>
  <c r="P108" s="1"/>
  <c r="T107"/>
  <c r="Y107" s="1"/>
  <c r="N107"/>
  <c r="M107"/>
  <c r="L107"/>
  <c r="K107"/>
  <c r="J107"/>
  <c r="I107"/>
  <c r="O107" s="1"/>
  <c r="H107"/>
  <c r="V107" s="1"/>
  <c r="AA107" s="1"/>
  <c r="G107"/>
  <c r="U107" s="1"/>
  <c r="Z107" s="1"/>
  <c r="F107"/>
  <c r="E107"/>
  <c r="S107" s="1"/>
  <c r="X107" s="1"/>
  <c r="D107"/>
  <c r="R107" s="1"/>
  <c r="W107" s="1"/>
  <c r="C107"/>
  <c r="Q107" s="1"/>
  <c r="B107"/>
  <c r="A107"/>
  <c r="P107" s="1"/>
  <c r="V106"/>
  <c r="AA106" s="1"/>
  <c r="N106"/>
  <c r="M106"/>
  <c r="L106"/>
  <c r="K106"/>
  <c r="J106"/>
  <c r="I106"/>
  <c r="O106" s="1"/>
  <c r="H106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U104"/>
  <c r="Z104" s="1"/>
  <c r="N104"/>
  <c r="M104"/>
  <c r="L104"/>
  <c r="K104"/>
  <c r="J104"/>
  <c r="I104"/>
  <c r="O104" s="1"/>
  <c r="H104"/>
  <c r="V104" s="1"/>
  <c r="AA104" s="1"/>
  <c r="G104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R102"/>
  <c r="W102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C102"/>
  <c r="Q102" s="1"/>
  <c r="B102"/>
  <c r="A102"/>
  <c r="P102" s="1"/>
  <c r="Q101"/>
  <c r="P10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B101"/>
  <c r="A101"/>
  <c r="V100"/>
  <c r="AA100" s="1"/>
  <c r="S100"/>
  <c r="X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S99"/>
  <c r="X99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D99"/>
  <c r="R99" s="1"/>
  <c r="W99" s="1"/>
  <c r="C99"/>
  <c r="Q99" s="1"/>
  <c r="B99"/>
  <c r="A99"/>
  <c r="P99" s="1"/>
  <c r="P98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T97"/>
  <c r="Y97" s="1"/>
  <c r="S97"/>
  <c r="X97" s="1"/>
  <c r="R97"/>
  <c r="W97" s="1"/>
  <c r="N97"/>
  <c r="M97"/>
  <c r="L97"/>
  <c r="K97"/>
  <c r="J97"/>
  <c r="I97"/>
  <c r="O97" s="1"/>
  <c r="H97"/>
  <c r="V97" s="1"/>
  <c r="AA97" s="1"/>
  <c r="G97"/>
  <c r="U97" s="1"/>
  <c r="Z97" s="1"/>
  <c r="F97"/>
  <c r="E97"/>
  <c r="D97"/>
  <c r="C97"/>
  <c r="Q97" s="1"/>
  <c r="B97"/>
  <c r="A97"/>
  <c r="P97" s="1"/>
  <c r="V96"/>
  <c r="AA96" s="1"/>
  <c r="N96"/>
  <c r="M96"/>
  <c r="L96"/>
  <c r="K96"/>
  <c r="J96"/>
  <c r="I96"/>
  <c r="O96" s="1"/>
  <c r="H96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T95"/>
  <c r="Y95" s="1"/>
  <c r="P95"/>
  <c r="N95"/>
  <c r="M95"/>
  <c r="L95"/>
  <c r="K95"/>
  <c r="J95"/>
  <c r="I95"/>
  <c r="O95" s="1"/>
  <c r="H95"/>
  <c r="V95" s="1"/>
  <c r="AA95" s="1"/>
  <c r="G95"/>
  <c r="U95" s="1"/>
  <c r="Z95" s="1"/>
  <c r="F95"/>
  <c r="E95"/>
  <c r="S95" s="1"/>
  <c r="X95" s="1"/>
  <c r="D95"/>
  <c r="R95" s="1"/>
  <c r="W95" s="1"/>
  <c r="C95"/>
  <c r="Q95" s="1"/>
  <c r="B95"/>
  <c r="A95"/>
  <c r="T94"/>
  <c r="Y94" s="1"/>
  <c r="Q94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B94"/>
  <c r="A94"/>
  <c r="P94" s="1"/>
  <c r="U93"/>
  <c r="Z93" s="1"/>
  <c r="R93"/>
  <c r="W93" s="1"/>
  <c r="P93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C93"/>
  <c r="Q93" s="1"/>
  <c r="B93"/>
  <c r="A93"/>
  <c r="V92"/>
  <c r="AA92" s="1"/>
  <c r="T92"/>
  <c r="Y92" s="1"/>
  <c r="P92"/>
  <c r="N92"/>
  <c r="M92"/>
  <c r="L92"/>
  <c r="K92"/>
  <c r="J92"/>
  <c r="I92"/>
  <c r="O92" s="1"/>
  <c r="H92"/>
  <c r="G92"/>
  <c r="U92" s="1"/>
  <c r="Z92" s="1"/>
  <c r="F92"/>
  <c r="E92"/>
  <c r="S92" s="1"/>
  <c r="X92" s="1"/>
  <c r="D92"/>
  <c r="R92" s="1"/>
  <c r="W92" s="1"/>
  <c r="C92"/>
  <c r="Q92" s="1"/>
  <c r="B92"/>
  <c r="A92"/>
  <c r="S91"/>
  <c r="X91" s="1"/>
  <c r="Q9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D91"/>
  <c r="R91" s="1"/>
  <c r="W91" s="1"/>
  <c r="C91"/>
  <c r="B91"/>
  <c r="A91"/>
  <c r="P91" s="1"/>
  <c r="U90"/>
  <c r="Z90" s="1"/>
  <c r="R90"/>
  <c r="W90" s="1"/>
  <c r="Q90"/>
  <c r="P90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C90"/>
  <c r="B90"/>
  <c r="A90"/>
  <c r="V89"/>
  <c r="AA89" s="1"/>
  <c r="S89"/>
  <c r="X89" s="1"/>
  <c r="N89"/>
  <c r="M89"/>
  <c r="L89"/>
  <c r="K89"/>
  <c r="J89"/>
  <c r="I89"/>
  <c r="O89" s="1"/>
  <c r="H89"/>
  <c r="G89"/>
  <c r="U89" s="1"/>
  <c r="Z89" s="1"/>
  <c r="F89"/>
  <c r="T89" s="1"/>
  <c r="Y89" s="1"/>
  <c r="E89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V87"/>
  <c r="AA87" s="1"/>
  <c r="U87"/>
  <c r="Z87" s="1"/>
  <c r="R87"/>
  <c r="W87" s="1"/>
  <c r="N87"/>
  <c r="M87"/>
  <c r="L87"/>
  <c r="K87"/>
  <c r="J87"/>
  <c r="I87"/>
  <c r="O87" s="1"/>
  <c r="H87"/>
  <c r="G87"/>
  <c r="F87"/>
  <c r="T87" s="1"/>
  <c r="Y87" s="1"/>
  <c r="E87"/>
  <c r="S87" s="1"/>
  <c r="X87" s="1"/>
  <c r="D87"/>
  <c r="C87"/>
  <c r="Q87" s="1"/>
  <c r="B87"/>
  <c r="A87"/>
  <c r="P87" s="1"/>
  <c r="V86"/>
  <c r="AA86" s="1"/>
  <c r="S86"/>
  <c r="X86" s="1"/>
  <c r="N86"/>
  <c r="M86"/>
  <c r="L86"/>
  <c r="K86"/>
  <c r="J86"/>
  <c r="I86"/>
  <c r="O86" s="1"/>
  <c r="H86"/>
  <c r="G86"/>
  <c r="U86" s="1"/>
  <c r="Z86" s="1"/>
  <c r="F86"/>
  <c r="T86" s="1"/>
  <c r="Y86" s="1"/>
  <c r="E86"/>
  <c r="D86"/>
  <c r="R86" s="1"/>
  <c r="W86" s="1"/>
  <c r="C86"/>
  <c r="Q86" s="1"/>
  <c r="B86"/>
  <c r="A86"/>
  <c r="T85"/>
  <c r="Y85" s="1"/>
  <c r="S85"/>
  <c r="X85" s="1"/>
  <c r="R85"/>
  <c r="W85" s="1"/>
  <c r="Q85"/>
  <c r="N85"/>
  <c r="M85"/>
  <c r="L85"/>
  <c r="K85"/>
  <c r="J85"/>
  <c r="I85"/>
  <c r="O85" s="1"/>
  <c r="H85"/>
  <c r="V85" s="1"/>
  <c r="AA85" s="1"/>
  <c r="G85"/>
  <c r="U85" s="1"/>
  <c r="Z85" s="1"/>
  <c r="F85"/>
  <c r="E85"/>
  <c r="D85"/>
  <c r="C85"/>
  <c r="B85"/>
  <c r="A85"/>
  <c r="V84"/>
  <c r="AA84" s="1"/>
  <c r="Q84"/>
  <c r="N84"/>
  <c r="M84"/>
  <c r="L84"/>
  <c r="K84"/>
  <c r="J84"/>
  <c r="I84"/>
  <c r="O84" s="1"/>
  <c r="H84"/>
  <c r="G84"/>
  <c r="U84" s="1"/>
  <c r="Z84" s="1"/>
  <c r="F84"/>
  <c r="T84" s="1"/>
  <c r="Y84" s="1"/>
  <c r="E84"/>
  <c r="S84" s="1"/>
  <c r="X84" s="1"/>
  <c r="D84"/>
  <c r="R84" s="1"/>
  <c r="W84" s="1"/>
  <c r="C84"/>
  <c r="B84"/>
  <c r="A84"/>
  <c r="V83"/>
  <c r="AA83" s="1"/>
  <c r="U83"/>
  <c r="Z83" s="1"/>
  <c r="N83"/>
  <c r="M83"/>
  <c r="L83"/>
  <c r="K83"/>
  <c r="J83"/>
  <c r="I83"/>
  <c r="O83" s="1"/>
  <c r="H83"/>
  <c r="G83"/>
  <c r="F83"/>
  <c r="T83" s="1"/>
  <c r="Y83" s="1"/>
  <c r="E83"/>
  <c r="S83" s="1"/>
  <c r="X83" s="1"/>
  <c r="D83"/>
  <c r="R83" s="1"/>
  <c r="W83" s="1"/>
  <c r="C83"/>
  <c r="Q83" s="1"/>
  <c r="B83"/>
  <c r="A83"/>
  <c r="T82"/>
  <c r="Y82" s="1"/>
  <c r="Q82"/>
  <c r="N82"/>
  <c r="M82"/>
  <c r="L82"/>
  <c r="K82"/>
  <c r="J82"/>
  <c r="I82"/>
  <c r="O82" s="1"/>
  <c r="H82"/>
  <c r="V82" s="1"/>
  <c r="AA82" s="1"/>
  <c r="G82"/>
  <c r="U82" s="1"/>
  <c r="Z82" s="1"/>
  <c r="F82"/>
  <c r="E82"/>
  <c r="S82" s="1"/>
  <c r="X82" s="1"/>
  <c r="D82"/>
  <c r="R82" s="1"/>
  <c r="W82" s="1"/>
  <c r="C82"/>
  <c r="B82"/>
  <c r="A82"/>
  <c r="V81"/>
  <c r="AA81" s="1"/>
  <c r="U81"/>
  <c r="Z81" s="1"/>
  <c r="N81"/>
  <c r="M81"/>
  <c r="L81"/>
  <c r="K81"/>
  <c r="J81"/>
  <c r="I81"/>
  <c r="O81" s="1"/>
  <c r="H8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S79"/>
  <c r="X79" s="1"/>
  <c r="Q79"/>
  <c r="N79"/>
  <c r="M79"/>
  <c r="L79"/>
  <c r="K79"/>
  <c r="J79"/>
  <c r="I79"/>
  <c r="O79" s="1"/>
  <c r="H79"/>
  <c r="V79" s="1"/>
  <c r="AA79" s="1"/>
  <c r="G79"/>
  <c r="U79" s="1"/>
  <c r="Z79" s="1"/>
  <c r="F79"/>
  <c r="E79"/>
  <c r="D79"/>
  <c r="R79" s="1"/>
  <c r="W79" s="1"/>
  <c r="C79"/>
  <c r="B79"/>
  <c r="A79"/>
  <c r="V78"/>
  <c r="AA78" s="1"/>
  <c r="U78"/>
  <c r="Z78" s="1"/>
  <c r="N78"/>
  <c r="M78"/>
  <c r="L78"/>
  <c r="K78"/>
  <c r="J78"/>
  <c r="I78"/>
  <c r="O78" s="1"/>
  <c r="H78"/>
  <c r="G78"/>
  <c r="F78"/>
  <c r="T78" s="1"/>
  <c r="Y78" s="1"/>
  <c r="E78"/>
  <c r="S78" s="1"/>
  <c r="X78" s="1"/>
  <c r="D78"/>
  <c r="R78" s="1"/>
  <c r="W78" s="1"/>
  <c r="C78"/>
  <c r="Q78" s="1"/>
  <c r="B78"/>
  <c r="A78"/>
  <c r="V77"/>
  <c r="AA77" s="1"/>
  <c r="S77"/>
  <c r="X77" s="1"/>
  <c r="N77"/>
  <c r="M77"/>
  <c r="L77"/>
  <c r="K77"/>
  <c r="J77"/>
  <c r="I77"/>
  <c r="O77" s="1"/>
  <c r="H77"/>
  <c r="G77"/>
  <c r="U77" s="1"/>
  <c r="Z77" s="1"/>
  <c r="F77"/>
  <c r="T77" s="1"/>
  <c r="Y77" s="1"/>
  <c r="E77"/>
  <c r="D77"/>
  <c r="R77" s="1"/>
  <c r="W77" s="1"/>
  <c r="C77"/>
  <c r="Q77" s="1"/>
  <c r="B77"/>
  <c r="A77"/>
  <c r="T76"/>
  <c r="Y76" s="1"/>
  <c r="R76"/>
  <c r="W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S76" s="1"/>
  <c r="X76" s="1"/>
  <c r="D76"/>
  <c r="C76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Q73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B73"/>
  <c r="A73"/>
  <c r="V72"/>
  <c r="AA72" s="1"/>
  <c r="Q72"/>
  <c r="N72"/>
  <c r="M72"/>
  <c r="L72"/>
  <c r="K72"/>
  <c r="J72"/>
  <c r="I72"/>
  <c r="O72" s="1"/>
  <c r="H72"/>
  <c r="G72"/>
  <c r="U72" s="1"/>
  <c r="Z72" s="1"/>
  <c r="F72"/>
  <c r="T72" s="1"/>
  <c r="Y72" s="1"/>
  <c r="E72"/>
  <c r="S72" s="1"/>
  <c r="X72" s="1"/>
  <c r="D72"/>
  <c r="R72" s="1"/>
  <c r="W72" s="1"/>
  <c r="C72"/>
  <c r="B72"/>
  <c r="A72"/>
  <c r="U71"/>
  <c r="Z71" s="1"/>
  <c r="T71"/>
  <c r="Y71" s="1"/>
  <c r="S71"/>
  <c r="X71" s="1"/>
  <c r="N71"/>
  <c r="M71"/>
  <c r="L71"/>
  <c r="K71"/>
  <c r="J71"/>
  <c r="I71"/>
  <c r="O71" s="1"/>
  <c r="H71"/>
  <c r="V71" s="1"/>
  <c r="AA71" s="1"/>
  <c r="G71"/>
  <c r="F7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R69"/>
  <c r="W69" s="1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Q67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T65"/>
  <c r="Y65" s="1"/>
  <c r="N65"/>
  <c r="M65"/>
  <c r="L65"/>
  <c r="K65"/>
  <c r="J65"/>
  <c r="I65"/>
  <c r="O65" s="1"/>
  <c r="H65"/>
  <c r="V65" s="1"/>
  <c r="AA65" s="1"/>
  <c r="G65"/>
  <c r="U65" s="1"/>
  <c r="Z65" s="1"/>
  <c r="F65"/>
  <c r="E65"/>
  <c r="S65" s="1"/>
  <c r="X65" s="1"/>
  <c r="D65"/>
  <c r="R65" s="1"/>
  <c r="W65" s="1"/>
  <c r="C65"/>
  <c r="Q65" s="1"/>
  <c r="B65"/>
  <c r="A65"/>
  <c r="Q64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Q61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B61"/>
  <c r="A61"/>
  <c r="U60"/>
  <c r="Z60" s="1"/>
  <c r="N60"/>
  <c r="M60"/>
  <c r="L60"/>
  <c r="K60"/>
  <c r="J60"/>
  <c r="I60"/>
  <c r="O60" s="1"/>
  <c r="H60"/>
  <c r="V60" s="1"/>
  <c r="AA60" s="1"/>
  <c r="G60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Q58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T56"/>
  <c r="Y56" s="1"/>
  <c r="N56"/>
  <c r="M56"/>
  <c r="L56"/>
  <c r="K56"/>
  <c r="J56"/>
  <c r="I56"/>
  <c r="O56" s="1"/>
  <c r="H56"/>
  <c r="V56" s="1"/>
  <c r="AA56" s="1"/>
  <c r="G56"/>
  <c r="U56" s="1"/>
  <c r="Z56" s="1"/>
  <c r="F56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S53"/>
  <c r="X53" s="1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D53"/>
  <c r="R53" s="1"/>
  <c r="W53" s="1"/>
  <c r="C53"/>
  <c r="Q53" s="1"/>
  <c r="B53"/>
  <c r="A53"/>
  <c r="Q52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B52"/>
  <c r="A52"/>
  <c r="U51"/>
  <c r="Z51" s="1"/>
  <c r="N51"/>
  <c r="M51"/>
  <c r="L51"/>
  <c r="K51"/>
  <c r="J51"/>
  <c r="I51"/>
  <c r="O51" s="1"/>
  <c r="H51"/>
  <c r="V51" s="1"/>
  <c r="AA51" s="1"/>
  <c r="G5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Q49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Q46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B46"/>
  <c r="A46"/>
  <c r="R45"/>
  <c r="W45" s="1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C45"/>
  <c r="Q45" s="1"/>
  <c r="B45"/>
  <c r="A45"/>
  <c r="T44"/>
  <c r="Y44" s="1"/>
  <c r="S44"/>
  <c r="X44" s="1"/>
  <c r="N44"/>
  <c r="M44"/>
  <c r="L44"/>
  <c r="K44"/>
  <c r="J44"/>
  <c r="I44"/>
  <c r="O44" s="1"/>
  <c r="H44"/>
  <c r="V44" s="1"/>
  <c r="AA44" s="1"/>
  <c r="G44"/>
  <c r="U44" s="1"/>
  <c r="Z44" s="1"/>
  <c r="F44"/>
  <c r="E44"/>
  <c r="D44"/>
  <c r="R44" s="1"/>
  <c r="W44" s="1"/>
  <c r="C44"/>
  <c r="Q44" s="1"/>
  <c r="B44"/>
  <c r="A44"/>
  <c r="R43"/>
  <c r="W43" s="1"/>
  <c r="Q43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C43"/>
  <c r="B43"/>
  <c r="A43"/>
  <c r="V42"/>
  <c r="AA42" s="1"/>
  <c r="Q42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B42"/>
  <c r="A42"/>
  <c r="S41"/>
  <c r="X41" s="1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D41"/>
  <c r="R41" s="1"/>
  <c r="W41" s="1"/>
  <c r="C41"/>
  <c r="Q41" s="1"/>
  <c r="B41"/>
  <c r="A41"/>
  <c r="R40"/>
  <c r="W40" s="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R37"/>
  <c r="W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T35"/>
  <c r="Y35" s="1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E35"/>
  <c r="D35"/>
  <c r="R35" s="1"/>
  <c r="W35" s="1"/>
  <c r="C35"/>
  <c r="Q35" s="1"/>
  <c r="B35"/>
  <c r="A35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C34"/>
  <c r="Q34" s="1"/>
  <c r="B34"/>
  <c r="A34"/>
  <c r="U33"/>
  <c r="Z33" s="1"/>
  <c r="N33"/>
  <c r="M33"/>
  <c r="L33"/>
  <c r="K33"/>
  <c r="J33"/>
  <c r="I33"/>
  <c r="O33" s="1"/>
  <c r="H33"/>
  <c r="V33" s="1"/>
  <c r="AA33" s="1"/>
  <c r="G33"/>
  <c r="F33"/>
  <c r="T33" s="1"/>
  <c r="Y33" s="1"/>
  <c r="E33"/>
  <c r="S33" s="1"/>
  <c r="X33" s="1"/>
  <c r="D33"/>
  <c r="R33" s="1"/>
  <c r="W33" s="1"/>
  <c r="C33"/>
  <c r="Q33" s="1"/>
  <c r="B33"/>
  <c r="A33"/>
  <c r="T32"/>
  <c r="Y32" s="1"/>
  <c r="N32"/>
  <c r="M32"/>
  <c r="L32"/>
  <c r="K32"/>
  <c r="J32"/>
  <c r="I32"/>
  <c r="O32" s="1"/>
  <c r="H32"/>
  <c r="V32" s="1"/>
  <c r="AA32" s="1"/>
  <c r="G32"/>
  <c r="U32" s="1"/>
  <c r="Z32" s="1"/>
  <c r="F32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T29"/>
  <c r="Y29" s="1"/>
  <c r="N29"/>
  <c r="M29"/>
  <c r="L29"/>
  <c r="K29"/>
  <c r="J29"/>
  <c r="I29"/>
  <c r="O29" s="1"/>
  <c r="H29"/>
  <c r="V29" s="1"/>
  <c r="AA29" s="1"/>
  <c r="G29"/>
  <c r="U29" s="1"/>
  <c r="Z29" s="1"/>
  <c r="F29"/>
  <c r="E29"/>
  <c r="S29" s="1"/>
  <c r="X29" s="1"/>
  <c r="D29"/>
  <c r="R29" s="1"/>
  <c r="W29" s="1"/>
  <c r="C29"/>
  <c r="Q29" s="1"/>
  <c r="B29"/>
  <c r="A29"/>
  <c r="Q28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B28"/>
  <c r="A28"/>
  <c r="U27"/>
  <c r="Z27" s="1"/>
  <c r="R27"/>
  <c r="W27" s="1"/>
  <c r="N27"/>
  <c r="M27"/>
  <c r="L27"/>
  <c r="K27"/>
  <c r="J27"/>
  <c r="I27"/>
  <c r="O27" s="1"/>
  <c r="H27"/>
  <c r="V27" s="1"/>
  <c r="AA27" s="1"/>
  <c r="G27"/>
  <c r="F27"/>
  <c r="T27" s="1"/>
  <c r="Y27" s="1"/>
  <c r="E27"/>
  <c r="S27" s="1"/>
  <c r="X27" s="1"/>
  <c r="D27"/>
  <c r="C27"/>
  <c r="Q27" s="1"/>
  <c r="B27"/>
  <c r="A27"/>
  <c r="T26"/>
  <c r="Y26" s="1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Q26" s="1"/>
  <c r="B26"/>
  <c r="A26"/>
  <c r="Q25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B25"/>
  <c r="A25"/>
  <c r="V24"/>
  <c r="AA24" s="1"/>
  <c r="U24"/>
  <c r="Z24" s="1"/>
  <c r="N24"/>
  <c r="M24"/>
  <c r="L24"/>
  <c r="K24"/>
  <c r="J24"/>
  <c r="I24"/>
  <c r="O24" s="1"/>
  <c r="H24"/>
  <c r="G24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Q22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S20"/>
  <c r="X20" s="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D20"/>
  <c r="R20" s="1"/>
  <c r="W20" s="1"/>
  <c r="C20"/>
  <c r="Q20" s="1"/>
  <c r="B20"/>
  <c r="A20"/>
  <c r="R19"/>
  <c r="W19" s="1"/>
  <c r="Q19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C19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Q15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E11"/>
  <c r="D11"/>
  <c r="R11" s="1"/>
  <c r="W11" s="1"/>
  <c r="C11"/>
  <c r="Q11" s="1"/>
  <c r="B11"/>
  <c r="A11"/>
  <c r="R10"/>
  <c r="W10" s="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C10"/>
  <c r="Q10" s="1"/>
  <c r="B10"/>
  <c r="A10"/>
  <c r="U9"/>
  <c r="Z9" s="1"/>
  <c r="N9"/>
  <c r="M9"/>
  <c r="L9"/>
  <c r="K9"/>
  <c r="J9"/>
  <c r="I9"/>
  <c r="O9" s="1"/>
  <c r="H9"/>
  <c r="V9" s="1"/>
  <c r="AA9" s="1"/>
  <c r="G9"/>
  <c r="F9"/>
  <c r="T9" s="1"/>
  <c r="Y9" s="1"/>
  <c r="E9"/>
  <c r="S9" s="1"/>
  <c r="X9" s="1"/>
  <c r="D9"/>
  <c r="R9" s="1"/>
  <c r="W9" s="1"/>
  <c r="C9"/>
  <c r="Q9" s="1"/>
  <c r="B9"/>
  <c r="A9"/>
  <c r="T8"/>
  <c r="Y8" s="1"/>
  <c r="N8"/>
  <c r="M8"/>
  <c r="L8"/>
  <c r="K8"/>
  <c r="J8"/>
  <c r="I8"/>
  <c r="O8" s="1"/>
  <c r="H8"/>
  <c r="V8" s="1"/>
  <c r="AA8" s="1"/>
  <c r="G8"/>
  <c r="U8" s="1"/>
  <c r="Z8" s="1"/>
  <c r="F8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Q6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R4"/>
  <c r="W4" s="1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C4"/>
  <c r="Q4" s="1"/>
  <c r="B4"/>
  <c r="A4"/>
  <c r="R3"/>
  <c r="W3" s="1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C3"/>
  <c r="Q3" s="1"/>
  <c r="B3"/>
  <c r="A3"/>
  <c r="T2"/>
  <c r="Y2" s="1"/>
  <c r="S2"/>
  <c r="X2" s="1"/>
  <c r="N2"/>
  <c r="M2"/>
  <c r="L2"/>
  <c r="K2"/>
  <c r="J2"/>
  <c r="I2"/>
  <c r="O2" s="1"/>
  <c r="H2"/>
  <c r="V2" s="1"/>
  <c r="AA2" s="1"/>
  <c r="G2"/>
  <c r="U2" s="1"/>
  <c r="Z2" s="1"/>
  <c r="F2"/>
  <c r="E2"/>
  <c r="D2"/>
  <c r="R2" s="1"/>
  <c r="W2" s="1"/>
  <c r="C2"/>
  <c r="Q2" s="1"/>
  <c r="B2"/>
  <c r="A2"/>
  <c r="DP375" i="2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CU369" s="1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CU363" s="1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CU343" s="1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CU334" s="1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CU309" s="1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CU307" s="1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CU289" s="1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 s="1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 s="1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CU280" s="1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 s="1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CU277" s="1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 s="1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CU269" s="1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 s="1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CU265" s="1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 s="1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CU253" s="1"/>
  <c r="DC253"/>
  <c r="DB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CU249" s="1"/>
  <c r="DB249"/>
  <c r="CV249"/>
  <c r="U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R246"/>
  <c r="CQ246"/>
  <c r="CP246"/>
  <c r="CO246"/>
  <c r="CN246"/>
  <c r="T246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T243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T241"/>
  <c r="CV241" s="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T240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T239"/>
  <c r="CV239" s="1"/>
  <c r="C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CU238" s="1"/>
  <c r="DC238"/>
  <c r="DB238"/>
  <c r="CR238"/>
  <c r="CQ238"/>
  <c r="CP238"/>
  <c r="CO238"/>
  <c r="CN238"/>
  <c r="T238"/>
  <c r="CV238" s="1"/>
  <c r="C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M234" i="1" s="1"/>
  <c r="FS234" i="2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CU233" s="1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I228" i="1" s="1"/>
  <c r="K228" s="1"/>
  <c r="CR229" i="2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CU226" s="1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T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U221"/>
  <c r="T221"/>
  <c r="CV221" s="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I217" i="1" s="1"/>
  <c r="K217" s="1"/>
  <c r="CR217" i="2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I215" i="1" s="1"/>
  <c r="K215" s="1"/>
  <c r="CR215" i="2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CR202" s="1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M207" i="1" s="1"/>
  <c r="FS206" i="2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 s="1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CR158" s="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U199"/>
  <c r="CR156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CU193" s="1"/>
  <c r="DC193"/>
  <c r="DB193"/>
  <c r="CR193"/>
  <c r="CQ193"/>
  <c r="CP193"/>
  <c r="CO193"/>
  <c r="CN193"/>
  <c r="U193"/>
  <c r="CR186" s="1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Q190"/>
  <c r="CP190"/>
  <c r="CO190"/>
  <c r="CN190"/>
  <c r="U190"/>
  <c r="CR189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CU189" s="1"/>
  <c r="DC189"/>
  <c r="DB189"/>
  <c r="CQ189"/>
  <c r="CP189"/>
  <c r="CO189"/>
  <c r="CN189"/>
  <c r="U189"/>
  <c r="CR146" s="1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85" i="4" s="1"/>
  <c r="N185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3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2" i="4" s="1"/>
  <c r="N182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81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9" i="4" s="1"/>
  <c r="N179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8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7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6" i="4" s="1"/>
  <c r="N176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5" i="4" s="1"/>
  <c r="N175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4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U173"/>
  <c r="L173" i="4" s="1"/>
  <c r="N173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CU172" s="1"/>
  <c r="DB172"/>
  <c r="CV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U171"/>
  <c r="L171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 s="1"/>
  <c r="CV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2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1" i="4" s="1"/>
  <c r="N161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60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59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Q158"/>
  <c r="CP158"/>
  <c r="CO158"/>
  <c r="CN158"/>
  <c r="U158"/>
  <c r="L158" i="4" s="1"/>
  <c r="N158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Q156"/>
  <c r="CP156"/>
  <c r="CO156"/>
  <c r="CN156"/>
  <c r="U156"/>
  <c r="L156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L155" i="4" s="1"/>
  <c r="N155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CU154" s="1"/>
  <c r="DE154"/>
  <c r="DD154"/>
  <c r="DC154"/>
  <c r="DB154"/>
  <c r="CV154"/>
  <c r="CR154"/>
  <c r="CQ154"/>
  <c r="CP154"/>
  <c r="CO154"/>
  <c r="CN154"/>
  <c r="U154"/>
  <c r="L154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53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U152" s="1"/>
  <c r="CV152"/>
  <c r="CQ152"/>
  <c r="CP152"/>
  <c r="CO152"/>
  <c r="CN152"/>
  <c r="U152"/>
  <c r="L152" i="4" s="1"/>
  <c r="N152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L151" i="4" s="1"/>
  <c r="N151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L150" i="4" s="1"/>
  <c r="N150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L149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CU148" s="1"/>
  <c r="DE148"/>
  <c r="DD148"/>
  <c r="DC148"/>
  <c r="DB148"/>
  <c r="CV148"/>
  <c r="CQ148"/>
  <c r="CP148"/>
  <c r="CO148"/>
  <c r="CN148"/>
  <c r="U148"/>
  <c r="L148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U147"/>
  <c r="L147" i="4" s="1"/>
  <c r="N147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U146" s="1"/>
  <c r="CV146"/>
  <c r="CQ146"/>
  <c r="CP146"/>
  <c r="CO146"/>
  <c r="CN146"/>
  <c r="U146"/>
  <c r="L146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CU145" s="1"/>
  <c r="DF145"/>
  <c r="DE145"/>
  <c r="DD145"/>
  <c r="DC145"/>
  <c r="DB145"/>
  <c r="CV145"/>
  <c r="CR145"/>
  <c r="CQ145"/>
  <c r="CP145"/>
  <c r="CO145"/>
  <c r="CN145"/>
  <c r="U145"/>
  <c r="L145" i="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U144" s="1"/>
  <c r="CV144"/>
  <c r="CQ144"/>
  <c r="CP144"/>
  <c r="CO144"/>
  <c r="CN144"/>
  <c r="U144"/>
  <c r="L144" i="4" s="1"/>
  <c r="N144" s="1"/>
  <c r="FS143" i="2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U137"/>
  <c r="L137" i="4" s="1"/>
  <c r="N137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 s="1"/>
  <c r="CV136"/>
  <c r="CR136"/>
  <c r="CQ136"/>
  <c r="CP136"/>
  <c r="CO136"/>
  <c r="CN136"/>
  <c r="U136"/>
  <c r="L136" i="4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U135"/>
  <c r="L135" i="4" s="1"/>
  <c r="N135" s="1"/>
  <c r="FS134" i="2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L133" i="4" s="1"/>
  <c r="FS132" i="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8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4" i="1"/>
  <c r="B293"/>
  <c r="M293" s="1"/>
  <c r="I292"/>
  <c r="K292" s="1"/>
  <c r="B292"/>
  <c r="B291"/>
  <c r="H291" s="1"/>
  <c r="J291" s="1"/>
  <c r="I290"/>
  <c r="K290" s="1"/>
  <c r="H290"/>
  <c r="J290" s="1"/>
  <c r="B290"/>
  <c r="M290" s="1"/>
  <c r="I289"/>
  <c r="K289" s="1"/>
  <c r="B289"/>
  <c r="B288"/>
  <c r="H288" s="1"/>
  <c r="J288" s="1"/>
  <c r="B287"/>
  <c r="M287" s="1"/>
  <c r="B286"/>
  <c r="M285"/>
  <c r="B285"/>
  <c r="H285" s="1"/>
  <c r="J285" s="1"/>
  <c r="B284"/>
  <c r="M284" s="1"/>
  <c r="B283"/>
  <c r="I283" s="1"/>
  <c r="K283" s="1"/>
  <c r="B282"/>
  <c r="H282" s="1"/>
  <c r="J282" s="1"/>
  <c r="I281"/>
  <c r="K281" s="1"/>
  <c r="H281"/>
  <c r="J281" s="1"/>
  <c r="B281"/>
  <c r="M281" s="1"/>
  <c r="B280"/>
  <c r="I280" s="1"/>
  <c r="K280" s="1"/>
  <c r="B279"/>
  <c r="H279" s="1"/>
  <c r="J279" s="1"/>
  <c r="B278"/>
  <c r="M278" s="1"/>
  <c r="B277"/>
  <c r="M276"/>
  <c r="B276"/>
  <c r="H276" s="1"/>
  <c r="J276" s="1"/>
  <c r="B275"/>
  <c r="M275" s="1"/>
  <c r="I274"/>
  <c r="K274" s="1"/>
  <c r="B274"/>
  <c r="B273"/>
  <c r="I272"/>
  <c r="K272" s="1"/>
  <c r="H272"/>
  <c r="J272" s="1"/>
  <c r="B272"/>
  <c r="M272" s="1"/>
  <c r="I271"/>
  <c r="K271" s="1"/>
  <c r="B271"/>
  <c r="B270"/>
  <c r="H270" s="1"/>
  <c r="J270" s="1"/>
  <c r="B269"/>
  <c r="B268"/>
  <c r="M267"/>
  <c r="B267"/>
  <c r="H267" s="1"/>
  <c r="J267" s="1"/>
  <c r="B266"/>
  <c r="M266" s="1"/>
  <c r="B265"/>
  <c r="I265" s="1"/>
  <c r="K265" s="1"/>
  <c r="M264"/>
  <c r="I264"/>
  <c r="K264" s="1"/>
  <c r="B264"/>
  <c r="H264" s="1"/>
  <c r="J264" s="1"/>
  <c r="I263"/>
  <c r="K263" s="1"/>
  <c r="B263"/>
  <c r="M263" s="1"/>
  <c r="B262"/>
  <c r="I262" s="1"/>
  <c r="K262" s="1"/>
  <c r="B261"/>
  <c r="H261" s="1"/>
  <c r="J261" s="1"/>
  <c r="H260"/>
  <c r="J260" s="1"/>
  <c r="B260"/>
  <c r="M260" s="1"/>
  <c r="B259"/>
  <c r="B258"/>
  <c r="H258" s="1"/>
  <c r="J258" s="1"/>
  <c r="B257"/>
  <c r="M257" s="1"/>
  <c r="B256"/>
  <c r="I256" s="1"/>
  <c r="K256" s="1"/>
  <c r="M255"/>
  <c r="I255"/>
  <c r="K255" s="1"/>
  <c r="B255"/>
  <c r="H255" s="1"/>
  <c r="J255" s="1"/>
  <c r="I254"/>
  <c r="K254" s="1"/>
  <c r="H254"/>
  <c r="J254" s="1"/>
  <c r="B254"/>
  <c r="M254" s="1"/>
  <c r="B253"/>
  <c r="I253" s="1"/>
  <c r="K253" s="1"/>
  <c r="M252"/>
  <c r="I252"/>
  <c r="K252" s="1"/>
  <c r="H252"/>
  <c r="J252" s="1"/>
  <c r="B252"/>
  <c r="B251"/>
  <c r="M251" s="1"/>
  <c r="B250"/>
  <c r="M250" s="1"/>
  <c r="M249"/>
  <c r="H249"/>
  <c r="J249" s="1"/>
  <c r="B249"/>
  <c r="I249" s="1"/>
  <c r="K249" s="1"/>
  <c r="H248"/>
  <c r="J248" s="1"/>
  <c r="B248"/>
  <c r="I248" s="1"/>
  <c r="K248" s="1"/>
  <c r="B247"/>
  <c r="H247" s="1"/>
  <c r="J247" s="1"/>
  <c r="M246"/>
  <c r="I246"/>
  <c r="K246" s="1"/>
  <c r="H246"/>
  <c r="J246" s="1"/>
  <c r="B246"/>
  <c r="B245"/>
  <c r="I245" s="1"/>
  <c r="K245" s="1"/>
  <c r="I244"/>
  <c r="K244" s="1"/>
  <c r="H244"/>
  <c r="J244" s="1"/>
  <c r="B244"/>
  <c r="M244" s="1"/>
  <c r="M243"/>
  <c r="B243"/>
  <c r="I243" s="1"/>
  <c r="K243" s="1"/>
  <c r="B242"/>
  <c r="I242" s="1"/>
  <c r="K242" s="1"/>
  <c r="B241"/>
  <c r="M240"/>
  <c r="I240"/>
  <c r="K240" s="1"/>
  <c r="B240"/>
  <c r="H240" s="1"/>
  <c r="J240" s="1"/>
  <c r="B239"/>
  <c r="M239" s="1"/>
  <c r="B238"/>
  <c r="I237"/>
  <c r="K237" s="1"/>
  <c r="H237"/>
  <c r="J237" s="1"/>
  <c r="B237"/>
  <c r="M237" s="1"/>
  <c r="M236"/>
  <c r="B236"/>
  <c r="B235"/>
  <c r="I234"/>
  <c r="K234" s="1"/>
  <c r="B234"/>
  <c r="H234" s="1"/>
  <c r="J234" s="1"/>
  <c r="B233"/>
  <c r="M233" s="1"/>
  <c r="B232"/>
  <c r="M232" s="1"/>
  <c r="M231"/>
  <c r="I231"/>
  <c r="K231" s="1"/>
  <c r="B231"/>
  <c r="H231" s="1"/>
  <c r="J231" s="1"/>
  <c r="B230"/>
  <c r="I230" s="1"/>
  <c r="K230" s="1"/>
  <c r="B229"/>
  <c r="M228"/>
  <c r="B228"/>
  <c r="H228" s="1"/>
  <c r="J228" s="1"/>
  <c r="B227"/>
  <c r="I226"/>
  <c r="K226" s="1"/>
  <c r="H226"/>
  <c r="J226" s="1"/>
  <c r="B226"/>
  <c r="M226" s="1"/>
  <c r="M225"/>
  <c r="B225"/>
  <c r="I225" s="1"/>
  <c r="K225" s="1"/>
  <c r="B224"/>
  <c r="I223"/>
  <c r="K223" s="1"/>
  <c r="B223"/>
  <c r="H223" s="1"/>
  <c r="J223" s="1"/>
  <c r="B222"/>
  <c r="M222" s="1"/>
  <c r="B221"/>
  <c r="M221" s="1"/>
  <c r="I220"/>
  <c r="K220" s="1"/>
  <c r="H220"/>
  <c r="J220" s="1"/>
  <c r="B220"/>
  <c r="M220" s="1"/>
  <c r="I219"/>
  <c r="K219" s="1"/>
  <c r="H219"/>
  <c r="J219" s="1"/>
  <c r="B219"/>
  <c r="M219" s="1"/>
  <c r="B218"/>
  <c r="I218" s="1"/>
  <c r="K218" s="1"/>
  <c r="M217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M212"/>
  <c r="I212"/>
  <c r="K212" s="1"/>
  <c r="B212"/>
  <c r="H212" s="1"/>
  <c r="J212" s="1"/>
  <c r="M211"/>
  <c r="I211"/>
  <c r="K211" s="1"/>
  <c r="B211"/>
  <c r="H211" s="1"/>
  <c r="J211" s="1"/>
  <c r="B210"/>
  <c r="H210" s="1"/>
  <c r="J210" s="1"/>
  <c r="B209"/>
  <c r="B208"/>
  <c r="H208" s="1"/>
  <c r="J208" s="1"/>
  <c r="K207"/>
  <c r="H207"/>
  <c r="J207" s="1"/>
  <c r="B207"/>
  <c r="M206"/>
  <c r="K206"/>
  <c r="H206"/>
  <c r="J206" s="1"/>
  <c r="B206"/>
  <c r="K205"/>
  <c r="B205"/>
  <c r="M205" s="1"/>
  <c r="K204"/>
  <c r="B204"/>
  <c r="M204" s="1"/>
  <c r="B203"/>
  <c r="M203" s="1"/>
  <c r="H202"/>
  <c r="J202" s="1"/>
  <c r="B202"/>
  <c r="I202" s="1"/>
  <c r="K202" s="1"/>
  <c r="M201"/>
  <c r="B201"/>
  <c r="B200"/>
  <c r="I200" s="1"/>
  <c r="K200" s="1"/>
  <c r="B199"/>
  <c r="I199" s="1"/>
  <c r="K199" s="1"/>
  <c r="B198"/>
  <c r="I198" s="1"/>
  <c r="K198" s="1"/>
  <c r="B197"/>
  <c r="M196"/>
  <c r="B196"/>
  <c r="H196" s="1"/>
  <c r="J196" s="1"/>
  <c r="B195"/>
  <c r="H195" s="1"/>
  <c r="J195" s="1"/>
  <c r="B194"/>
  <c r="M194" s="1"/>
  <c r="H193"/>
  <c r="J193" s="1"/>
  <c r="B193"/>
  <c r="M193" s="1"/>
  <c r="B192"/>
  <c r="H192" s="1"/>
  <c r="J192" s="1"/>
  <c r="B191"/>
  <c r="B190"/>
  <c r="M190" s="1"/>
  <c r="M189"/>
  <c r="H189"/>
  <c r="J189" s="1"/>
  <c r="B189"/>
  <c r="B188"/>
  <c r="M188" s="1"/>
  <c r="H187"/>
  <c r="J187" s="1"/>
  <c r="B187"/>
  <c r="I187" s="1"/>
  <c r="K187" s="1"/>
  <c r="B186"/>
  <c r="I186" s="1"/>
  <c r="K186" s="1"/>
  <c r="B185"/>
  <c r="I185" s="1"/>
  <c r="K185" s="1"/>
  <c r="M184"/>
  <c r="H184"/>
  <c r="J184" s="1"/>
  <c r="B184"/>
  <c r="I184" s="1"/>
  <c r="K184" s="1"/>
  <c r="M183"/>
  <c r="H183"/>
  <c r="J183" s="1"/>
  <c r="B183"/>
  <c r="I183" s="1"/>
  <c r="K183" s="1"/>
  <c r="B182"/>
  <c r="B181"/>
  <c r="B180"/>
  <c r="I180" s="1"/>
  <c r="K180" s="1"/>
  <c r="B179"/>
  <c r="I179" s="1"/>
  <c r="K179" s="1"/>
  <c r="M178"/>
  <c r="H178"/>
  <c r="J178" s="1"/>
  <c r="B178"/>
  <c r="I178" s="1"/>
  <c r="K178" s="1"/>
  <c r="B177"/>
  <c r="B176"/>
  <c r="I176" s="1"/>
  <c r="K176" s="1"/>
  <c r="M175"/>
  <c r="B175"/>
  <c r="I175" s="1"/>
  <c r="K175" s="1"/>
  <c r="B174"/>
  <c r="B173"/>
  <c r="I173" s="1"/>
  <c r="K173" s="1"/>
  <c r="H172"/>
  <c r="J172" s="1"/>
  <c r="B172"/>
  <c r="I172" s="1"/>
  <c r="K172" s="1"/>
  <c r="M171"/>
  <c r="B171"/>
  <c r="I171" s="1"/>
  <c r="K171" s="1"/>
  <c r="B170"/>
  <c r="I170" s="1"/>
  <c r="K170" s="1"/>
  <c r="B169"/>
  <c r="B168"/>
  <c r="I168" s="1"/>
  <c r="K168" s="1"/>
  <c r="B167"/>
  <c r="H166"/>
  <c r="J166" s="1"/>
  <c r="B166"/>
  <c r="I166" s="1"/>
  <c r="K166" s="1"/>
  <c r="B165"/>
  <c r="B164"/>
  <c r="I164" s="1"/>
  <c r="K164" s="1"/>
  <c r="M163"/>
  <c r="B163"/>
  <c r="I163" s="1"/>
  <c r="K163" s="1"/>
  <c r="B162"/>
  <c r="I162" s="1"/>
  <c r="K162" s="1"/>
  <c r="B161"/>
  <c r="I161" s="1"/>
  <c r="K161" s="1"/>
  <c r="M160"/>
  <c r="H160"/>
  <c r="J160" s="1"/>
  <c r="B160"/>
  <c r="I160" s="1"/>
  <c r="K160" s="1"/>
  <c r="M159"/>
  <c r="B159"/>
  <c r="I159" s="1"/>
  <c r="K159" s="1"/>
  <c r="B158"/>
  <c r="I158" s="1"/>
  <c r="K158" s="1"/>
  <c r="B157"/>
  <c r="B156"/>
  <c r="I156" s="1"/>
  <c r="K156" s="1"/>
  <c r="B155"/>
  <c r="I155" s="1"/>
  <c r="K155" s="1"/>
  <c r="B154"/>
  <c r="I154" s="1"/>
  <c r="K154" s="1"/>
  <c r="B153"/>
  <c r="B152"/>
  <c r="I152" s="1"/>
  <c r="K152" s="1"/>
  <c r="M151"/>
  <c r="B151"/>
  <c r="I151" s="1"/>
  <c r="K151" s="1"/>
  <c r="B150"/>
  <c r="I150" s="1"/>
  <c r="K150" s="1"/>
  <c r="B149"/>
  <c r="I149" s="1"/>
  <c r="K149" s="1"/>
  <c r="M148"/>
  <c r="H148"/>
  <c r="J148" s="1"/>
  <c r="B148"/>
  <c r="I148" s="1"/>
  <c r="K148" s="1"/>
  <c r="M147"/>
  <c r="B147"/>
  <c r="I147" s="1"/>
  <c r="K147" s="1"/>
  <c r="B146"/>
  <c r="I146" s="1"/>
  <c r="K146" s="1"/>
  <c r="B145"/>
  <c r="B144"/>
  <c r="I144" s="1"/>
  <c r="K144" s="1"/>
  <c r="B143"/>
  <c r="B142"/>
  <c r="I142" s="1"/>
  <c r="K142" s="1"/>
  <c r="B141"/>
  <c r="I141" s="1"/>
  <c r="K141" s="1"/>
  <c r="B140"/>
  <c r="I140" s="1"/>
  <c r="K140" s="1"/>
  <c r="M139"/>
  <c r="H139"/>
  <c r="J139" s="1"/>
  <c r="B139"/>
  <c r="B138"/>
  <c r="I138" s="1"/>
  <c r="K138" s="1"/>
  <c r="B137"/>
  <c r="I137" s="1"/>
  <c r="K137" s="1"/>
  <c r="B136"/>
  <c r="H135"/>
  <c r="J135" s="1"/>
  <c r="B135"/>
  <c r="I135" s="1"/>
  <c r="K135" s="1"/>
  <c r="B134"/>
  <c r="I134" s="1"/>
  <c r="K134" s="1"/>
  <c r="B133"/>
  <c r="B132"/>
  <c r="I132" s="1"/>
  <c r="K132" s="1"/>
  <c r="B131"/>
  <c r="I131" s="1"/>
  <c r="K131" s="1"/>
  <c r="M130"/>
  <c r="H130"/>
  <c r="J130" s="1"/>
  <c r="B130"/>
  <c r="I130" s="1"/>
  <c r="K130" s="1"/>
  <c r="B129"/>
  <c r="I129" s="1"/>
  <c r="K129" s="1"/>
  <c r="B128"/>
  <c r="I128" s="1"/>
  <c r="K128" s="1"/>
  <c r="M127"/>
  <c r="H127"/>
  <c r="J127" s="1"/>
  <c r="B127"/>
  <c r="B126"/>
  <c r="I126" s="1"/>
  <c r="K126" s="1"/>
  <c r="B125"/>
  <c r="B124"/>
  <c r="I124" s="1"/>
  <c r="K124" s="1"/>
  <c r="B123"/>
  <c r="B122"/>
  <c r="M122" s="1"/>
  <c r="M121"/>
  <c r="B121"/>
  <c r="H121" s="1"/>
  <c r="J121" s="1"/>
  <c r="B120"/>
  <c r="M120" s="1"/>
  <c r="B119"/>
  <c r="M118"/>
  <c r="H118"/>
  <c r="J118" s="1"/>
  <c r="B118"/>
  <c r="H117"/>
  <c r="J117" s="1"/>
  <c r="B117"/>
  <c r="M117" s="1"/>
  <c r="B116"/>
  <c r="M116" s="1"/>
  <c r="B115"/>
  <c r="M115" s="1"/>
  <c r="B114"/>
  <c r="H114" s="1"/>
  <c r="J114" s="1"/>
  <c r="B113"/>
  <c r="M112"/>
  <c r="B112"/>
  <c r="H112" s="1"/>
  <c r="J112" s="1"/>
  <c r="B111"/>
  <c r="M111" s="1"/>
  <c r="B110"/>
  <c r="M110" s="1"/>
  <c r="M109"/>
  <c r="H109"/>
  <c r="J109" s="1"/>
  <c r="B109"/>
  <c r="B108"/>
  <c r="B107"/>
  <c r="B106"/>
  <c r="M106" s="1"/>
  <c r="H105"/>
  <c r="J105" s="1"/>
  <c r="B105"/>
  <c r="M105" s="1"/>
  <c r="B104"/>
  <c r="M104" s="1"/>
  <c r="B103"/>
  <c r="M103" s="1"/>
  <c r="B102"/>
  <c r="H102" s="1"/>
  <c r="J102" s="1"/>
  <c r="B101"/>
  <c r="M100"/>
  <c r="H100"/>
  <c r="J100" s="1"/>
  <c r="B100"/>
  <c r="B99"/>
  <c r="M99" s="1"/>
  <c r="B98"/>
  <c r="M98" s="1"/>
  <c r="B97"/>
  <c r="B96"/>
  <c r="H96" s="1"/>
  <c r="J96" s="1"/>
  <c r="B95"/>
  <c r="B94"/>
  <c r="M94" s="1"/>
  <c r="B93"/>
  <c r="M93" s="1"/>
  <c r="B92"/>
  <c r="M92" s="1"/>
  <c r="M91"/>
  <c r="H91"/>
  <c r="J91" s="1"/>
  <c r="B91"/>
  <c r="B90"/>
  <c r="M90" s="1"/>
  <c r="B89"/>
  <c r="B88"/>
  <c r="H87"/>
  <c r="J87" s="1"/>
  <c r="B87"/>
  <c r="M87" s="1"/>
  <c r="B86"/>
  <c r="M86" s="1"/>
  <c r="B85"/>
  <c r="M85" s="1"/>
  <c r="B84"/>
  <c r="H84" s="1"/>
  <c r="J84" s="1"/>
  <c r="B83"/>
  <c r="M82"/>
  <c r="H82"/>
  <c r="J82" s="1"/>
  <c r="B82"/>
  <c r="B81"/>
  <c r="M81" s="1"/>
  <c r="B80"/>
  <c r="M80" s="1"/>
  <c r="M79"/>
  <c r="H79"/>
  <c r="J79" s="1"/>
  <c r="B79"/>
  <c r="B78"/>
  <c r="B77"/>
  <c r="B76"/>
  <c r="M76" s="1"/>
  <c r="B75"/>
  <c r="B74"/>
  <c r="M74" s="1"/>
  <c r="M73"/>
  <c r="B73"/>
  <c r="H73" s="1"/>
  <c r="J73" s="1"/>
  <c r="B72"/>
  <c r="H72" s="1"/>
  <c r="J72" s="1"/>
  <c r="B71"/>
  <c r="M70"/>
  <c r="H70"/>
  <c r="J70" s="1"/>
  <c r="B70"/>
  <c r="H69"/>
  <c r="J69" s="1"/>
  <c r="B69"/>
  <c r="M69" s="1"/>
  <c r="B68"/>
  <c r="M68" s="1"/>
  <c r="B67"/>
  <c r="M67" s="1"/>
  <c r="B66"/>
  <c r="B65"/>
  <c r="M64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M30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M20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M14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M5"/>
  <c r="B5"/>
  <c r="H5" s="1"/>
  <c r="J5" s="1"/>
  <c r="B4"/>
  <c r="H4" s="1"/>
  <c r="J4" s="1"/>
  <c r="B3"/>
  <c r="H3" s="1"/>
  <c r="J3" s="1"/>
  <c r="AB168" i="3" l="1"/>
  <c r="AB121"/>
  <c r="AB251"/>
  <c r="AB26"/>
  <c r="AB238"/>
  <c r="AB245"/>
  <c r="AB260"/>
  <c r="AB88"/>
  <c r="AB108"/>
  <c r="AB226"/>
  <c r="G31" i="4"/>
  <c r="CR31" i="2"/>
  <c r="H229" i="1"/>
  <c r="J229" s="1"/>
  <c r="M229"/>
  <c r="G21" i="4"/>
  <c r="CR21" i="2"/>
  <c r="CR152"/>
  <c r="CR194"/>
  <c r="H32" i="1"/>
  <c r="J32" s="1"/>
  <c r="M32"/>
  <c r="I181"/>
  <c r="K181" s="1"/>
  <c r="H181"/>
  <c r="J181" s="1"/>
  <c r="H6"/>
  <c r="J6" s="1"/>
  <c r="M6"/>
  <c r="M26"/>
  <c r="I123"/>
  <c r="K123" s="1"/>
  <c r="H123"/>
  <c r="J123" s="1"/>
  <c r="H235"/>
  <c r="J235" s="1"/>
  <c r="M235"/>
  <c r="I235"/>
  <c r="K235" s="1"/>
  <c r="G83" i="4"/>
  <c r="CR83" i="2"/>
  <c r="M75" i="1"/>
  <c r="H75"/>
  <c r="J75" s="1"/>
  <c r="H88"/>
  <c r="J88" s="1"/>
  <c r="M88"/>
  <c r="I153"/>
  <c r="K153" s="1"/>
  <c r="M153"/>
  <c r="H153"/>
  <c r="J153" s="1"/>
  <c r="I165"/>
  <c r="K165" s="1"/>
  <c r="M165"/>
  <c r="H165"/>
  <c r="J165" s="1"/>
  <c r="I177"/>
  <c r="K177" s="1"/>
  <c r="H177"/>
  <c r="J177" s="1"/>
  <c r="M177"/>
  <c r="H294"/>
  <c r="J294" s="1"/>
  <c r="M294"/>
  <c r="CU147" i="2"/>
  <c r="CU187"/>
  <c r="CR141"/>
  <c r="CR190"/>
  <c r="CR148"/>
  <c r="H241" i="1"/>
  <c r="J241" s="1"/>
  <c r="I241"/>
  <c r="K241" s="1"/>
  <c r="L172" i="4"/>
  <c r="M172" i="1"/>
  <c r="L180" i="4"/>
  <c r="CR134" i="2"/>
  <c r="I136" i="1"/>
  <c r="K136" s="1"/>
  <c r="H136"/>
  <c r="J136" s="1"/>
  <c r="M136"/>
  <c r="H273"/>
  <c r="J273" s="1"/>
  <c r="M273"/>
  <c r="I273"/>
  <c r="K273" s="1"/>
  <c r="G12" i="4"/>
  <c r="CR12" i="2"/>
  <c r="H97" i="1"/>
  <c r="J97" s="1"/>
  <c r="M97"/>
  <c r="I227"/>
  <c r="K227" s="1"/>
  <c r="H227"/>
  <c r="J227" s="1"/>
  <c r="M227"/>
  <c r="M269"/>
  <c r="H269"/>
  <c r="J269" s="1"/>
  <c r="G75" i="4"/>
  <c r="CR75" i="2"/>
  <c r="G91" i="4"/>
  <c r="CR91" i="2"/>
  <c r="CU167"/>
  <c r="H17" i="1"/>
  <c r="J17" s="1"/>
  <c r="M17"/>
  <c r="I145"/>
  <c r="K145" s="1"/>
  <c r="M145"/>
  <c r="H145"/>
  <c r="J145" s="1"/>
  <c r="I157"/>
  <c r="K157" s="1"/>
  <c r="M157"/>
  <c r="H157"/>
  <c r="J157" s="1"/>
  <c r="H209"/>
  <c r="J209" s="1"/>
  <c r="I209"/>
  <c r="K209" s="1"/>
  <c r="CU153" i="2"/>
  <c r="M11" i="1"/>
  <c r="I169"/>
  <c r="K169" s="1"/>
  <c r="M169"/>
  <c r="H169"/>
  <c r="J169" s="1"/>
  <c r="I224"/>
  <c r="K224" s="1"/>
  <c r="M224"/>
  <c r="H224"/>
  <c r="J224" s="1"/>
  <c r="M238"/>
  <c r="I238"/>
  <c r="K238" s="1"/>
  <c r="H238"/>
  <c r="J238" s="1"/>
  <c r="G22" i="4"/>
  <c r="CR22" i="2"/>
  <c r="AB68" i="3"/>
  <c r="DF92" i="2"/>
  <c r="DQ95"/>
  <c r="CU125"/>
  <c r="CU133"/>
  <c r="CU169"/>
  <c r="CU177"/>
  <c r="CU185"/>
  <c r="CU201"/>
  <c r="CU209"/>
  <c r="CU213"/>
  <c r="CU217"/>
  <c r="CU222"/>
  <c r="CU229"/>
  <c r="CU240"/>
  <c r="CU296"/>
  <c r="CU326"/>
  <c r="AB192" i="3"/>
  <c r="DQ96" i="2"/>
  <c r="CU110"/>
  <c r="CU118"/>
  <c r="CU129"/>
  <c r="CU160"/>
  <c r="CU165"/>
  <c r="CU174"/>
  <c r="CU182"/>
  <c r="CU194"/>
  <c r="CU196"/>
  <c r="CU198"/>
  <c r="CU206"/>
  <c r="CU215"/>
  <c r="CU219"/>
  <c r="CU224"/>
  <c r="CU235"/>
  <c r="CU244"/>
  <c r="CU252"/>
  <c r="CU254"/>
  <c r="CU262"/>
  <c r="CU267"/>
  <c r="CU322"/>
  <c r="CU329"/>
  <c r="AB163" i="3"/>
  <c r="AB244"/>
  <c r="H67" i="1"/>
  <c r="J67" s="1"/>
  <c r="H93"/>
  <c r="J93" s="1"/>
  <c r="H106"/>
  <c r="J106" s="1"/>
  <c r="H115"/>
  <c r="J115" s="1"/>
  <c r="I133"/>
  <c r="K133" s="1"/>
  <c r="H141"/>
  <c r="J141" s="1"/>
  <c r="H190"/>
  <c r="J190" s="1"/>
  <c r="H199"/>
  <c r="J199" s="1"/>
  <c r="M218"/>
  <c r="H251"/>
  <c r="J251" s="1"/>
  <c r="H63"/>
  <c r="J63" s="1"/>
  <c r="H76"/>
  <c r="J76" s="1"/>
  <c r="H85"/>
  <c r="J85" s="1"/>
  <c r="H111"/>
  <c r="J111" s="1"/>
  <c r="H124"/>
  <c r="J124" s="1"/>
  <c r="H133"/>
  <c r="J133" s="1"/>
  <c r="I174"/>
  <c r="K174" s="1"/>
  <c r="M195"/>
  <c r="H204"/>
  <c r="J204" s="1"/>
  <c r="H222"/>
  <c r="J222" s="1"/>
  <c r="H230"/>
  <c r="J230" s="1"/>
  <c r="I233"/>
  <c r="K233" s="1"/>
  <c r="I236"/>
  <c r="K236" s="1"/>
  <c r="H242"/>
  <c r="J242" s="1"/>
  <c r="H245"/>
  <c r="J245" s="1"/>
  <c r="I251"/>
  <c r="K251" s="1"/>
  <c r="M282"/>
  <c r="H287"/>
  <c r="J287" s="1"/>
  <c r="I291"/>
  <c r="K291" s="1"/>
  <c r="CR3" i="2"/>
  <c r="DF35"/>
  <c r="DF49"/>
  <c r="DQ97"/>
  <c r="CU123"/>
  <c r="CU135"/>
  <c r="CU151"/>
  <c r="CU171"/>
  <c r="CU179"/>
  <c r="CU188"/>
  <c r="CU190"/>
  <c r="CU203"/>
  <c r="CU231"/>
  <c r="CU239"/>
  <c r="CU246"/>
  <c r="CU275"/>
  <c r="CU285"/>
  <c r="CU295"/>
  <c r="CU306"/>
  <c r="CU314"/>
  <c r="AB27" i="3"/>
  <c r="AB176"/>
  <c r="AB218"/>
  <c r="M247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4"/>
  <c r="H129"/>
  <c r="J129" s="1"/>
  <c r="M133"/>
  <c r="H142"/>
  <c r="J142" s="1"/>
  <c r="H154"/>
  <c r="J154" s="1"/>
  <c r="I201"/>
  <c r="K201" s="1"/>
  <c r="I222"/>
  <c r="K222" s="1"/>
  <c r="M242"/>
  <c r="M245"/>
  <c r="M291"/>
  <c r="CR6" i="2"/>
  <c r="CR11"/>
  <c r="CR20"/>
  <c r="CR30"/>
  <c r="DF53"/>
  <c r="CR63"/>
  <c r="CR67"/>
  <c r="CR74"/>
  <c r="CR82"/>
  <c r="CR90"/>
  <c r="DQ98"/>
  <c r="CU108"/>
  <c r="CU116"/>
  <c r="CU132"/>
  <c r="CU137"/>
  <c r="EP141"/>
  <c r="CU162"/>
  <c r="CU176"/>
  <c r="CU184"/>
  <c r="CU200"/>
  <c r="CU208"/>
  <c r="CU221"/>
  <c r="CU228"/>
  <c r="CU237"/>
  <c r="CU250"/>
  <c r="CU255"/>
  <c r="CU257"/>
  <c r="CU303"/>
  <c r="CU313"/>
  <c r="CU321"/>
  <c r="CU337"/>
  <c r="AB24" i="3"/>
  <c r="AB97"/>
  <c r="AB175"/>
  <c r="H233" i="1"/>
  <c r="J233" s="1"/>
  <c r="H278"/>
  <c r="J278" s="1"/>
  <c r="I282"/>
  <c r="K282" s="1"/>
  <c r="M8"/>
  <c r="M24"/>
  <c r="M34"/>
  <c r="M40"/>
  <c r="M46"/>
  <c r="M52"/>
  <c r="M58"/>
  <c r="H99"/>
  <c r="J99" s="1"/>
  <c r="I125"/>
  <c r="K125" s="1"/>
  <c r="I139"/>
  <c r="K139" s="1"/>
  <c r="M142"/>
  <c r="H147"/>
  <c r="J147" s="1"/>
  <c r="H151"/>
  <c r="J151" s="1"/>
  <c r="M154"/>
  <c r="H159"/>
  <c r="J159" s="1"/>
  <c r="H163"/>
  <c r="J163" s="1"/>
  <c r="M166"/>
  <c r="H171"/>
  <c r="J171" s="1"/>
  <c r="H175"/>
  <c r="J175" s="1"/>
  <c r="H201"/>
  <c r="J201" s="1"/>
  <c r="M258"/>
  <c r="H263"/>
  <c r="J263" s="1"/>
  <c r="DF55" i="2"/>
  <c r="DQ99"/>
  <c r="CU164"/>
  <c r="CU173"/>
  <c r="CU181"/>
  <c r="CU197"/>
  <c r="CU205"/>
  <c r="CU214"/>
  <c r="CU234"/>
  <c r="CU245"/>
  <c r="CU273"/>
  <c r="CU283"/>
  <c r="CU302"/>
  <c r="CU340"/>
  <c r="CU345"/>
  <c r="CU347"/>
  <c r="CU349"/>
  <c r="CU351"/>
  <c r="CU353"/>
  <c r="CU355"/>
  <c r="CU357"/>
  <c r="CU359"/>
  <c r="AB9" i="3"/>
  <c r="AB14"/>
  <c r="AB166"/>
  <c r="I182" i="1"/>
  <c r="K182" s="1"/>
  <c r="I143"/>
  <c r="K143" s="1"/>
  <c r="I167"/>
  <c r="K167" s="1"/>
  <c r="CR4" i="2"/>
  <c r="CR13"/>
  <c r="CR23"/>
  <c r="DF37"/>
  <c r="DF59"/>
  <c r="CR64"/>
  <c r="CR68"/>
  <c r="CR76"/>
  <c r="CR84"/>
  <c r="DQ100"/>
  <c r="CU106"/>
  <c r="CU114"/>
  <c r="CU122"/>
  <c r="CU128"/>
  <c r="CU134"/>
  <c r="CU150"/>
  <c r="CU170"/>
  <c r="CU178"/>
  <c r="CU191"/>
  <c r="CU202"/>
  <c r="CU210"/>
  <c r="CU220"/>
  <c r="CU223"/>
  <c r="CU230"/>
  <c r="CU263"/>
  <c r="CU286"/>
  <c r="CU291"/>
  <c r="CU316"/>
  <c r="CU325"/>
  <c r="CU361"/>
  <c r="CU365"/>
  <c r="CU367"/>
  <c r="AB210" i="3"/>
  <c r="I127" i="1"/>
  <c r="K127" s="1"/>
  <c r="CR7" i="2"/>
  <c r="CR14"/>
  <c r="CR24"/>
  <c r="DF61"/>
  <c r="CR69"/>
  <c r="CR77"/>
  <c r="CR85"/>
  <c r="DQ93"/>
  <c r="CU131"/>
  <c r="CU156"/>
  <c r="CU175"/>
  <c r="CU183"/>
  <c r="CU195"/>
  <c r="CU199"/>
  <c r="CU207"/>
  <c r="CU216"/>
  <c r="CU225"/>
  <c r="CU227"/>
  <c r="CU236"/>
  <c r="CU241"/>
  <c r="CU261"/>
  <c r="CU271"/>
  <c r="CU301"/>
  <c r="CU305"/>
  <c r="CU328"/>
  <c r="CU333"/>
  <c r="CU338"/>
  <c r="CU375"/>
  <c r="AB15" i="3"/>
  <c r="AB39"/>
  <c r="AB129"/>
  <c r="CU243" i="2"/>
  <c r="CU258"/>
  <c r="CU260"/>
  <c r="CU270"/>
  <c r="CU272"/>
  <c r="CU282"/>
  <c r="CU294"/>
  <c r="CU298"/>
  <c r="CU317"/>
  <c r="CU318"/>
  <c r="CU324"/>
  <c r="CU336"/>
  <c r="CU371"/>
  <c r="AB8" i="3"/>
  <c r="AB18"/>
  <c r="AB32"/>
  <c r="AB130"/>
  <c r="CU327" i="2"/>
  <c r="CU339"/>
  <c r="CU346"/>
  <c r="CU348"/>
  <c r="CU350"/>
  <c r="CU352"/>
  <c r="CU354"/>
  <c r="CU356"/>
  <c r="CU358"/>
  <c r="P71" i="3"/>
  <c r="AB36"/>
  <c r="AB71"/>
  <c r="AB75"/>
  <c r="AB154"/>
  <c r="AB239"/>
  <c r="CU247" i="2"/>
  <c r="CU278"/>
  <c r="CU290"/>
  <c r="CU300"/>
  <c r="CU308"/>
  <c r="CU312"/>
  <c r="CU320"/>
  <c r="CU332"/>
  <c r="CU344"/>
  <c r="CU373"/>
  <c r="AB54" i="3"/>
  <c r="AB109"/>
  <c r="AB113"/>
  <c r="AB145"/>
  <c r="AB242"/>
  <c r="CU276" i="2"/>
  <c r="CU288"/>
  <c r="CU299"/>
  <c r="CU311"/>
  <c r="CU319"/>
  <c r="CU330"/>
  <c r="CU342"/>
  <c r="CU370"/>
  <c r="AB21" i="3"/>
  <c r="AB62"/>
  <c r="AB72"/>
  <c r="AB102"/>
  <c r="AB138"/>
  <c r="AB209"/>
  <c r="AB230"/>
  <c r="CU281" i="2"/>
  <c r="CU293"/>
  <c r="CU304"/>
  <c r="CU310"/>
  <c r="CU323"/>
  <c r="CU335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8"/>
  <c r="J138" s="1"/>
  <c r="M141"/>
  <c r="H144"/>
  <c r="J144" s="1"/>
  <c r="H150"/>
  <c r="J150" s="1"/>
  <c r="H156"/>
  <c r="J156" s="1"/>
  <c r="H203"/>
  <c r="J203" s="1"/>
  <c r="I208"/>
  <c r="K208" s="1"/>
  <c r="I214"/>
  <c r="K214" s="1"/>
  <c r="M259"/>
  <c r="H259"/>
  <c r="J259" s="1"/>
  <c r="I261"/>
  <c r="K261" s="1"/>
  <c r="M268"/>
  <c r="H268"/>
  <c r="J268" s="1"/>
  <c r="I270"/>
  <c r="K270" s="1"/>
  <c r="M277"/>
  <c r="H277"/>
  <c r="J277" s="1"/>
  <c r="I279"/>
  <c r="K279" s="1"/>
  <c r="M286"/>
  <c r="H286"/>
  <c r="J286" s="1"/>
  <c r="I288"/>
  <c r="K288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6"/>
  <c r="J126" s="1"/>
  <c r="M129"/>
  <c r="H132"/>
  <c r="J132" s="1"/>
  <c r="M135"/>
  <c r="H162"/>
  <c r="J162" s="1"/>
  <c r="H168"/>
  <c r="J168" s="1"/>
  <c r="H174"/>
  <c r="J174" s="1"/>
  <c r="H180"/>
  <c r="J180" s="1"/>
  <c r="H186"/>
  <c r="J186" s="1"/>
  <c r="H198"/>
  <c r="J198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5"/>
  <c r="J125" s="1"/>
  <c r="M128"/>
  <c r="H131"/>
  <c r="J131" s="1"/>
  <c r="M134"/>
  <c r="H137"/>
  <c r="J137" s="1"/>
  <c r="M140"/>
  <c r="H143"/>
  <c r="J143" s="1"/>
  <c r="M146"/>
  <c r="H149"/>
  <c r="J149" s="1"/>
  <c r="M152"/>
  <c r="H155"/>
  <c r="J155" s="1"/>
  <c r="M158"/>
  <c r="H161"/>
  <c r="J161" s="1"/>
  <c r="M164"/>
  <c r="H167"/>
  <c r="J167" s="1"/>
  <c r="M170"/>
  <c r="H173"/>
  <c r="J173" s="1"/>
  <c r="M176"/>
  <c r="H179"/>
  <c r="J179" s="1"/>
  <c r="M182"/>
  <c r="H185"/>
  <c r="J185" s="1"/>
  <c r="H191"/>
  <c r="J191" s="1"/>
  <c r="H197"/>
  <c r="J197" s="1"/>
  <c r="M200"/>
  <c r="I203"/>
  <c r="K203" s="1"/>
  <c r="M210"/>
  <c r="I213"/>
  <c r="K213" s="1"/>
  <c r="M216"/>
  <c r="H218"/>
  <c r="J218" s="1"/>
  <c r="H221"/>
  <c r="J221" s="1"/>
  <c r="M223"/>
  <c r="H225"/>
  <c r="J225" s="1"/>
  <c r="I229"/>
  <c r="K229" s="1"/>
  <c r="M230"/>
  <c r="H232"/>
  <c r="J232" s="1"/>
  <c r="H236"/>
  <c r="J236" s="1"/>
  <c r="H239"/>
  <c r="J239" s="1"/>
  <c r="M241"/>
  <c r="H243"/>
  <c r="J243" s="1"/>
  <c r="I247"/>
  <c r="K247" s="1"/>
  <c r="M248"/>
  <c r="H250"/>
  <c r="J250" s="1"/>
  <c r="H257"/>
  <c r="J257" s="1"/>
  <c r="I259"/>
  <c r="K259" s="1"/>
  <c r="M261"/>
  <c r="H266"/>
  <c r="J266" s="1"/>
  <c r="I268"/>
  <c r="K268" s="1"/>
  <c r="M270"/>
  <c r="H275"/>
  <c r="J275" s="1"/>
  <c r="I277"/>
  <c r="K277" s="1"/>
  <c r="M279"/>
  <c r="H284"/>
  <c r="J284" s="1"/>
  <c r="I286"/>
  <c r="K286" s="1"/>
  <c r="M288"/>
  <c r="H293"/>
  <c r="J293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1"/>
  <c r="M187"/>
  <c r="M199"/>
  <c r="M209"/>
  <c r="M215"/>
  <c r="I221"/>
  <c r="K221" s="1"/>
  <c r="I232"/>
  <c r="K232" s="1"/>
  <c r="I239"/>
  <c r="K239" s="1"/>
  <c r="I250"/>
  <c r="K250" s="1"/>
  <c r="M253"/>
  <c r="H253"/>
  <c r="J253" s="1"/>
  <c r="I257"/>
  <c r="K257" s="1"/>
  <c r="M262"/>
  <c r="H262"/>
  <c r="J262" s="1"/>
  <c r="I266"/>
  <c r="K266" s="1"/>
  <c r="M271"/>
  <c r="H271"/>
  <c r="J271" s="1"/>
  <c r="I275"/>
  <c r="K275" s="1"/>
  <c r="M280"/>
  <c r="H280"/>
  <c r="J280" s="1"/>
  <c r="I284"/>
  <c r="K284" s="1"/>
  <c r="M289"/>
  <c r="H289"/>
  <c r="J289" s="1"/>
  <c r="I293"/>
  <c r="K293" s="1"/>
  <c r="DD142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3"/>
  <c r="CU143" s="1"/>
  <c r="DD92"/>
  <c r="CU92" s="1"/>
  <c r="DD138"/>
  <c r="DD140"/>
  <c r="DD141"/>
  <c r="CU141" s="1"/>
  <c r="DD139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6"/>
  <c r="M132"/>
  <c r="M138"/>
  <c r="M144"/>
  <c r="M150"/>
  <c r="M156"/>
  <c r="M162"/>
  <c r="M168"/>
  <c r="M174"/>
  <c r="M180"/>
  <c r="M186"/>
  <c r="M192"/>
  <c r="M208"/>
  <c r="M214"/>
  <c r="DB5" i="2"/>
  <c r="CU5" s="1"/>
  <c r="M7" i="1"/>
  <c r="M13"/>
  <c r="M19"/>
  <c r="M25"/>
  <c r="M31"/>
  <c r="M198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5"/>
  <c r="H128"/>
  <c r="J128" s="1"/>
  <c r="M131"/>
  <c r="H134"/>
  <c r="J134" s="1"/>
  <c r="M137"/>
  <c r="H140"/>
  <c r="J140" s="1"/>
  <c r="M143"/>
  <c r="H146"/>
  <c r="J146" s="1"/>
  <c r="M149"/>
  <c r="H152"/>
  <c r="J152" s="1"/>
  <c r="M155"/>
  <c r="H158"/>
  <c r="J158" s="1"/>
  <c r="M161"/>
  <c r="H164"/>
  <c r="J164" s="1"/>
  <c r="M167"/>
  <c r="H170"/>
  <c r="J170" s="1"/>
  <c r="M173"/>
  <c r="H176"/>
  <c r="J176" s="1"/>
  <c r="M179"/>
  <c r="H182"/>
  <c r="J182" s="1"/>
  <c r="M185"/>
  <c r="H188"/>
  <c r="J188" s="1"/>
  <c r="M191"/>
  <c r="H194"/>
  <c r="J194" s="1"/>
  <c r="M197"/>
  <c r="H200"/>
  <c r="J200" s="1"/>
  <c r="H205"/>
  <c r="J205" s="1"/>
  <c r="I210"/>
  <c r="K210" s="1"/>
  <c r="M213"/>
  <c r="I216"/>
  <c r="K216" s="1"/>
  <c r="M256"/>
  <c r="H256"/>
  <c r="J256" s="1"/>
  <c r="I258"/>
  <c r="K258" s="1"/>
  <c r="I260"/>
  <c r="K260" s="1"/>
  <c r="M265"/>
  <c r="H265"/>
  <c r="J265" s="1"/>
  <c r="I267"/>
  <c r="K267" s="1"/>
  <c r="I269"/>
  <c r="K269" s="1"/>
  <c r="M274"/>
  <c r="H274"/>
  <c r="J274" s="1"/>
  <c r="I276"/>
  <c r="K276" s="1"/>
  <c r="I278"/>
  <c r="K278" s="1"/>
  <c r="M283"/>
  <c r="H283"/>
  <c r="J283" s="1"/>
  <c r="I285"/>
  <c r="K285" s="1"/>
  <c r="I287"/>
  <c r="K287" s="1"/>
  <c r="M292"/>
  <c r="H292"/>
  <c r="J292" s="1"/>
  <c r="I294"/>
  <c r="K294" s="1"/>
  <c r="DJ9" i="2"/>
  <c r="DV9"/>
  <c r="DJ12"/>
  <c r="DV12"/>
  <c r="DJ15"/>
  <c r="DV15"/>
  <c r="CR44"/>
  <c r="CR54"/>
  <c r="CU161"/>
  <c r="CU168"/>
  <c r="AB20" i="3"/>
  <c r="AB38"/>
  <c r="P53"/>
  <c r="AB56"/>
  <c r="P59"/>
  <c r="AB60"/>
  <c r="AB74"/>
  <c r="DC44" i="2"/>
  <c r="CR150"/>
  <c r="CR144"/>
  <c r="CR143"/>
  <c r="CR192"/>
  <c r="P17" i="3"/>
  <c r="P35"/>
  <c r="P41"/>
  <c r="AB42"/>
  <c r="AB50"/>
  <c r="CR42" i="2"/>
  <c r="CR50"/>
  <c r="CR60"/>
  <c r="CU124"/>
  <c r="CU159"/>
  <c r="CU186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7"/>
  <c r="CU130"/>
  <c r="CU158"/>
  <c r="CU166"/>
  <c r="AB11" i="3"/>
  <c r="AB29"/>
  <c r="P44"/>
  <c r="AB45"/>
  <c r="AB47"/>
  <c r="P62"/>
  <c r="AB66"/>
  <c r="DC34" i="2"/>
  <c r="CR36"/>
  <c r="CR38"/>
  <c r="CR48"/>
  <c r="CR56"/>
  <c r="CU138"/>
  <c r="CU157"/>
  <c r="CU192"/>
  <c r="P8" i="3"/>
  <c r="AB17"/>
  <c r="AB23"/>
  <c r="P26"/>
  <c r="AB33"/>
  <c r="AB35"/>
  <c r="AB41"/>
  <c r="P50"/>
  <c r="AB51"/>
  <c r="AB65"/>
  <c r="DC38" i="2"/>
  <c r="DC46"/>
  <c r="DC56"/>
  <c r="CU126"/>
  <c r="L132" i="4"/>
  <c r="N132" s="1"/>
  <c r="CR129" i="2"/>
  <c r="L134" i="4"/>
  <c r="CR131" i="2"/>
  <c r="AB3" i="3"/>
  <c r="AB5"/>
  <c r="AB44"/>
  <c r="AB57"/>
  <c r="P68"/>
  <c r="AB69"/>
  <c r="CU362" i="2"/>
  <c r="CU374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2"/>
  <c r="CU142" s="1"/>
  <c r="CU360"/>
  <c r="CU372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39"/>
  <c r="EP140"/>
  <c r="CU140" s="1"/>
  <c r="CU368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39"/>
  <c r="CU139" s="1"/>
  <c r="CU366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7"/>
  <c r="CU364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4"/>
  <c r="CV194" s="1"/>
  <c r="I194" i="1" s="1"/>
  <c r="K194" s="1"/>
  <c r="CV100" i="2"/>
  <c r="I100" i="1" s="1"/>
  <c r="K100" s="1"/>
  <c r="T120" i="2"/>
  <c r="T110"/>
  <c r="T195"/>
  <c r="CV195" s="1"/>
  <c r="I195" i="1" s="1"/>
  <c r="K195" s="1"/>
  <c r="CV93" i="2"/>
  <c r="I93" i="1" s="1"/>
  <c r="K93" s="1"/>
  <c r="T113" i="2"/>
  <c r="T103"/>
  <c r="T188"/>
  <c r="CV188" s="1"/>
  <c r="I188" i="1" s="1"/>
  <c r="K188" s="1"/>
  <c r="CV94" i="2"/>
  <c r="I94" i="1" s="1"/>
  <c r="K94" s="1"/>
  <c r="T114" i="2"/>
  <c r="T104"/>
  <c r="T189"/>
  <c r="CV189" s="1"/>
  <c r="I189" i="1" s="1"/>
  <c r="K189" s="1"/>
  <c r="T192" i="2"/>
  <c r="CV192" s="1"/>
  <c r="I192" i="1" s="1"/>
  <c r="K192" s="1"/>
  <c r="CV97" i="2"/>
  <c r="I97" i="1" s="1"/>
  <c r="K97" s="1"/>
  <c r="T117" i="2"/>
  <c r="T107"/>
  <c r="CV101"/>
  <c r="I101" i="1" s="1"/>
  <c r="K101" s="1"/>
  <c r="T121" i="2"/>
  <c r="T111"/>
  <c r="T196"/>
  <c r="CV196" s="1"/>
  <c r="I196" i="1" s="1"/>
  <c r="K196" s="1"/>
  <c r="T193" i="2"/>
  <c r="CV193" s="1"/>
  <c r="I193" i="1" s="1"/>
  <c r="K193" s="1"/>
  <c r="CV98" i="2"/>
  <c r="I98" i="1" s="1"/>
  <c r="K98" s="1"/>
  <c r="T118" i="2"/>
  <c r="T108"/>
  <c r="CV96"/>
  <c r="I96" i="1" s="1"/>
  <c r="K96" s="1"/>
  <c r="T191" i="2"/>
  <c r="CV191" s="1"/>
  <c r="I191" i="1" s="1"/>
  <c r="K191" s="1"/>
  <c r="T116" i="2"/>
  <c r="T106"/>
  <c r="CV95"/>
  <c r="I95" i="1" s="1"/>
  <c r="K95" s="1"/>
  <c r="T115" i="2"/>
  <c r="T105"/>
  <c r="T190"/>
  <c r="CV190" s="1"/>
  <c r="I190" i="1" s="1"/>
  <c r="K190" s="1"/>
  <c r="CV102" i="2"/>
  <c r="I102" i="1" s="1"/>
  <c r="K102" s="1"/>
  <c r="T197" i="2"/>
  <c r="CV197" s="1"/>
  <c r="I197" i="1" s="1"/>
  <c r="K197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<sst xmlns="http://schemas.openxmlformats.org/spreadsheetml/2006/main" count="6430" uniqueCount="1033">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</sst>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3"/>
  <sheetViews>
    <sheetView tabSelected="1" workbookViewId="0">
      <pane xSplit="8" ySplit="2" topLeftCell="I51" activePane="bottomRight" state="frozen"/>
      <selection pane="topRight"/>
      <selection pane="bottomLeft"/>
      <selection pane="bottomRight" activeCell="G63" sqref="G6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294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7" si="26">H98</f>
        <v>|Cff00BFFF地级道果【6】|r</v>
      </c>
      <c r="K98" s="159" t="str">
        <f t="shared" ref="K98:K127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Q技能随机卷</v>
      </c>
      <c r="I123" s="28" t="str">
        <f>VLOOKUP(B123,物品!B:CV,99,FALSE)</f>
        <v>随机获得|Cffffd24d1|r个|Cffffd24dQ技能|r</v>
      </c>
      <c r="J123" s="159" t="str">
        <f t="shared" si="26"/>
        <v>Q技能随机卷</v>
      </c>
      <c r="K123" s="159" t="str">
        <f t="shared" si="27"/>
        <v>随机获得|Cffffd24d1|r个|Cffffd24dQ技能|r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I021</v>
      </c>
      <c r="C124" s="28" t="s">
        <v>41</v>
      </c>
      <c r="D124" s="28" t="s">
        <v>81</v>
      </c>
      <c r="E124" s="28"/>
      <c r="F124" s="28"/>
      <c r="G124" s="28"/>
      <c r="H124" s="28" t="str">
        <f>VLOOKUP(LEFT(RIGHT(B124,5),4),物品!B:CU,2,FALSE)</f>
        <v>|Cff00BFFF技能进阶石【完美】|r</v>
      </c>
      <c r="I124" s="28" t="str">
        <f>VLOOKUP(B124,物品!B:CV,99,FALSE)</f>
        <v>|CffFFC926100%概率|r提升指定技能的|Cffffc926品质|r。|n|n|Cffffc926价格：|n|r玄铁x20|n|n|Cff00ff7f只能对A级|r|Cffffc926及以|r|Cff00ff7f下的技能使用。|r</v>
      </c>
      <c r="J124" s="159" t="str">
        <f t="shared" si="26"/>
        <v>|Cff00BFFF技能进阶石【完美】|r</v>
      </c>
      <c r="K124" s="159" t="str">
        <f t="shared" si="27"/>
        <v>|CffFFC926100%概率|r提升指定技能的|Cffffc926品质|r。|n|n|Cffffc926价格：|n|r玄铁x20|n|n|Cff00ff7f只能对A级|r|Cffffc926及以|r|Cff00ff7f下的技能使用。|r</v>
      </c>
      <c r="L124" s="28"/>
      <c r="M124" s="160" t="str">
        <f>VLOOKUP(LEFT(RIGHT(B124,5),4),物品!B:CU,20,FALSE)</f>
        <v>ReplaceableTextures\\CommandButtons\\BTNIN05.blp</v>
      </c>
      <c r="N124" s="181" t="s">
        <v>83</v>
      </c>
      <c r="O124" s="162" t="s">
        <v>95</v>
      </c>
      <c r="P124" s="28"/>
      <c r="Q124" s="28"/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88</v>
      </c>
      <c r="X124" s="28">
        <v>0</v>
      </c>
      <c r="Y124" s="181" t="s">
        <v>83</v>
      </c>
      <c r="Z124" s="28">
        <v>0</v>
      </c>
      <c r="AA124" s="28">
        <v>0</v>
      </c>
      <c r="AB124" s="159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>
        <v>1</v>
      </c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I022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|CffFFD24D品质潜能石【完美】|r</v>
      </c>
      <c r="I125" s="28" t="str">
        <f>VLOOKUP(B125,物品!B:CV,99,FALSE)</f>
        <v>购买需求：灵力x20|n|n使用后为指定技能增加1点品质潜力</v>
      </c>
      <c r="J125" s="159" t="str">
        <f t="shared" si="26"/>
        <v>|CffFFD24D品质潜能石【完美】|r</v>
      </c>
      <c r="K125" s="159" t="str">
        <f t="shared" si="27"/>
        <v>购买需求：灵力x20|n|n使用后为指定技能增加1点品质潜力</v>
      </c>
      <c r="L125" s="28"/>
      <c r="M125" s="160" t="str">
        <f>VLOOKUP(LEFT(RIGHT(B125,5),4),物品!B:CU,20,FALSE)</f>
        <v>ReplaceableTextures\\CommandButtons\\BTNIN04.blp</v>
      </c>
      <c r="N125" s="181" t="s">
        <v>83</v>
      </c>
      <c r="O125" s="160" t="s">
        <v>91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I023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|Cff00FF7F技能进阶石【残缺】|r</v>
      </c>
      <c r="I126" s="28" t="str">
        <f>VLOOKUP(B126,物品!B:CV,99,FALSE)</f>
        <v>|CffFFC92650%概率|r提升指定技能的|Cffffc926品质|r。|n|n|Cffffc926价格：|n|r玄铁x10|n|n|Cff00ff7f只能对A级|r|Cffffc926及以|r|Cff00ff7f下的技能使用。|r</v>
      </c>
      <c r="J126" s="159" t="str">
        <f t="shared" si="26"/>
        <v>|Cff00FF7F技能进阶石【残缺】|r</v>
      </c>
      <c r="K126" s="159" t="str">
        <f t="shared" si="27"/>
        <v>|CffFFC92650%概率|r提升指定技能的|Cffffc926品质|r。|n|n|Cffffc926价格：|n|r玄铁x10|n|n|Cff00ff7f只能对A级|r|Cffffc926及以|r|Cff00ff7f下的技能使用。|r</v>
      </c>
      <c r="L126" s="28"/>
      <c r="M126" s="160" t="str">
        <f>VLOOKUP(LEFT(RIGHT(B126,5),4),物品!B:CU,20,FALSE)</f>
        <v>ReplaceableTextures\\CommandButtons\\BTNIN06.blp</v>
      </c>
      <c r="N126" s="181" t="s">
        <v>83</v>
      </c>
      <c r="O126" s="162" t="s">
        <v>96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I024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|CffFFD24D品质潜能石【】|r</v>
      </c>
      <c r="I127" s="28">
        <f>VLOOKUP(B127,物品!B:CV,99,FALSE)</f>
        <v>0</v>
      </c>
      <c r="J127" s="159" t="str">
        <f t="shared" si="26"/>
        <v>|CffFFD24D品质潜能石【】|r</v>
      </c>
      <c r="K127" s="159">
        <f t="shared" si="27"/>
        <v>0</v>
      </c>
      <c r="L127" s="28"/>
      <c r="M127" s="160" t="str">
        <f>VLOOKUP(LEFT(RIGHT(B127,5),4),物品!B:CU,20,FALSE)</f>
        <v>ReplaceableTextures\\CommandButtons\\BTNIN04.blp</v>
      </c>
      <c r="N127" s="181" t="s">
        <v>83</v>
      </c>
      <c r="O127" s="160" t="s">
        <v>91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CS21</v>
      </c>
      <c r="C128" s="28" t="s">
        <v>41</v>
      </c>
      <c r="D128" s="28" t="s">
        <v>81</v>
      </c>
      <c r="E128" s="161" t="s">
        <v>97</v>
      </c>
      <c r="F128" s="28"/>
      <c r="G128" s="28"/>
      <c r="H128" s="28" t="str">
        <f>VLOOKUP(LEFT(RIGHT(B128,5),4),物品!B:CU,2,FALSE)</f>
        <v>|Cff00BFFF技能进阶石【完美】|r</v>
      </c>
      <c r="I128" s="28" t="str">
        <f>VLOOKUP(B128,物品!B:CV,99,FALSE)</f>
        <v>|CffFFC926100%概率|r提升指定技能的|Cffffc926品质|r。|n|n|Cff00ff7f只能对|r|Cffffc926A级|r|Cff00ff7f及以下的技能使用。|r</v>
      </c>
      <c r="J128" s="159" t="str">
        <f t="shared" ref="J128:J129" si="32">H128</f>
        <v>|Cff00BFFF技能进阶石【完美】|r</v>
      </c>
      <c r="K128" s="159" t="str">
        <f t="shared" ref="K128:K129" si="33">I128</f>
        <v>|CffFFC926100%概率|r提升指定技能的|Cffffc926品质|r。|n|n|Cff00ff7f只能对|r|Cffffc926A级|r|Cff00ff7f及以下的技能使用。|r</v>
      </c>
      <c r="L128" s="28"/>
      <c r="M128" s="160" t="str">
        <f>VLOOKUP(LEFT(RIGHT(B128,5),4),物品!B:CU,20,FALSE)</f>
        <v>ReplaceableTextures\\CommandButtons\\BTNIN05.blp</v>
      </c>
      <c r="N128" s="181" t="s">
        <v>83</v>
      </c>
      <c r="O128" s="162" t="s">
        <v>95</v>
      </c>
      <c r="P128" s="28">
        <v>1</v>
      </c>
      <c r="Q128" s="28">
        <v>2</v>
      </c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93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35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/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CS22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|CffFF0000技能进化石|r</v>
      </c>
      <c r="I129" s="28" t="str">
        <f>VLOOKUP(B129,物品!B:CV,99,FALSE)</f>
        <v>使指定的|Cffffc926A级|r技能进化为|Cffff0000S级|r。</v>
      </c>
      <c r="J129" s="159" t="str">
        <f t="shared" si="32"/>
        <v>|CffFF0000技能进化石|r</v>
      </c>
      <c r="K129" s="159" t="str">
        <f t="shared" si="33"/>
        <v>使指定的|Cffffc926A级|r技能进化为|Cffff0000S级|r。</v>
      </c>
      <c r="L129" s="28"/>
      <c r="M129" s="160" t="str">
        <f>VLOOKUP(LEFT(RIGHT(B129,5),4),物品!B:CU,20,FALSE)</f>
        <v>ReplaceableTextures\\CommandButtons\\BTNIN04.blp</v>
      </c>
      <c r="N129" s="181" t="s">
        <v>83</v>
      </c>
      <c r="O129" s="160" t="s">
        <v>91</v>
      </c>
      <c r="P129" s="28"/>
      <c r="Q129" s="28"/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0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CS23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|Cff00FF7F技能进阶石【残缺】|r</v>
      </c>
      <c r="I130" s="28" t="str">
        <f>VLOOKUP(B130,物品!B:CV,99,FALSE)</f>
        <v>|CffFFC92650%概率|r提升指定技能的|Cffffc926品质|r。|n|n|Cff00ff7f只能对|r|Cffffc926A级|r|Cff00ff7f及以下的技能使用。|r</v>
      </c>
      <c r="J130" s="159" t="str">
        <f t="shared" ref="J130" si="34">H130</f>
        <v>|Cff00FF7F技能进阶石【残缺】|r</v>
      </c>
      <c r="K130" s="159" t="str">
        <f t="shared" ref="K130" si="35">I130</f>
        <v>|CffFFC92650%概率|r提升指定技能的|Cffffc926品质|r。|n|n|Cff00ff7f只能对|r|Cffffc926A级|r|Cff00ff7f及以下的技能使用。|r</v>
      </c>
      <c r="L130" s="28"/>
      <c r="M130" s="160" t="str">
        <f>VLOOKUP(LEFT(RIGHT(B130,5),4),物品!B:CU,20,FALSE)</f>
        <v>ReplaceableTextures\\CommandButtons\\BTNIN06.blp</v>
      </c>
      <c r="N130" s="181" t="s">
        <v>83</v>
      </c>
      <c r="O130" s="162" t="s">
        <v>96</v>
      </c>
      <c r="P130" s="28">
        <v>0</v>
      </c>
      <c r="Q130" s="28">
        <v>2</v>
      </c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10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CS24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|CffFFD24D品质潜能石【】|r</v>
      </c>
      <c r="I131" s="28">
        <f>VLOOKUP(B131,物品!B:CV,99,FALSE)</f>
        <v>0</v>
      </c>
      <c r="J131" s="159" t="str">
        <f t="shared" ref="J131" si="36">H131</f>
        <v>|CffFFD24D品质潜能石【】|r</v>
      </c>
      <c r="K131" s="159">
        <f t="shared" ref="K131" si="37">I131</f>
        <v>0</v>
      </c>
      <c r="L131" s="28"/>
      <c r="M131" s="160" t="str">
        <f>VLOOKUP(LEFT(RIGHT(B131,5),4),物品!B:CU,20,FALSE)</f>
        <v>ReplaceableTextures\\CommandButtons\\BTNIN04.blp</v>
      </c>
      <c r="N131" s="181" t="s">
        <v>83</v>
      </c>
      <c r="O131" s="160" t="s">
        <v>91</v>
      </c>
      <c r="P131" s="28"/>
      <c r="Q131" s="28"/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28">
        <v>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 ht="15" customHeight="1">
      <c r="A132" s="157"/>
      <c r="B132" s="28" t="str">
        <f>物品!B132</f>
        <v>CF01</v>
      </c>
      <c r="C132" s="28" t="s">
        <v>41</v>
      </c>
      <c r="D132" s="28" t="s">
        <v>81</v>
      </c>
      <c r="E132" s="28"/>
      <c r="F132" s="28"/>
      <c r="G132" s="28"/>
      <c r="H132" s="28" t="str">
        <f>VLOOKUP(LEFT(RIGHT(B132,5),4),物品!B:CU,2,FALSE)</f>
        <v>随机法宝</v>
      </c>
      <c r="I132" s="28" t="str">
        <f>VLOOKUP(B132,物品!B:CV,99,FALSE)</f>
        <v>获得一个随机品质的|Cffffc926法宝|r。</v>
      </c>
      <c r="J132" s="159" t="str">
        <f t="shared" ref="J132" si="38">H132</f>
        <v>随机法宝</v>
      </c>
      <c r="K132" s="159" t="str">
        <f t="shared" ref="K132" si="39">I132</f>
        <v>获得一个随机品质的|Cffffc926法宝|r。</v>
      </c>
      <c r="L132" s="28"/>
      <c r="M132" s="160" t="str">
        <f>VLOOKUP(LEFT(RIGHT(B132,5),4),物品!B:CU,20,FALSE)</f>
        <v>ReplaceableTextures\\CommandButtons\\BTNCF01.blp</v>
      </c>
      <c r="N132" s="181" t="s">
        <v>83</v>
      </c>
      <c r="O132" s="160" t="s">
        <v>98</v>
      </c>
      <c r="P132" s="28">
        <v>0</v>
      </c>
      <c r="Q132" s="28">
        <v>0</v>
      </c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88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>
        <v>1</v>
      </c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>
      <c r="A133" s="157"/>
      <c r="B133" s="28" t="str">
        <f>物品!B133</f>
        <v>I001</v>
      </c>
      <c r="C133" s="28" t="s">
        <v>41</v>
      </c>
      <c r="D133" s="28" t="s">
        <v>81</v>
      </c>
      <c r="E133" s="28" t="s">
        <v>82</v>
      </c>
      <c r="F133" s="28"/>
      <c r="G133" s="28"/>
      <c r="H133" s="28" t="str">
        <f>VLOOKUP(LEFT(RIGHT(B133,5),4),物品!B:CU,2,FALSE)</f>
        <v>蛋黄月饼</v>
      </c>
      <c r="I133" s="28" t="str">
        <f>VLOOKUP(B133,物品!B:CV,99,FALSE)</f>
        <v>回复|Cffffd24d80%|r生命，|Cff00ff7f解除|r异常状态</v>
      </c>
      <c r="J133" s="159" t="str">
        <f t="shared" ref="J133:J136" si="40">H133</f>
        <v>蛋黄月饼</v>
      </c>
      <c r="K133" s="159" t="str">
        <f t="shared" ref="K133:K136" si="41">I133</f>
        <v>回复|Cffffd24d80%|r生命，|Cff00ff7f解除|r异常状态</v>
      </c>
      <c r="L133" s="28"/>
      <c r="M133" s="160" t="str">
        <f>VLOOKUP(LEFT(RIGHT(B133,5),4),物品!B:CU,20,FALSE)</f>
        <v>ReplaceableTextures\\CommandButtons\\BTNI001.blp</v>
      </c>
      <c r="N133" s="181" t="s">
        <v>83</v>
      </c>
      <c r="O133" s="160" t="s">
        <v>94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93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/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I002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豆沙月饼</v>
      </c>
      <c r="I134" s="28" t="str">
        <f>VLOOKUP(B134,物品!B:CV,99,FALSE)</f>
        <v>暴击|Cffff0000+10%|n|n|r|Cff00ff7f效果持续15秒。|r</v>
      </c>
      <c r="J134" s="159" t="str">
        <f t="shared" si="40"/>
        <v>豆沙月饼</v>
      </c>
      <c r="K134" s="159" t="str">
        <f t="shared" si="41"/>
        <v>暴击|Cffff0000+10%|n|n|r|Cff00ff7f效果持续15秒。|r</v>
      </c>
      <c r="L134" s="28"/>
      <c r="M134" s="160" t="str">
        <f>VLOOKUP(LEFT(RIGHT(B134,5),4),物品!B:CU,20,FALSE)</f>
        <v>ReplaceableTextures\\CommandButtons\\BTNI002.blp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I003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冰皮月饼</v>
      </c>
      <c r="I135" s="28" t="str">
        <f>VLOOKUP(B135,物品!B:CV,99,FALSE)</f>
        <v>攻击速度|Cffffd24d+40%|r。|n|n|Cff00ff7f持续15秒。|r</v>
      </c>
      <c r="J135" s="159" t="str">
        <f t="shared" si="40"/>
        <v>冰皮月饼</v>
      </c>
      <c r="K135" s="159" t="str">
        <f t="shared" si="41"/>
        <v>攻击速度|Cffffd24d+40%|r。|n|n|Cff00ff7f持续15秒。|r</v>
      </c>
      <c r="L135" s="28"/>
      <c r="M135" s="160" t="str">
        <f>VLOOKUP(LEFT(RIGHT(B135,5),4),物品!B:CU,20,FALSE)</f>
        <v>ReplaceableTextures\\CommandButtons\\BTNI003.blp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I004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果蔬月饼</v>
      </c>
      <c r="I136" s="28" t="str">
        <f>VLOOKUP(B136,物品!B:CV,99,FALSE)</f>
        <v>技能伤害提高|Cffffd24d20%|r|Cfff0f0f0。|n|n|r|Cff00ff7f持续15秒。|r</v>
      </c>
      <c r="J136" s="159" t="str">
        <f t="shared" si="40"/>
        <v>果蔬月饼</v>
      </c>
      <c r="K136" s="159" t="str">
        <f t="shared" si="41"/>
        <v>技能伤害提高|Cffffd24d20%|r|Cfff0f0f0。|n|n|r|Cff00ff7f持续15秒。|r</v>
      </c>
      <c r="L136" s="28"/>
      <c r="M136" s="160" t="str">
        <f>VLOOKUP(LEFT(RIGHT(B136,5),4),物品!B:CU,20,FALSE)</f>
        <v>ReplaceableTextures\\CommandButtons\\BTNI004.blp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I005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鲜肉月饼</v>
      </c>
      <c r="I137" s="28" t="str">
        <f>VLOOKUP(B137,物品!B:CV,99,FALSE)</f>
        <v>攻击伤害提高|Cffffd24d20%|r。|n|n|Cff00ff7f持续15秒。|r</v>
      </c>
      <c r="J137" s="159" t="str">
        <f t="shared" ref="J137:J139" si="42">H137</f>
        <v>鲜肉月饼</v>
      </c>
      <c r="K137" s="159" t="str">
        <f t="shared" ref="K137:K139" si="43">I137</f>
        <v>攻击伤害提高|Cffffd24d20%|r。|n|n|Cff00ff7f持续15秒。|r</v>
      </c>
      <c r="L137" s="28"/>
      <c r="M137" s="160" t="str">
        <f>VLOOKUP(LEFT(RIGHT(B137,5),4),物品!B:CU,20,FALSE)</f>
        <v>ReplaceableTextures\\CommandButtons\\BTNI005.blp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I010</v>
      </c>
      <c r="C138" s="28" t="s">
        <v>41</v>
      </c>
      <c r="D138" s="28" t="s">
        <v>81</v>
      </c>
      <c r="E138" s="28"/>
      <c r="F138" s="28"/>
      <c r="G138" s="28"/>
      <c r="H138" s="28" t="str">
        <f>VLOOKUP(LEFT(RIGHT(B138,5),4),物品!B:CU,2,FALSE)</f>
        <v>招魂幡Lv0</v>
      </c>
      <c r="I138" s="28" t="str">
        <f>VLOOKUP(B138,物品!B:CV,99,FALSE)</f>
        <v>击杀|Cff00ff7f300个|r敌人后奖励：|n金币|Cffffc926+3000~6000|r|n|n|Cff00ff7f同时只能携带一个招魂幡|r</v>
      </c>
      <c r="J138" s="159" t="str">
        <f t="shared" ref="J138" si="44">H138</f>
        <v>招魂幡Lv0</v>
      </c>
      <c r="K138" s="159" t="str">
        <f t="shared" ref="K138" si="45">I138</f>
        <v>击杀|Cff00ff7f300个|r敌人后奖励：|n金币|Cffffc926+3000~6000|r|n|n|Cff00ff7f同时只能携带一个招魂幡|r</v>
      </c>
      <c r="L138" s="28"/>
      <c r="M138" s="160" t="str">
        <f>VLOOKUP(LEFT(RIGHT(B138,5),4),物品!B:CU,20,FALSE)</f>
        <v>ReplaceableTextures\\CommandButtons\\BTNZHP1.blp</v>
      </c>
      <c r="N138" s="28">
        <v>0.5</v>
      </c>
      <c r="O138" s="160" t="s">
        <v>99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>
        <v>4</v>
      </c>
      <c r="W138" s="28" t="s">
        <v>85</v>
      </c>
      <c r="X138" s="28">
        <v>0</v>
      </c>
      <c r="Y138" s="181" t="s">
        <v>83</v>
      </c>
      <c r="Z138" s="28">
        <v>0</v>
      </c>
      <c r="AA138" s="28">
        <v>0</v>
      </c>
      <c r="AB138" s="159">
        <v>1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300</v>
      </c>
      <c r="AO138" s="28"/>
      <c r="AP138" s="28"/>
    </row>
    <row r="139" spans="1:42">
      <c r="A139" s="157"/>
      <c r="B139" s="28" t="str">
        <f>物品!B139</f>
        <v>I011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招魂幡Lv1</v>
      </c>
      <c r="I139" s="28" t="str">
        <f>VLOOKUP(B139,物品!B:CV,99,FALSE)</f>
        <v>击杀|Cff00ff7f1000|r个敌人后奖励：|n金币|Cffffc926+7000~12000|r|n经验|Cffffc926+1000|r|n|n|Cff00ff7f同时只能携带一个招魂幡|r</v>
      </c>
      <c r="J139" s="159" t="str">
        <f t="shared" si="42"/>
        <v>招魂幡Lv1</v>
      </c>
      <c r="K139" s="159" t="str">
        <f t="shared" si="43"/>
        <v>击杀|Cff00ff7f1000|r个敌人后奖励：|n金币|Cffffc926+7000~12000|r|n经验|Cffffc926+1000|r|n|n|Cff00ff7f同时只能携带一个招魂幡|r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2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1000</v>
      </c>
      <c r="AO139" s="28"/>
      <c r="AP139" s="28"/>
    </row>
    <row r="140" spans="1:42">
      <c r="A140" s="157"/>
      <c r="B140" s="28" t="str">
        <f>物品!B140</f>
        <v>I012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|Cff00FF7F招魂幡Lv2|r</v>
      </c>
      <c r="I140" s="28" t="str">
        <f>VLOOKUP(B140,物品!B:CV,99,FALSE)</f>
        <v>金币加成|Cffffc926+5%|r|n|n击杀|Cff00ff7f1000个|r敌人后奖励：|n金币|Cffffc926+8000~13000|r|n经验|Cffffc926+2000|r|n|n|Cff00ff7f同时只能携带一个招魂幡|r</v>
      </c>
      <c r="J140" s="159" t="str">
        <f t="shared" ref="J140:J141" si="46">H140</f>
        <v>|Cff00FF7F招魂幡Lv2|r</v>
      </c>
      <c r="K140" s="159" t="str">
        <f t="shared" ref="K140:K141" si="47">I140</f>
        <v>金币加成|Cffffc926+5%|r|n|n击杀|Cff00ff7f1000个|r敌人后奖励：|n金币|Cffffc926+8000~13000|r|n经验|Cffffc926+2000|r|n|n|Cff00ff7f同时只能携带一个招魂幡|r</v>
      </c>
      <c r="L140" s="28"/>
      <c r="M140" s="160" t="str">
        <f>VLOOKUP(LEFT(RIGHT(B140,5),4),物品!B:CU,20,FALSE)</f>
        <v>ReplaceableTextures\\CommandButtons\\BTNZHP2.blp</v>
      </c>
      <c r="N140" s="28">
        <v>0.5</v>
      </c>
      <c r="O140" s="160" t="s">
        <v>99</v>
      </c>
      <c r="P140" s="28">
        <v>1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5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I013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|Cff00BFFF招魂幡Lv3|r</v>
      </c>
      <c r="I141" s="28" t="str">
        <f>VLOOKUP(B141,物品!B:CV,99,FALSE)</f>
        <v>金币加成|Cffffc926+10%|r|n|n击杀|Cff00ff7f1000个|r敌人后奖励：|n金币|Cffffc926+9000~14000|r|n经验|Cffffc926+4000|r|n|n|Cff00ff7f同时只能携带一个招魂幡|r</v>
      </c>
      <c r="J141" s="159" t="str">
        <f t="shared" si="46"/>
        <v>|Cff00BFFF招魂幡Lv3|r</v>
      </c>
      <c r="K141" s="159" t="str">
        <f t="shared" si="47"/>
        <v>金币加成|Cffffc926+10%|r|n|n击杀|Cff00ff7f1000个|r敌人后奖励：|n金币|Cffffc926+9000~14000|r|n经验|Cffffc926+4000|r|n|n|Cff00ff7f同时只能携带一个招魂幡|r</v>
      </c>
      <c r="L141" s="28"/>
      <c r="M141" s="160" t="str">
        <f>VLOOKUP(LEFT(RIGHT(B141,5),4),物品!B:CU,20,FALSE)</f>
        <v>ReplaceableTextures\\CommandButtons\\BTNZHP3.blp</v>
      </c>
      <c r="N141" s="28">
        <v>0.5</v>
      </c>
      <c r="O141" s="160" t="s">
        <v>99</v>
      </c>
      <c r="P141" s="28">
        <v>2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10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I014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|CffFFD24D招魂幡Lv4|r</v>
      </c>
      <c r="I142" s="28" t="str">
        <f>VLOOKUP(B142,物品!B:CV,99,FALSE)</f>
        <v>金币加成|Cffffc926+20%|r|n|n击杀|Cff00ff7f1000个|r敌人后奖励：|n金币|Cffffc926+10000~15000|r|n经验|Cffffc926+7000|r|n|n|Cff00ff7f同时只能携带一个招魂幡|r</v>
      </c>
      <c r="J142" s="159" t="str">
        <f t="shared" ref="J142:J144" si="48">H142</f>
        <v>|CffFFD24D招魂幡Lv4|r</v>
      </c>
      <c r="K142" s="159" t="str">
        <f t="shared" ref="K142:K144" si="49">I142</f>
        <v>金币加成|Cffffc926+20%|r|n|n击杀|Cff00ff7f1000个|r敌人后奖励：|n金币|Cffffc926+10000~15000|r|n经验|Cffffc926+7000|r|n|n|Cff00ff7f同时只能携带一个招魂幡|r</v>
      </c>
      <c r="L142" s="28"/>
      <c r="M142" s="160" t="str">
        <f>VLOOKUP(LEFT(RIGHT(B142,5),4),物品!B:CU,20,FALSE)</f>
        <v>ReplaceableTextures\\CommandButtons\\BTNZHP4.blp</v>
      </c>
      <c r="N142" s="28">
        <v>0.5</v>
      </c>
      <c r="O142" s="160" t="s">
        <v>99</v>
      </c>
      <c r="P142" s="28">
        <v>3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20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I015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|CffFF0000招魂幡Lv5|r</v>
      </c>
      <c r="I143" s="28" t="str">
        <f>VLOOKUP(B143,物品!B:CV,99,FALSE)</f>
        <v>金币加成|Cffffc926+30%|r|n|n击杀|Cff00ff7f1000个|r敌人后奖励：|n金币|Cffffc926+12000~17000|r|n经验|Cffffc926+10000|r|n|n|Cff00ff7f同时只能携带一个招魂幡|r</v>
      </c>
      <c r="J143" s="159" t="str">
        <f t="shared" ref="J143" si="50">H143</f>
        <v>|CffFF0000招魂幡Lv5|r</v>
      </c>
      <c r="K143" s="159" t="str">
        <f t="shared" ref="K143" si="51">I143</f>
        <v>金币加成|Cffffc926+30%|r|n|n击杀|Cff00ff7f1000个|r敌人后奖励：|n金币|Cffffc926+12000~17000|r|n经验|Cffffc926+10000|r|n|n|Cff00ff7f同时只能携带一个招魂幡|r</v>
      </c>
      <c r="L143" s="28"/>
      <c r="M143" s="160" t="str">
        <f>VLOOKUP(LEFT(RIGHT(B143,5),4),物品!B:CU,20,FALSE)</f>
        <v>ReplaceableTextures\\CommandButtons\\BTNZHP5.blp</v>
      </c>
      <c r="N143" s="28">
        <v>0.5</v>
      </c>
      <c r="O143" s="160" t="s">
        <v>99</v>
      </c>
      <c r="P143" s="28">
        <v>0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50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IN00</v>
      </c>
      <c r="C144" s="28" t="s">
        <v>41</v>
      </c>
      <c r="D144" s="28" t="s">
        <v>81</v>
      </c>
      <c r="E144" s="28" t="s">
        <v>82</v>
      </c>
      <c r="F144" s="28"/>
      <c r="G144" s="28"/>
      <c r="H144" s="28" t="str">
        <f>VLOOKUP(LEFT(RIGHT(B144,5),4),物品!B:CU,2,FALSE)</f>
        <v>|CffFFD24D锦囊|r</v>
      </c>
      <c r="I144" s="28" t="str">
        <f>VLOOKUP(B144,物品!B:CV,99,FALSE)</f>
        <v>开启后获得一个|Cffffc926随机锦囊|r。</v>
      </c>
      <c r="J144" s="159" t="str">
        <f t="shared" si="48"/>
        <v>|CffFFD24D锦囊|r</v>
      </c>
      <c r="K144" s="159" t="str">
        <f t="shared" si="49"/>
        <v>开启后获得一个|Cffffc926随机锦囊|r。</v>
      </c>
      <c r="L144" s="28"/>
      <c r="M144" s="160" t="str">
        <f>VLOOKUP(LEFT(RIGHT(B144,5),4),物品!B:CU,20,FALSE)</f>
        <v>ReplaceableTextures\\CommandButtons\\BTNIN00.blp</v>
      </c>
      <c r="N144" s="28">
        <v>0.8</v>
      </c>
      <c r="O144" s="160" t="s">
        <v>100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/>
      <c r="W144" s="28" t="s">
        <v>93</v>
      </c>
      <c r="X144" s="28">
        <v>0</v>
      </c>
      <c r="Y144" s="181" t="s">
        <v>83</v>
      </c>
      <c r="Z144" s="28">
        <v>0</v>
      </c>
      <c r="AA144" s="28">
        <v>0</v>
      </c>
      <c r="AB144" s="28">
        <v>10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</v>
      </c>
      <c r="AO144" s="28">
        <v>1</v>
      </c>
      <c r="AP144" s="28">
        <v>1</v>
      </c>
    </row>
    <row r="145" spans="1:42">
      <c r="A145" s="157"/>
      <c r="B145" s="28" t="str">
        <f>物品!B145</f>
        <v>IN07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|Cff00BFFF来份快餐|r</v>
      </c>
      <c r="I145" s="28" t="str">
        <f>VLOOKUP(B145,物品!B:CV,99,FALSE)</f>
        <v>每秒回复|Cffffc92610%|r生命值，持续|Cffffc92610|r秒</v>
      </c>
      <c r="J145" s="159" t="str">
        <f t="shared" ref="J145:J147" si="52">H145</f>
        <v>|Cff00BFFF来份快餐|r</v>
      </c>
      <c r="K145" s="159" t="str">
        <f t="shared" ref="K145:K147" si="53">I145</f>
        <v>每秒回复|Cffffc92610%|r生命值，持续|Cffffc92610|r秒</v>
      </c>
      <c r="L145" s="28"/>
      <c r="M145" s="160" t="str">
        <f>VLOOKUP(LEFT(RIGHT(B145,5),4),物品!B:CU,20,FALSE)</f>
        <v>ReplaceableTextures\\CommandButtons\\BTNIN07.blp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IN08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|CffFF0000抬你一手|r</v>
      </c>
      <c r="I146" s="28" t="str">
        <f>VLOOKUP(B146,物品!B:CV,99,FALSE)</f>
        <v>|CffFFC926击杀|r当前存在的|Cffffc926进攻怪|r和|Cffffc926Boss|r。|n|n|Cff00ff7f无法在大决战时使用|r</v>
      </c>
      <c r="J146" s="159" t="str">
        <f t="shared" si="52"/>
        <v>|CffFF0000抬你一手|r</v>
      </c>
      <c r="K146" s="159" t="str">
        <f t="shared" si="53"/>
        <v>|CffFFC926击杀|r当前存在的|Cffffc926进攻怪|r和|Cffffc926Boss|r。|n|n|Cff00ff7f无法在大决战时使用|r</v>
      </c>
      <c r="L146" s="28"/>
      <c r="M146" s="160" t="str">
        <f>VLOOKUP(LEFT(RIGHT(B146,5),4),物品!B:CU,20,FALSE)</f>
        <v>ReplaceableTextures\\CommandButtons\\BTNIN08.blp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IN09</v>
      </c>
      <c r="C147" s="28" t="s">
        <v>41</v>
      </c>
      <c r="D147" s="28" t="s">
        <v>81</v>
      </c>
      <c r="E147" s="28" t="s">
        <v>101</v>
      </c>
      <c r="F147" s="28"/>
      <c r="G147" s="28"/>
      <c r="H147" s="28" t="str">
        <f>VLOOKUP(LEFT(RIGHT(B147,5),4),物品!B:CU,2,FALSE)</f>
        <v>|CffFFC926死者苏生|r</v>
      </c>
      <c r="I147" s="28" t="str">
        <f>VLOOKUP(B147,物品!B:CV,99,FALSE)</f>
        <v>死亡时复活。</v>
      </c>
      <c r="J147" s="159" t="str">
        <f t="shared" si="52"/>
        <v>|CffFFC926死者苏生|r</v>
      </c>
      <c r="K147" s="159" t="str">
        <f t="shared" si="53"/>
        <v>死亡时复活。</v>
      </c>
      <c r="L147" s="28"/>
      <c r="M147" s="160" t="str">
        <f>VLOOKUP(LEFT(RIGHT(B147,5),4),物品!B:CU,20,FALSE)</f>
        <v>ReplaceableTextures\\CommandButtons\\BTNIN09.blp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 ht="15">
      <c r="A148" s="157"/>
      <c r="B148" s="28" t="str">
        <f>物品!B148</f>
        <v>IN10</v>
      </c>
      <c r="C148" s="28" t="s">
        <v>41</v>
      </c>
      <c r="D148" s="28" t="s">
        <v>81</v>
      </c>
      <c r="E148" s="28" t="s">
        <v>102</v>
      </c>
      <c r="F148" s="28"/>
      <c r="G148" s="28"/>
      <c r="H148" s="28" t="str">
        <f>VLOOKUP(LEFT(RIGHT(B148,5),4),物品!B:CU,2,FALSE)</f>
        <v>|Cff00BFFF福娃这么可爱..|r</v>
      </c>
      <c r="I148" s="28" t="str">
        <f>VLOOKUP(B148,物品!B:CV,99,FALSE)</f>
        <v>点金一个|Cffffc926练功房福娃|r，获得|Cffffc926300|r倍金币奖励</v>
      </c>
      <c r="J148" s="159" t="str">
        <f t="shared" ref="J148" si="54">H148</f>
        <v>|Cff00BFFF福娃这么可爱..|r</v>
      </c>
      <c r="K148" s="159" t="str">
        <f t="shared" ref="K148" si="55">I148</f>
        <v>点金一个|Cffffc926练功房福娃|r，获得|Cffffc926300|r倍金币奖励</v>
      </c>
      <c r="L148" s="28"/>
      <c r="M148" s="160" t="str">
        <f>VLOOKUP(LEFT(RIGHT(B148,5),4),物品!B:CU,20,FALSE)</f>
        <v>ReplaceableTextures\\CommandButtons\\BTNIN10.blp</v>
      </c>
      <c r="N148" s="181" t="s">
        <v>83</v>
      </c>
      <c r="O148" s="160" t="s">
        <v>94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163" t="s">
        <v>103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0</v>
      </c>
      <c r="AC148" s="28">
        <v>1</v>
      </c>
      <c r="AD148" s="28">
        <v>1</v>
      </c>
      <c r="AE148" s="28" t="s">
        <v>102</v>
      </c>
      <c r="AF148" s="28">
        <v>1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0</v>
      </c>
      <c r="AO148" s="28">
        <v>0</v>
      </c>
      <c r="AP148" s="28">
        <v>1</v>
      </c>
    </row>
    <row r="149" spans="1:42">
      <c r="A149" s="157"/>
      <c r="B149" s="28" t="str">
        <f>物品!B149</f>
        <v>IN11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|CffFFC926奥里给Lo他|r</v>
      </c>
      <c r="I149" s="28" t="str">
        <f>VLOOKUP(B149,物品!B:CV,99,FALSE)</f>
        <v>|CffFFC92610秒|r内提高|Cffffc926100%|r攻击伤害</v>
      </c>
      <c r="J149" s="159" t="str">
        <f t="shared" ref="J149:J155" si="56">H149</f>
        <v>|CffFFC926奥里给Lo他|r</v>
      </c>
      <c r="K149" s="159" t="str">
        <f t="shared" ref="K149:K155" si="57">I149</f>
        <v>|CffFFC92610秒|r内提高|Cffffc926100%|r攻击伤害</v>
      </c>
      <c r="L149" s="28"/>
      <c r="M149" s="160" t="str">
        <f>VLOOKUP(LEFT(RIGHT(B149,5),4),物品!B:CU,20,FALSE)</f>
        <v>ReplaceableTextures\\CommandButtons\\BTNIN11.blp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28" t="s">
        <v>93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181" t="s">
        <v>83</v>
      </c>
      <c r="AF149" s="181" t="s">
        <v>83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1</v>
      </c>
      <c r="AO149" s="28">
        <v>1</v>
      </c>
      <c r="AP149" s="28">
        <v>1</v>
      </c>
    </row>
    <row r="150" spans="1:42">
      <c r="A150" s="157"/>
      <c r="B150" s="28" t="str">
        <f>物品!B150</f>
        <v>IN12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|CffFF0000以逸待劳|r</v>
      </c>
      <c r="I150" s="28" t="str">
        <f>VLOOKUP(B150,物品!B:CV,99,FALSE)</f>
        <v>在|Cffffc926基地-周文王|r附近召唤|Cffffc9261|r个|Cffffc926黑市商店|r，仅存在|Cffffc92630|r秒。</v>
      </c>
      <c r="J150" s="159" t="str">
        <f t="shared" si="56"/>
        <v>|CffFF0000以逸待劳|r</v>
      </c>
      <c r="K150" s="159" t="str">
        <f t="shared" si="57"/>
        <v>在|Cffffc926基地-周文王|r附近召唤|Cffffc9261|r个|Cffffc926黑市商店|r，仅存在|Cffffc92630|r秒。</v>
      </c>
      <c r="L150" s="28"/>
      <c r="M150" s="160" t="str">
        <f>VLOOKUP(LEFT(RIGHT(B150,5),4),物品!B:CU,20,FALSE)</f>
        <v>ReplaceableTextures\\CommandButtons\\BTNIN12.blp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IN13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|CffFF0000全军出击|r</v>
      </c>
      <c r="I151" s="28" t="str">
        <f>VLOOKUP(B151,物品!B:CV,99,FALSE)</f>
        <v>场上存活的队友|Cffffc92615|r秒内提高|Cffffc92650%|r技能伤害</v>
      </c>
      <c r="J151" s="159" t="str">
        <f t="shared" si="56"/>
        <v>|CffFF0000全军出击|r</v>
      </c>
      <c r="K151" s="159" t="str">
        <f t="shared" si="57"/>
        <v>场上存活的队友|Cffffc92615|r秒内提高|Cffffc92650%|r技能伤害</v>
      </c>
      <c r="L151" s="28"/>
      <c r="M151" s="160" t="str">
        <f>VLOOKUP(LEFT(RIGHT(B151,5),4),物品!B:CU,20,FALSE)</f>
        <v>ReplaceableTextures\\CommandButtons\\BTNIN13.blp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IN14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|CffFFC926心跳时刻|r</v>
      </c>
      <c r="I152" s="28" t="str">
        <f>VLOOKUP(B152,物品!B:CV,99,FALSE)</f>
        <v>使用后基地无敌|Cffffc92610|r秒。</v>
      </c>
      <c r="J152" s="159" t="str">
        <f t="shared" si="56"/>
        <v>|CffFFC926心跳时刻|r</v>
      </c>
      <c r="K152" s="159" t="str">
        <f t="shared" si="57"/>
        <v>使用后基地无敌|Cffffc92610|r秒。</v>
      </c>
      <c r="L152" s="28"/>
      <c r="M152" s="160" t="str">
        <f>VLOOKUP(LEFT(RIGHT(B152,5),4),物品!B:CU,20,FALSE)</f>
        <v>ReplaceableTextures\\CommandButtons\\BTNIN14.blp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IN15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|CffFFC926据守|r</v>
      </c>
      <c r="I153" s="28" t="str">
        <f>VLOOKUP(B153,物品!B:CV,99,FALSE)</f>
        <v>场上存活的队友|Cffffc92615|r秒内减少|Cffffc92620%|r承受伤害</v>
      </c>
      <c r="J153" s="159" t="str">
        <f t="shared" si="56"/>
        <v>|CffFFC926据守|r</v>
      </c>
      <c r="K153" s="159" t="str">
        <f t="shared" si="57"/>
        <v>场上存活的队友|Cffffc92615|r秒内减少|Cffffc92620%|r承受伤害</v>
      </c>
      <c r="L153" s="28"/>
      <c r="M153" s="160" t="str">
        <f>VLOOKUP(LEFT(RIGHT(B153,5),4),物品!B:CU,20,FALSE)</f>
        <v>ReplaceableTextures\\CommandButtons\\BTNIN15.blp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IN16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赌输可退</v>
      </c>
      <c r="I154" s="28" t="str">
        <f>VLOOKUP(B154,物品!B:CV,99,FALSE)</f>
        <v>使|Cffffd24d1|r个|Cffffd24d道果品质|r提高|Cffffd24d-1~+2|r。|n|n|Cff00ff7f只能对天级【7】或以下的道果使用|r</v>
      </c>
      <c r="J154" s="159" t="str">
        <f t="shared" si="56"/>
        <v>赌输可退</v>
      </c>
      <c r="K154" s="159" t="str">
        <f t="shared" si="57"/>
        <v>使|Cffffd24d1|r个|Cffffd24d道果品质|r提高|Cffffd24d-1~+2|r。|n|n|Cff00ff7f只能对天级【7】或以下的道果使用|r</v>
      </c>
      <c r="L154" s="28"/>
      <c r="M154" s="160" t="str">
        <f>VLOOKUP(LEFT(RIGHT(B154,5),4),物品!B:CU,20,FALSE)</f>
        <v>ReplaceableTextures\\CommandButtons\\BTNIN16.blp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IN17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|Cff00BFFF来点玄铁|r</v>
      </c>
      <c r="I155" s="28" t="str">
        <f>VLOOKUP(B155,物品!B:CV,99,FALSE)</f>
        <v>玄铁|Cffffc926+5~20|r</v>
      </c>
      <c r="J155" s="159" t="str">
        <f t="shared" si="56"/>
        <v>|Cff00BFFF来点玄铁|r</v>
      </c>
      <c r="K155" s="159" t="str">
        <f t="shared" si="57"/>
        <v>玄铁|Cffffc926+5~20|r</v>
      </c>
      <c r="L155" s="28"/>
      <c r="M155" s="160" t="str">
        <f>VLOOKUP(LEFT(RIGHT(B155,5),4),物品!B:CU,20,FALSE)</f>
        <v>ReplaceableTextures\\CommandButtons\\BTNIN17.blp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IN18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|CffFFC926恭喜发财|r</v>
      </c>
      <c r="I156" s="28" t="str">
        <f>VLOOKUP(B156,物品!B:CV,99,FALSE)</f>
        <v>|CffFFC92630|r秒内金币加成|Cffffc926+50%|r</v>
      </c>
      <c r="J156" s="159" t="str">
        <f t="shared" ref="J156" si="58">H156</f>
        <v>|CffFFC926恭喜发财|r</v>
      </c>
      <c r="K156" s="159" t="str">
        <f t="shared" ref="K156" si="59">I156</f>
        <v>|CffFFC92630|r秒内金币加成|Cffffc926+50%|r</v>
      </c>
      <c r="L156" s="28"/>
      <c r="M156" s="160" t="str">
        <f>VLOOKUP(LEFT(RIGHT(B156,5),4),物品!B:CU,20,FALSE)</f>
        <v>ReplaceableTextures\\CommandButtons\\BTNIN18.blp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IN19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附魔宝箱</v>
      </c>
      <c r="I157" s="28" t="str">
        <f>VLOOKUP(B157,物品!B:CV,99,FALSE)</f>
        <v>使用后获得|Cffffc926随机类型技能附魔石|r</v>
      </c>
      <c r="J157" s="159" t="str">
        <f t="shared" ref="J157:J165" si="60">H157</f>
        <v>附魔宝箱</v>
      </c>
      <c r="K157" s="159" t="str">
        <f t="shared" ref="K157:K165" si="61">I157</f>
        <v>使用后获得|Cffffc926随机类型技能附魔石|r</v>
      </c>
      <c r="L157" s="28"/>
      <c r="M157" s="160" t="str">
        <f>VLOOKUP(LEFT(RIGHT(B157,5),4),物品!B:CU,20,FALSE)</f>
        <v>ReplaceableTextures\\CommandButtons\\BTNIN16.blp</v>
      </c>
      <c r="N157" s="181" t="s">
        <v>83</v>
      </c>
      <c r="O157" s="160" t="s">
        <v>104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IN20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|CffFFC926鼠年大吉|r</v>
      </c>
      <c r="I158" s="28" t="str">
        <f>VLOOKUP(B158,物品!B:CV,99,FALSE)</f>
        <v>|CffFFC92630|r秒内杀敌金币|Cffffc926+25|r</v>
      </c>
      <c r="J158" s="159" t="str">
        <f t="shared" si="60"/>
        <v>|CffFFC926鼠年大吉|r</v>
      </c>
      <c r="K158" s="159" t="str">
        <f t="shared" si="61"/>
        <v>|CffFFC92630|r秒内杀敌金币|Cffffc926+25|r</v>
      </c>
      <c r="L158" s="28"/>
      <c r="M158" s="160" t="str">
        <f>VLOOKUP(LEFT(RIGHT(B158,5),4),物品!B:CU,20,FALSE)</f>
        <v>ReplaceableTextures\\CommandButtons\\BTNIN20.blp</v>
      </c>
      <c r="N158" s="181" t="s">
        <v>83</v>
      </c>
      <c r="O158" s="160" t="s">
        <v>94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IN21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|Cff00FF7F小金库|r</v>
      </c>
      <c r="I159" s="28" t="str">
        <f>VLOOKUP(B159,物品!B:CV,99,FALSE)</f>
        <v>金币|Cffffc926+888~8888|r</v>
      </c>
      <c r="J159" s="159" t="str">
        <f t="shared" si="60"/>
        <v>|Cff00FF7F小金库|r</v>
      </c>
      <c r="K159" s="159" t="str">
        <f t="shared" si="61"/>
        <v>金币|Cffffc926+888~8888|r</v>
      </c>
      <c r="L159" s="28"/>
      <c r="M159" s="160" t="str">
        <f>VLOOKUP(LEFT(RIGHT(B159,5),4),物品!B:CU,20,FALSE)</f>
        <v>ReplaceableTextures\\CommandButtons\\BTNIN21.blp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IN22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|Cff00BFFF小银行|r</v>
      </c>
      <c r="I160" s="28" t="str">
        <f>VLOOKUP(B160,物品!B:CV,99,FALSE)</f>
        <v>金币|Cffffc926+2888~18888|r</v>
      </c>
      <c r="J160" s="159" t="str">
        <f t="shared" si="60"/>
        <v>|Cff00BFFF小银行|r</v>
      </c>
      <c r="K160" s="159" t="str">
        <f t="shared" si="61"/>
        <v>金币|Cffffc926+2888~18888|r</v>
      </c>
      <c r="L160" s="28"/>
      <c r="M160" s="160" t="str">
        <f>VLOOKUP(LEFT(RIGHT(B160,5),4),物品!B:CU,20,FALSE)</f>
        <v>ReplaceableTextures\\CommandButtons\\BTNIN22.blp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IN23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|CffFFC926大金矿|r</v>
      </c>
      <c r="I161" s="28" t="str">
        <f>VLOOKUP(B161,物品!B:CV,99,FALSE)</f>
        <v>金币|Cffffc926+8888~88888|r</v>
      </c>
      <c r="J161" s="159" t="str">
        <f t="shared" si="60"/>
        <v>|CffFFC926大金矿|r</v>
      </c>
      <c r="K161" s="159" t="str">
        <f t="shared" si="61"/>
        <v>金币|Cffffc926+8888~88888|r</v>
      </c>
      <c r="L161" s="28"/>
      <c r="M161" s="160" t="str">
        <f>VLOOKUP(LEFT(RIGHT(B161,5),4),物品!B:CU,20,FALSE)</f>
        <v>ReplaceableTextures\\CommandButtons\\BTNIN23.blp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IN24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|Cff00FF7F培元丹|r</v>
      </c>
      <c r="I162" s="28" t="str">
        <f>VLOOKUP(B162,物品!B:CV,99,FALSE)</f>
        <v>攻击|Cffffc926+1000|r</v>
      </c>
      <c r="J162" s="159" t="str">
        <f t="shared" si="60"/>
        <v>|Cff00FF7F培元丹|r</v>
      </c>
      <c r="K162" s="159" t="str">
        <f t="shared" si="61"/>
        <v>攻击|Cffffc926+1000|r</v>
      </c>
      <c r="L162" s="28"/>
      <c r="M162" s="160" t="str">
        <f>VLOOKUP(LEFT(RIGHT(B162,5),4),物品!B:CU,20,FALSE)</f>
        <v>ReplaceableTextures\\CommandButtons\\BTNIN24.blp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IN25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|Cff00BFFF入门道果箱|r</v>
      </c>
      <c r="I163" s="28" t="str">
        <f>VLOOKUP(B163,物品!B:CV,99,FALSE)</f>
        <v>打开后有几率获得以下奖励：|n【随机品质】中级道果|n|Cff00ff7f【随机品质】高级道果|r</v>
      </c>
      <c r="J163" s="159" t="str">
        <f t="shared" si="60"/>
        <v>|Cff00BFFF入门道果箱|r</v>
      </c>
      <c r="K163" s="159" t="str">
        <f t="shared" si="61"/>
        <v>打开后有几率获得以下奖励：|n【随机品质】中级道果|n|Cff00ff7f【随机品质】高级道果|r</v>
      </c>
      <c r="L163" s="28"/>
      <c r="M163" s="160" t="str">
        <f>VLOOKUP(LEFT(RIGHT(B163,5),4),物品!B:CU,20,FALSE)</f>
        <v>ReplaceableTextures\\CommandButtons\\BTNAM20.blp</v>
      </c>
      <c r="N163" s="181" t="s">
        <v>83</v>
      </c>
      <c r="O163" s="10" t="s">
        <v>105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IN26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|CffFFD24D后天道果箱|r</v>
      </c>
      <c r="I164" s="28" t="str">
        <f>VLOOKUP(B164,物品!B:CV,99,FALSE)</f>
        <v>打开后有几率获得以下奖励：|n|Cff00ff7f【随机品质】黄级道果|r|n|Cff00bfff【随机品质】玄级道果|n【随机品质】地级道果|r</v>
      </c>
      <c r="J164" s="159" t="str">
        <f t="shared" si="60"/>
        <v>|CffFFD24D后天道果箱|r</v>
      </c>
      <c r="K164" s="159" t="str">
        <f t="shared" si="61"/>
        <v>打开后有几率获得以下奖励：|n|Cff00ff7f【随机品质】黄级道果|r|n|Cff00bfff【随机品质】玄级道果|n【随机品质】地级道果|r</v>
      </c>
      <c r="L164" s="28"/>
      <c r="M164" s="160" t="str">
        <f>VLOOKUP(LEFT(RIGHT(B164,5),4),物品!B:CU,20,FALSE)</f>
        <v>ReplaceableTextures\\CommandButtons\\BTNAM21.blp</v>
      </c>
      <c r="N164" s="181" t="s">
        <v>83</v>
      </c>
      <c r="O164" s="10" t="s">
        <v>106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IN27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|CffFF0000先天道果箱|r</v>
      </c>
      <c r="I165" s="28" t="str">
        <f>VLOOKUP(B165,物品!B:CV,99,FALSE)</f>
        <v>打开后有几率获得以下奖励：|n|Cffffd24d【随机品质】天级道果|n【随机品质】仙品道果|n|r|Cffff0000【随机品质】至圣道果|n【随机品质】混沌道果|r</v>
      </c>
      <c r="J165" s="159" t="str">
        <f t="shared" si="60"/>
        <v>|CffFF0000先天道果箱|r</v>
      </c>
      <c r="K165" s="159" t="str">
        <f t="shared" si="61"/>
        <v>打开后有几率获得以下奖励：|n|Cffffd24d【随机品质】天级道果|n【随机品质】仙品道果|n|r|Cffff0000【随机品质】至圣道果|n【随机品质】混沌道果|r</v>
      </c>
      <c r="L165" s="28"/>
      <c r="M165" s="160" t="str">
        <f>VLOOKUP(LEFT(RIGHT(B165,5),4),物品!B:CU,20,FALSE)</f>
        <v>ReplaceableTextures\\CommandButtons\\BTNAM22.blp</v>
      </c>
      <c r="N165" s="181" t="s">
        <v>83</v>
      </c>
      <c r="O165" s="160" t="s">
        <v>107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IN28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|CffFFD24D技能宝箱|r</v>
      </c>
      <c r="I166" s="28" t="str">
        <f>VLOOKUP(B166,物品!B:CV,99,FALSE)</f>
        <v>使用后获得|Cffffc926随机类型技能升阶石|r</v>
      </c>
      <c r="J166" s="159" t="str">
        <f t="shared" ref="J166:J167" si="62">H166</f>
        <v>|CffFFD24D技能宝箱|r</v>
      </c>
      <c r="K166" s="159" t="str">
        <f t="shared" ref="K166:K167" si="63">I166</f>
        <v>使用后获得|Cffffc926随机类型技能升阶石|r</v>
      </c>
      <c r="L166" s="28"/>
      <c r="M166" s="160" t="str">
        <f>VLOOKUP(LEFT(RIGHT(B166,5),4),物品!B:CU,20,FALSE)</f>
        <v>ReplaceableTextures\\CommandButtons\\BTNAM23.blp</v>
      </c>
      <c r="N166" s="181" t="s">
        <v>83</v>
      </c>
      <c r="O166" s="10" t="s">
        <v>106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IN29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|CffFFD24D附魔宝箱|r</v>
      </c>
      <c r="I167" s="28" t="str">
        <f>VLOOKUP(B167,物品!B:CV,99,FALSE)</f>
        <v>使用后获得|Cffffc926随机类型技能附魔石|r</v>
      </c>
      <c r="J167" s="159" t="str">
        <f t="shared" si="62"/>
        <v>|CffFFD24D附魔宝箱|r</v>
      </c>
      <c r="K167" s="159" t="str">
        <f t="shared" si="63"/>
        <v>使用后获得|Cffffc926随机类型技能附魔石|r</v>
      </c>
      <c r="L167" s="28"/>
      <c r="M167" s="160" t="str">
        <f>VLOOKUP(LEFT(RIGHT(B167,5),4),物品!B:CU,20,FALSE)</f>
        <v>ReplaceableTextures\\CommandButtons\\BTNAM24.blp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IN30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|Cff00FF7F幸运星盒|r</v>
      </c>
      <c r="I168" s="28" t="str">
        <f>VLOOKUP(B168,物品!B:CV,99,FALSE)</f>
        <v>开启后获得|Cff00bfff随机奖励|r。</v>
      </c>
      <c r="J168" s="159" t="str">
        <f t="shared" ref="J168:J169" si="64">H168</f>
        <v>|Cff00FF7F幸运星盒|r</v>
      </c>
      <c r="K168" s="159" t="str">
        <f t="shared" ref="K168:K169" si="65">I168</f>
        <v>开启后获得|Cff00bfff随机奖励|r。</v>
      </c>
      <c r="L168" s="28"/>
      <c r="M168" s="160" t="str">
        <f>VLOOKUP(LEFT(RIGHT(B168,5),4),物品!B:CU,20,FALSE)</f>
        <v>ReplaceableTextures\\CommandButtons\\BTNI013.blp</v>
      </c>
      <c r="N168" s="28">
        <v>0.5</v>
      </c>
      <c r="O168" s="10" t="s">
        <v>108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IN31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|CffFFD24D炽星魔盒|r</v>
      </c>
      <c r="I169" s="28" t="str">
        <f>VLOOKUP(B169,物品!B:CV,99,FALSE)</f>
        <v>开启后获得|Cffffd24d随机奖励|r。</v>
      </c>
      <c r="J169" s="159" t="str">
        <f t="shared" si="64"/>
        <v>|CffFFD24D炽星魔盒|r</v>
      </c>
      <c r="K169" s="159" t="str">
        <f t="shared" si="65"/>
        <v>开启后获得|Cffffd24d随机奖励|r。</v>
      </c>
      <c r="L169" s="28"/>
      <c r="M169" s="160" t="str">
        <f>VLOOKUP(LEFT(RIGHT(B169,5),4),物品!B:CU,20,FALSE)</f>
        <v>ReplaceableTextures\\CommandButtons\\BTNI014.blp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IN32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|CffFFD24D技能宝箱|r</v>
      </c>
      <c r="I170" s="28" t="str">
        <f>VLOOKUP(B170,物品!B:CV,99,FALSE)</f>
        <v>使用后获得|Cffffc926随机类型技能升阶石|r</v>
      </c>
      <c r="J170" s="159" t="str">
        <f t="shared" ref="J170" si="66">H170</f>
        <v>|CffFFD24D技能宝箱|r</v>
      </c>
      <c r="K170" s="159" t="str">
        <f t="shared" ref="K170" si="67">I170</f>
        <v>使用后获得|Cffffc926随机类型技能升阶石|r</v>
      </c>
      <c r="L170" s="28"/>
      <c r="M170" s="160" t="str">
        <f>VLOOKUP(LEFT(RIGHT(B170,5),4),物品!B:CU,20,FALSE)</f>
        <v>ReplaceableTextures\\CommandButtons\\BTNAM23.blp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IN33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|Cff00BFFF血莲丹|r</v>
      </c>
      <c r="I171" s="28" t="str">
        <f>VLOOKUP(B171,物品!B:CV,99,FALSE)</f>
        <v>攻击|Cffffc926+2500|r</v>
      </c>
      <c r="J171" s="159" t="str">
        <f t="shared" ref="J171:J174" si="68">H171</f>
        <v>|Cff00BFFF血莲丹|r</v>
      </c>
      <c r="K171" s="159" t="str">
        <f t="shared" ref="K171:K174" si="69">I171</f>
        <v>攻击|Cffffc926+2500|r</v>
      </c>
      <c r="L171" s="28"/>
      <c r="M171" s="160" t="str">
        <f>VLOOKUP(LEFT(RIGHT(B171,5),4),物品!B:CU,20,FALSE)</f>
        <v>ReplaceableTextures\\CommandButtons\\BTNIN33.blp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IN34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|CffFFC926天魂融血丹|r</v>
      </c>
      <c r="I172" s="28" t="str">
        <f>VLOOKUP(B172,物品!B:CV,99,FALSE)</f>
        <v>攻击|Cffffc926+10000|r</v>
      </c>
      <c r="J172" s="159" t="str">
        <f t="shared" si="68"/>
        <v>|CffFFC926天魂融血丹|r</v>
      </c>
      <c r="K172" s="159" t="str">
        <f t="shared" si="69"/>
        <v>攻击|Cffffc926+10000|r</v>
      </c>
      <c r="L172" s="28"/>
      <c r="M172" s="160" t="str">
        <f>VLOOKUP(LEFT(RIGHT(B172,5),4),物品!B:CU,20,FALSE)</f>
        <v>ReplaceableTextures\\CommandButtons\\BTNIN34.blp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IN35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|Cff00FF7F聚灵丹|r</v>
      </c>
      <c r="I173" s="28" t="str">
        <f>VLOOKUP(B173,物品!B:CV,99,FALSE)</f>
        <v>业力|Cffffc926+1000|r</v>
      </c>
      <c r="J173" s="159" t="str">
        <f t="shared" si="68"/>
        <v>|Cff00FF7F聚灵丹|r</v>
      </c>
      <c r="K173" s="159" t="str">
        <f t="shared" si="69"/>
        <v>业力|Cffffc926+1000|r</v>
      </c>
      <c r="L173" s="28"/>
      <c r="M173" s="160" t="str">
        <f>VLOOKUP(LEFT(RIGHT(B173,5),4),物品!B:CU,20,FALSE)</f>
        <v>ReplaceableTextures\\CommandButtons\\BTNIN35.blp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IN36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|Cff00BFFF地灵丹|r</v>
      </c>
      <c r="I174" s="28" t="str">
        <f>VLOOKUP(B174,物品!B:CV,99,FALSE)</f>
        <v>业力|Cffffc926+2500|r</v>
      </c>
      <c r="J174" s="159" t="str">
        <f t="shared" si="68"/>
        <v>|Cff00BFFF地灵丹|r</v>
      </c>
      <c r="K174" s="159" t="str">
        <f t="shared" si="69"/>
        <v>业力|Cffffc926+2500|r</v>
      </c>
      <c r="L174" s="28"/>
      <c r="M174" s="160" t="str">
        <f>VLOOKUP(LEFT(RIGHT(B174,5),4),物品!B:CU,20,FALSE)</f>
        <v>ReplaceableTextures\\CommandButtons\\BTNIN36.blp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IN37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|CffFFC926三纹清灵丹|r</v>
      </c>
      <c r="I175" s="28" t="str">
        <f>VLOOKUP(B175,物品!B:CV,99,FALSE)</f>
        <v>业力|Cffffc926+10000|r</v>
      </c>
      <c r="J175" s="159" t="str">
        <f t="shared" ref="J175:J176" si="70">H175</f>
        <v>|CffFFC926三纹清灵丹|r</v>
      </c>
      <c r="K175" s="159" t="str">
        <f t="shared" ref="K175:K176" si="71">I175</f>
        <v>业力|Cffffc926+10000|r</v>
      </c>
      <c r="L175" s="28"/>
      <c r="M175" s="160" t="str">
        <f>VLOOKUP(LEFT(RIGHT(B175,5),4),物品!B:CU,20,FALSE)</f>
        <v>ReplaceableTextures\\CommandButtons\\BTNIN37.blp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IN38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|Cff00FF7F血气丹|r</v>
      </c>
      <c r="I176" s="28" t="str">
        <f>VLOOKUP(B176,物品!B:CV,99,FALSE)</f>
        <v>生命|Cffffc926+20000|r</v>
      </c>
      <c r="J176" s="159" t="str">
        <f t="shared" si="70"/>
        <v>|Cff00FF7F血气丹|r</v>
      </c>
      <c r="K176" s="159" t="str">
        <f t="shared" si="71"/>
        <v>生命|Cffffc926+20000|r</v>
      </c>
      <c r="L176" s="28"/>
      <c r="M176" s="160" t="str">
        <f>VLOOKUP(LEFT(RIGHT(B176,5),4),物品!B:CU,20,FALSE)</f>
        <v>ReplaceableTextures\\CommandButtons\\BTNIN38.blp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IN39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|Cff00BFFF洗髓丹|r</v>
      </c>
      <c r="I177" s="28" t="str">
        <f>VLOOKUP(B177,物品!B:CV,99,FALSE)</f>
        <v>生命|Cffffc926+50000|r</v>
      </c>
      <c r="J177" s="159" t="str">
        <f t="shared" ref="J177" si="72">H177</f>
        <v>|Cff00BFFF洗髓丹|r</v>
      </c>
      <c r="K177" s="159" t="str">
        <f t="shared" ref="K177" si="73">I177</f>
        <v>生命|Cffffc926+50000|r</v>
      </c>
      <c r="L177" s="28"/>
      <c r="M177" s="160" t="str">
        <f>VLOOKUP(LEFT(RIGHT(B177,5),4),物品!B:CU,20,FALSE)</f>
        <v>ReplaceableTextures\\CommandButtons\\BTNIN39.blp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IN40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|CffFFC926七命玄门丹|r</v>
      </c>
      <c r="I178" s="28" t="str">
        <f>VLOOKUP(B178,物品!B:CV,99,FALSE)</f>
        <v>生命|Cffffc926+200000|r</v>
      </c>
      <c r="J178" s="159" t="str">
        <f t="shared" ref="J178" si="74">H178</f>
        <v>|CffFFC926七命玄门丹|r</v>
      </c>
      <c r="K178" s="159" t="str">
        <f t="shared" ref="K178" si="75">I178</f>
        <v>生命|Cffffc926+200000|r</v>
      </c>
      <c r="L178" s="28"/>
      <c r="M178" s="160" t="str">
        <f>VLOOKUP(LEFT(RIGHT(B178,5),4),物品!B:CU,20,FALSE)</f>
        <v>ReplaceableTextures\\CommandButtons\\BTNIN40.blp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IP01</v>
      </c>
      <c r="C179" s="28" t="s">
        <v>41</v>
      </c>
      <c r="D179" s="28" t="s">
        <v>81</v>
      </c>
      <c r="E179" s="28"/>
      <c r="F179" s="28"/>
      <c r="G179" s="28"/>
      <c r="H179" s="28" t="str">
        <f>VLOOKUP(LEFT(RIGHT(B179,5),4),物品!B:CU,2,FALSE)</f>
        <v>|CffFF0000时渊入场券|r</v>
      </c>
      <c r="I179" s="28" t="str">
        <f>VLOOKUP(B179,物品!B:CV,99,FALSE)</f>
        <v>每次|Cffffd24d完成|r时渊副本将消耗|Cffffd24d1|r个|Cffffd24d时渊入场券|r</v>
      </c>
      <c r="J179" s="159" t="str">
        <f t="shared" ref="J179" si="76">H179</f>
        <v>|CffFF0000时渊入场券|r</v>
      </c>
      <c r="K179" s="159" t="str">
        <f t="shared" ref="K179" si="77">I179</f>
        <v>每次|Cffffd24d完成|r时渊副本将消耗|Cffffd24d1|r个|Cffffd24d时渊入场券|r</v>
      </c>
      <c r="L179" s="28"/>
      <c r="M179" s="160" t="str">
        <f>VLOOKUP(LEFT(RIGHT(B179,5),4),物品!B:CU,20,FALSE)</f>
        <v>ReplaceableTextures\\CommandButtons\\BTNIP01.blp</v>
      </c>
      <c r="N179" s="181" t="s">
        <v>83</v>
      </c>
      <c r="O179" s="160" t="s">
        <v>98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88</v>
      </c>
      <c r="X179" s="28">
        <v>0</v>
      </c>
      <c r="Y179" s="181" t="s">
        <v>83</v>
      </c>
      <c r="Z179" s="28">
        <v>0</v>
      </c>
      <c r="AA179" s="28">
        <v>0</v>
      </c>
      <c r="AB179" s="28">
        <v>50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>
        <v>1</v>
      </c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IP02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|CffFFD24D补天石|r</v>
      </c>
      <c r="I180" s="28" t="str">
        <f>VLOOKUP(B180,物品!B:CV,99,FALSE)</f>
        <v>点击|Cffffc926选中指定法宝|r后，再点击|Cffffc926重铸|r，可|Cffffc926重置|r指定法宝，|Cffffc926品质不变|r。|n|n|Cff00ff7f每次重铸消耗1个补天石|r</v>
      </c>
      <c r="J180" s="159" t="str">
        <f t="shared" ref="J180:J202" si="78">H180</f>
        <v>|CffFFD24D补天石|r</v>
      </c>
      <c r="K180" s="159" t="str">
        <f t="shared" ref="K180:K202" si="79">I180</f>
        <v>点击|Cffffc926选中指定法宝|r后，再点击|Cffffc926重铸|r，可|Cffffc926重置|r指定法宝，|Cffffc926品质不变|r。|n|n|Cff00ff7f每次重铸消耗1个补天石|r</v>
      </c>
      <c r="L180" s="28"/>
      <c r="M180" s="160" t="str">
        <f>VLOOKUP(LEFT(RIGHT(B180,5),4),物品!B:CU,20,FALSE)</f>
        <v>ReplaceableTextures\\CommandButtons\\BTNIP02.blp</v>
      </c>
      <c r="N180" s="181" t="s">
        <v>83</v>
      </c>
      <c r="O180" s="160" t="s">
        <v>107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80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/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IP03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|CffFF0000鸿蒙结晶|r</v>
      </c>
      <c r="I181" s="28" t="str">
        <f>VLOOKUP(B181,物品!B:CV,99,FALSE)</f>
        <v>点击|Cffffc926选中指定法宝|r后，再点击|Cffffc926锻造|r，可|Cffffc926重置|r指定法宝，|Cffffc926品质提升一级|r。|n|n|Cff00ff7f每次重铸消耗1个鸿蒙结晶|r</v>
      </c>
      <c r="J181" s="159" t="str">
        <f t="shared" si="78"/>
        <v>|CffFF0000鸿蒙结晶|r</v>
      </c>
      <c r="K181" s="159" t="str">
        <f t="shared" si="79"/>
        <v>点击|Cffffc926选中指定法宝|r后，再点击|Cffffc926锻造|r，可|Cffffc926重置|r指定法宝，|Cffffc926品质提升一级|r。|n|n|Cff00ff7f每次重铸消耗1个鸿蒙结晶|r</v>
      </c>
      <c r="L181" s="28"/>
      <c r="M181" s="160" t="str">
        <f>VLOOKUP(LEFT(RIGHT(B181,5),4),物品!B:CU,20,FALSE)</f>
        <v>ReplaceableTextures\\CommandButtons\\BTNIP03.blp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200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IP04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|CffFF0000神兽洗灵石|r</v>
      </c>
      <c r="I182" s="28" t="str">
        <f>VLOOKUP(B182,物品!B:CV,99,FALSE)</f>
        <v>使用后|Cffffc926重置|r当前|Cffff0000觉醒神通【R】|r|Cfff0f0f0。|r</v>
      </c>
      <c r="J182" s="159" t="str">
        <f t="shared" ref="J182:J183" si="80">H182</f>
        <v>|CffFF0000神兽洗灵石|r</v>
      </c>
      <c r="K182" s="159" t="str">
        <f t="shared" ref="K182:K183" si="81">I182</f>
        <v>使用后|Cffffc926重置|r当前|Cffff0000觉醒神通【R】|r|Cfff0f0f0。|r</v>
      </c>
      <c r="L182" s="28"/>
      <c r="M182" s="160" t="str">
        <f>VLOOKUP(LEFT(RIGHT(B182,5),4),物品!B:CU,20,FALSE)</f>
        <v>ReplaceableTextures\\CommandButtons\\BTNIP04.blp</v>
      </c>
      <c r="N182" s="181" t="s">
        <v>83</v>
      </c>
      <c r="O182" s="160" t="s">
        <v>98</v>
      </c>
      <c r="P182" s="28">
        <v>1</v>
      </c>
      <c r="Q182" s="28">
        <v>1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93</v>
      </c>
      <c r="X182" s="28">
        <v>80000</v>
      </c>
      <c r="Y182" s="181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IP05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|CffFF0000虚空圣战卡|r</v>
      </c>
      <c r="I183" s="28" t="str">
        <f>VLOOKUP(B183,物品!B:CV,99,FALSE)</f>
        <v>开启|Cffffc926结界|r，前往虚空终止|Cffff0000封神圣战|r。</v>
      </c>
      <c r="J183" s="159" t="str">
        <f t="shared" si="80"/>
        <v>|CffFF0000虚空圣战卡|r</v>
      </c>
      <c r="K183" s="159" t="str">
        <f t="shared" si="81"/>
        <v>开启|Cffffc926结界|r，前往虚空终止|Cffff0000封神圣战|r。</v>
      </c>
      <c r="L183" s="28"/>
      <c r="M183" s="160" t="str">
        <f>VLOOKUP(LEFT(RIGHT(B183,5),4),物品!B:CU,20,FALSE)</f>
        <v>ReplaceableTextures\\CommandButtons\\BTNIP05.blp</v>
      </c>
      <c r="N183" s="181" t="s">
        <v>83</v>
      </c>
      <c r="O183" s="160" t="s">
        <v>98</v>
      </c>
      <c r="P183" s="28">
        <v>0</v>
      </c>
      <c r="Q183" s="28">
        <v>0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IP06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|Cff00FF7F大补丸|r</v>
      </c>
      <c r="I184" s="28" t="str">
        <f>VLOOKUP(B184,物品!B:CV,99,FALSE)</f>
        <v>使用后增加|Cffffd24d100点|r境界经验。</v>
      </c>
      <c r="J184" s="159" t="str">
        <f t="shared" ref="J184:J185" si="82">H184</f>
        <v>|Cff00FF7F大补丸|r</v>
      </c>
      <c r="K184" s="159" t="str">
        <f t="shared" ref="K184:K185" si="83">I184</f>
        <v>使用后增加|Cffffd24d100点|r境界经验。</v>
      </c>
      <c r="L184" s="28"/>
      <c r="M184" s="160" t="str">
        <f>VLOOKUP(LEFT(RIGHT(B184,5),4),物品!B:CU,20,FALSE)</f>
        <v>ReplaceableTextures\\CommandButtons\\BTNAM40.blp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IP07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|Cff00FF7F抽奖抵用券|r</v>
      </c>
      <c r="I185" s="28" t="str">
        <f>VLOOKUP(B185,物品!B:CV,99,FALSE)</f>
        <v>可抵扣|Cffffd24d1|r次抽奖消耗</v>
      </c>
      <c r="J185" s="159" t="str">
        <f t="shared" si="82"/>
        <v>|Cff00FF7F抽奖抵用券|r</v>
      </c>
      <c r="K185" s="159" t="str">
        <f t="shared" si="83"/>
        <v>可抵扣|Cffffd24d1|r次抽奖消耗</v>
      </c>
      <c r="L185" s="28"/>
      <c r="M185" s="160" t="str">
        <f>VLOOKUP(LEFT(RIGHT(B185,5),4),物品!B:CU,20,FALSE)</f>
        <v>ReplaceableTextures\\CommandButtons\\BTNIP07.blp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IP08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|Cff00FF7F超级大补丸|r</v>
      </c>
      <c r="I186" s="28" t="str">
        <f>VLOOKUP(B186,物品!B:CV,99,FALSE)</f>
        <v>使用后增加|Cffffd24d300点|r境界经验。</v>
      </c>
      <c r="J186" s="159" t="str">
        <f t="shared" ref="J186:J187" si="84">H186</f>
        <v>|Cff00FF7F超级大补丸|r</v>
      </c>
      <c r="K186" s="159" t="str">
        <f t="shared" ref="K186:K187" si="85">I186</f>
        <v>使用后增加|Cffffd24d300点|r境界经验。</v>
      </c>
      <c r="L186" s="28"/>
      <c r="M186" s="160" t="str">
        <f>VLOOKUP(LEFT(RIGHT(B186,5),4),物品!B:CU,20,FALSE)</f>
        <v>ReplaceableTextures\\CommandButtons\\BTNAM41.blp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IP09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|Cff00FF7F特级大补丸|r</v>
      </c>
      <c r="I187" s="28" t="str">
        <f>VLOOKUP(B187,物品!B:CV,99,FALSE)</f>
        <v>使用后增加|Cffffd24d500点|r境界经验。</v>
      </c>
      <c r="J187" s="159" t="str">
        <f t="shared" si="84"/>
        <v>|Cff00FF7F特级大补丸|r</v>
      </c>
      <c r="K187" s="159" t="str">
        <f t="shared" si="85"/>
        <v>使用后增加|Cffffd24d500点|r境界经验。</v>
      </c>
      <c r="L187" s="28"/>
      <c r="M187" s="160" t="str">
        <f>VLOOKUP(LEFT(RIGHT(B187,5),4),物品!B:CU,20,FALSE)</f>
        <v>ReplaceableTextures\\CommandButtons\\BTNAM42.blp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IT01</v>
      </c>
      <c r="C188" s="28" t="s">
        <v>41</v>
      </c>
      <c r="D188" s="28" t="s">
        <v>81</v>
      </c>
      <c r="E188" s="28"/>
      <c r="F188" s="28"/>
      <c r="G188" s="28"/>
      <c r="H188" s="28" t="str">
        <f>VLOOKUP(LEFT(RIGHT(B188,5),4),物品!B:CU,2,FALSE)</f>
        <v>噬心劫</v>
      </c>
      <c r="I188" s="28" t="str">
        <f>VLOOKUP(B188,物品!B:CV,99,FALSE)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8" s="159" t="str">
        <f t="shared" si="78"/>
        <v>噬心劫</v>
      </c>
      <c r="K188" s="159" t="str">
        <f t="shared" si="79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8" s="28"/>
      <c r="M188" s="160" t="str">
        <f>VLOOKUP(LEFT(RIGHT(B188,5),4),物品!B:CU,20,FALSE)</f>
        <v>ReplaceableTextures\\CommandButtons\\BTNIT01.blp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88</v>
      </c>
      <c r="X188" s="28">
        <v>3000</v>
      </c>
      <c r="Y188" s="181" t="s">
        <v>83</v>
      </c>
      <c r="Z188" s="28">
        <v>0</v>
      </c>
      <c r="AA188" s="28">
        <v>0</v>
      </c>
      <c r="AB188" s="159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>
        <v>1</v>
      </c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IT02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三重轰雷劫</v>
      </c>
      <c r="I189" s="28" t="str">
        <f>VLOOKUP(B189,物品!B:CV,99,FALSE)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89" s="159" t="str">
        <f t="shared" si="78"/>
        <v>三重轰雷劫</v>
      </c>
      <c r="K189" s="159" t="str">
        <f t="shared" si="79"/>
        <v>渡过该劫后可结成|CffCCCCCC中级道果|r。|n|n|CffCCCCCC中级道果：|r|n攻击+7500|n业力+6000|n生命值+150000|n生命回复+3000|n攻击伤害+9%|n技能伤害+8%|n|n|Cff00FF7F完成任意渡劫均可突破境界。|r</v>
      </c>
      <c r="L189" s="28"/>
      <c r="M189" s="160" t="str">
        <f>VLOOKUP(LEFT(RIGHT(B189,5),4),物品!B:CU,20,FALSE)</f>
        <v>ReplaceableTextures\\CommandButtons\\BTNIT02.blp</v>
      </c>
      <c r="N189" s="181" t="s">
        <v>83</v>
      </c>
      <c r="O189" s="160" t="s">
        <v>98</v>
      </c>
      <c r="P189" s="28">
        <v>1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3000</v>
      </c>
      <c r="Y189" s="181" t="s">
        <v>83</v>
      </c>
      <c r="Z189" s="28">
        <v>0</v>
      </c>
      <c r="AA189" s="28">
        <v>0</v>
      </c>
      <c r="AB189" s="159">
        <v>2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IT03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|Cff00FF7F六重天雷劫|r</v>
      </c>
      <c r="I190" s="28" t="str">
        <f>VLOOKUP(B190,物品!B:CV,99,FALSE)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0" s="159" t="str">
        <f t="shared" si="78"/>
        <v>|Cff00FF7F六重天雷劫|r</v>
      </c>
      <c r="K190" s="159" t="str">
        <f t="shared" si="79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ReplaceableTextures\\CommandButtons\\BTNIT03.blp</v>
      </c>
      <c r="N190" s="181" t="s">
        <v>83</v>
      </c>
      <c r="O190" s="160" t="s">
        <v>98</v>
      </c>
      <c r="P190" s="28">
        <v>2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5000</v>
      </c>
      <c r="Y190" s="181" t="s">
        <v>83</v>
      </c>
      <c r="Z190" s="28">
        <v>0</v>
      </c>
      <c r="AA190" s="28">
        <v>0</v>
      </c>
      <c r="AB190" s="159">
        <v>3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IT04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|Cff00FF7F九重煅神劫|r</v>
      </c>
      <c r="I191" s="28" t="str">
        <f>VLOOKUP(B191,物品!B:CV,99,FALSE)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1" s="159" t="str">
        <f t="shared" si="78"/>
        <v>|Cff00FF7F九重煅神劫|r</v>
      </c>
      <c r="K191" s="159" t="str">
        <f t="shared" si="7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1" s="28"/>
      <c r="M191" s="160" t="str">
        <f>VLOOKUP(LEFT(RIGHT(B191,5),4),物品!B:CU,20,FALSE)</f>
        <v>ReplaceableTextures\\CommandButtons\\BTNIT04.blp</v>
      </c>
      <c r="N191" s="181" t="s">
        <v>83</v>
      </c>
      <c r="O191" s="160" t="s">
        <v>98</v>
      </c>
      <c r="P191" s="28">
        <v>3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7000</v>
      </c>
      <c r="Y191" s="181" t="s">
        <v>83</v>
      </c>
      <c r="Z191" s="28">
        <v>0</v>
      </c>
      <c r="AA191" s="28">
        <v>0</v>
      </c>
      <c r="AB191" s="159">
        <v>5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IT05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|Cff00BFFF灭魄血煞劫|r</v>
      </c>
      <c r="I192" s="28" t="str">
        <f>VLOOKUP(B192,物品!B:CV,99,FALSE)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2" s="159" t="str">
        <f t="shared" si="78"/>
        <v>|Cff00BFFF灭魄血煞劫|r</v>
      </c>
      <c r="K192" s="159" t="str">
        <f t="shared" si="7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2" s="28"/>
      <c r="M192" s="160" t="str">
        <f>VLOOKUP(LEFT(RIGHT(B192,5),4),物品!B:CU,20,FALSE)</f>
        <v>ReplaceableTextures\\CommandButtons\\BTNIT05.blp</v>
      </c>
      <c r="N192" s="181" t="s">
        <v>83</v>
      </c>
      <c r="O192" s="160" t="s">
        <v>98</v>
      </c>
      <c r="P192" s="28">
        <v>0</v>
      </c>
      <c r="Q192" s="28">
        <v>1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10000</v>
      </c>
      <c r="Y192" s="181" t="s">
        <v>83</v>
      </c>
      <c r="Z192" s="28">
        <v>0</v>
      </c>
      <c r="AA192" s="28">
        <v>0</v>
      </c>
      <c r="AB192" s="159">
        <v>7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IT06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|Cff00BFFF入微洞虚劫|r</v>
      </c>
      <c r="I193" s="28" t="str">
        <f>VLOOKUP(B193,物品!B:CV,99,FALSE)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3" s="159" t="str">
        <f t="shared" si="78"/>
        <v>|Cff00BFFF入微洞虚劫|r</v>
      </c>
      <c r="K193" s="159" t="str">
        <f t="shared" si="7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ReplaceableTextures\\CommandButtons\\BTNIT06.blp</v>
      </c>
      <c r="N193" s="181" t="s">
        <v>83</v>
      </c>
      <c r="O193" s="160" t="s">
        <v>98</v>
      </c>
      <c r="P193" s="28">
        <v>1</v>
      </c>
      <c r="Q193" s="28">
        <v>1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15000</v>
      </c>
      <c r="Y193" s="181" t="s">
        <v>83</v>
      </c>
      <c r="Z193" s="28">
        <v>0</v>
      </c>
      <c r="AA193" s="28">
        <v>0</v>
      </c>
      <c r="AB193" s="159">
        <v>10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IT07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|CffFFD24D因果厄难劫|r</v>
      </c>
      <c r="I194" s="28" t="str">
        <f>VLOOKUP(B194,物品!B:CV,99,FALSE)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4" s="159" t="str">
        <f t="shared" si="78"/>
        <v>|CffFFD24D因果厄难劫|r</v>
      </c>
      <c r="K194" s="159" t="str">
        <f t="shared" si="7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4" s="28"/>
      <c r="M194" s="160" t="str">
        <f>VLOOKUP(LEFT(RIGHT(B194,5),4),物品!B:CU,20,FALSE)</f>
        <v>ReplaceableTextures\\CommandButtons\\BTNIT07.blp</v>
      </c>
      <c r="N194" s="181" t="s">
        <v>83</v>
      </c>
      <c r="O194" s="160" t="s">
        <v>98</v>
      </c>
      <c r="P194" s="28">
        <v>2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20000</v>
      </c>
      <c r="Y194" s="181" t="s">
        <v>83</v>
      </c>
      <c r="Z194" s="28">
        <v>0</v>
      </c>
      <c r="AA194" s="28">
        <v>0</v>
      </c>
      <c r="AB194" s="159">
        <v>13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IT08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|CffFFD24D迷魂幻世劫|r</v>
      </c>
      <c r="I195" s="28" t="str">
        <f>VLOOKUP(B195,物品!B:CV,99,FALSE)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5" s="159" t="str">
        <f t="shared" si="78"/>
        <v>|CffFFD24D迷魂幻世劫|r</v>
      </c>
      <c r="K195" s="159" t="str">
        <f t="shared" si="7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5" s="28"/>
      <c r="M195" s="160" t="str">
        <f>VLOOKUP(LEFT(RIGHT(B195,5),4),物品!B:CU,20,FALSE)</f>
        <v>ReplaceableTextures\\CommandButtons\\BTNIT08.blp</v>
      </c>
      <c r="N195" s="181" t="s">
        <v>83</v>
      </c>
      <c r="O195" s="160" t="s">
        <v>98</v>
      </c>
      <c r="P195" s="28">
        <v>3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25000</v>
      </c>
      <c r="Y195" s="181" t="s">
        <v>83</v>
      </c>
      <c r="Z195" s="28">
        <v>0</v>
      </c>
      <c r="AA195" s="28">
        <v>0</v>
      </c>
      <c r="AB195" s="159">
        <v>16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IT09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|CffFF0000天人五衰劫|r</v>
      </c>
      <c r="I196" s="28" t="str">
        <f>VLOOKUP(B196,物品!B:CV,99,FALSE)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6" s="159" t="str">
        <f t="shared" si="78"/>
        <v>|CffFF0000天人五衰劫|r</v>
      </c>
      <c r="K196" s="159" t="str">
        <f t="shared" si="7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ReplaceableTextures\\CommandButtons\\BTNIT09.blp</v>
      </c>
      <c r="N196" s="181" t="s">
        <v>83</v>
      </c>
      <c r="O196" s="160" t="s">
        <v>98</v>
      </c>
      <c r="P196" s="28">
        <v>0</v>
      </c>
      <c r="Q196" s="28">
        <v>2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30000</v>
      </c>
      <c r="Y196" s="181" t="s">
        <v>83</v>
      </c>
      <c r="Z196" s="28">
        <v>0</v>
      </c>
      <c r="AA196" s="28">
        <v>0</v>
      </c>
      <c r="AB196" s="159">
        <v>20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IT10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|CffFF0000混元灭世劫|r</v>
      </c>
      <c r="I197" s="28" t="str">
        <f>VLOOKUP(B197,物品!B:CV,99,FALSE)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7" s="159" t="str">
        <f t="shared" si="78"/>
        <v>|CffFF0000混元灭世劫|r</v>
      </c>
      <c r="K197" s="159" t="str">
        <f t="shared" si="7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7" s="28"/>
      <c r="M197" s="160" t="str">
        <f>VLOOKUP(LEFT(RIGHT(B197,5),4),物品!B:CU,20,FALSE)</f>
        <v>ReplaceableTextures\\CommandButtons\\BTNIT10.blp</v>
      </c>
      <c r="N197" s="181" t="s">
        <v>83</v>
      </c>
      <c r="O197" s="160" t="s">
        <v>98</v>
      </c>
      <c r="P197" s="28">
        <v>1</v>
      </c>
      <c r="Q197" s="28">
        <v>2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50000</v>
      </c>
      <c r="Y197" s="181" t="s">
        <v>83</v>
      </c>
      <c r="Z197" s="28">
        <v>0</v>
      </c>
      <c r="AA197" s="28">
        <v>0</v>
      </c>
      <c r="AB197" s="159">
        <v>25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IT11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斩三尸</v>
      </c>
      <c r="I198" s="28" t="str">
        <f>VLOOKUP(B198,物品!B:CV,99,FALSE)</f>
        <v>境界挑战11</v>
      </c>
      <c r="J198" s="159" t="str">
        <f t="shared" si="78"/>
        <v>斩三尸</v>
      </c>
      <c r="K198" s="159" t="str">
        <f t="shared" si="79"/>
        <v>境界挑战11</v>
      </c>
      <c r="L198" s="28"/>
      <c r="M198" s="160" t="str">
        <f>VLOOKUP(LEFT(RIGHT(B198,5),4),物品!B:CU,20,FALSE)</f>
        <v>ReplaceableTextures\\CommandButtons\\BTNIT11.blp</v>
      </c>
      <c r="N198" s="181" t="s">
        <v>83</v>
      </c>
      <c r="O198" s="160" t="s">
        <v>98</v>
      </c>
      <c r="P198" s="28">
        <v>2</v>
      </c>
      <c r="Q198" s="28">
        <v>1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0</v>
      </c>
      <c r="Y198" s="181" t="s">
        <v>83</v>
      </c>
      <c r="Z198" s="28">
        <v>0</v>
      </c>
      <c r="AA198" s="28">
        <v>0</v>
      </c>
      <c r="AB198" s="28">
        <v>0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IT12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无量量劫</v>
      </c>
      <c r="I199" s="28" t="str">
        <f>VLOOKUP(B199,物品!B:CV,99,FALSE)</f>
        <v>境界挑战12</v>
      </c>
      <c r="J199" s="159" t="str">
        <f t="shared" si="78"/>
        <v>无量量劫</v>
      </c>
      <c r="K199" s="159" t="str">
        <f t="shared" si="79"/>
        <v>境界挑战12</v>
      </c>
      <c r="L199" s="28"/>
      <c r="M199" s="160" t="str">
        <f>VLOOKUP(LEFT(RIGHT(B199,5),4),物品!B:CU,20,FALSE)</f>
        <v>ReplaceableTextures\\CommandButtons\\BTNIT12.blp</v>
      </c>
      <c r="N199" s="181" t="s">
        <v>83</v>
      </c>
      <c r="O199" s="160" t="s">
        <v>98</v>
      </c>
      <c r="P199" s="28">
        <v>3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0</v>
      </c>
      <c r="Y199" s="181" t="s">
        <v>83</v>
      </c>
      <c r="Z199" s="28">
        <v>0</v>
      </c>
      <c r="AA199" s="28">
        <v>0</v>
      </c>
      <c r="AB199" s="28">
        <v>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IT13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鸿钧对练</v>
      </c>
      <c r="I200" s="28" t="str">
        <f>VLOOKUP(B200,物品!B:CV,99,FALSE)</f>
        <v>境界挑战13</v>
      </c>
      <c r="J200" s="159" t="str">
        <f t="shared" si="78"/>
        <v>鸿钧对练</v>
      </c>
      <c r="K200" s="159" t="str">
        <f t="shared" si="79"/>
        <v>境界挑战13</v>
      </c>
      <c r="L200" s="28"/>
      <c r="M200" s="160" t="str">
        <f>VLOOKUP(LEFT(RIGHT(B200,5),4),物品!B:CU,20,FALSE)</f>
        <v>ReplaceableTextures\\CommandButtons\\BTNIT13.blp</v>
      </c>
      <c r="N200" s="181" t="s">
        <v>83</v>
      </c>
      <c r="O200" s="160" t="s">
        <v>98</v>
      </c>
      <c r="P200" s="28">
        <v>0</v>
      </c>
      <c r="Q200" s="28">
        <v>2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IT14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境界挑战14</v>
      </c>
      <c r="I201" s="28" t="str">
        <f>VLOOKUP(B201,物品!B:CV,99,FALSE)</f>
        <v>境界挑战14</v>
      </c>
      <c r="J201" s="159" t="str">
        <f t="shared" si="78"/>
        <v>境界挑战14</v>
      </c>
      <c r="K201" s="159" t="str">
        <f t="shared" si="79"/>
        <v>境界挑战14</v>
      </c>
      <c r="L201" s="28"/>
      <c r="M201" s="160" t="str">
        <f>VLOOKUP(LEFT(RIGHT(B201,5),4),物品!B:CU,20,FALSE)</f>
        <v>ReplaceableTextures\\CommandButtons\\BTNIT14.blp</v>
      </c>
      <c r="N201" s="181" t="s">
        <v>83</v>
      </c>
      <c r="O201" s="160" t="s">
        <v>98</v>
      </c>
      <c r="P201" s="28">
        <v>1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IZ0A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暂停进攻</v>
      </c>
      <c r="I202" s="28" t="str">
        <f>VLOOKUP(B202,物品!B:CV,99,FALSE)</f>
        <v>延缓敌军2分钟进攻时间。|n|n|Cff999999狗策划一直不想做这个功能，你们就省着点用吧~（逃|r</v>
      </c>
      <c r="J202" s="159" t="str">
        <f t="shared" si="78"/>
        <v>暂停进攻</v>
      </c>
      <c r="K202" s="159" t="str">
        <f t="shared" si="79"/>
        <v>延缓敌军2分钟进攻时间。|n|n|Cff999999狗策划一直不想做这个功能，你们就省着点用吧~（逃|r</v>
      </c>
      <c r="L202" s="28"/>
      <c r="M202" s="164" t="s">
        <v>109</v>
      </c>
      <c r="N202" s="181" t="s">
        <v>83</v>
      </c>
      <c r="O202" s="160" t="s">
        <v>98</v>
      </c>
      <c r="P202" s="28">
        <v>0</v>
      </c>
      <c r="Q202" s="28">
        <v>0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10000</v>
      </c>
      <c r="Y202" s="181" t="s">
        <v>83</v>
      </c>
      <c r="Z202" s="28">
        <v>120</v>
      </c>
      <c r="AA202" s="28">
        <v>300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IZ0B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奇经八脉</v>
      </c>
      <c r="I203" s="28" t="str">
        <f>VLOOKUP(B203,物品!B:CV,99,FALSE)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3" s="159" t="str">
        <f t="shared" ref="J203:J207" si="86">H203</f>
        <v>奇经八脉</v>
      </c>
      <c r="K203" s="159" t="str">
        <f t="shared" ref="K203:K207" si="87">I203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3" s="28"/>
      <c r="M203" s="160" t="str">
        <f>VLOOKUP(LEFT(RIGHT(B203,5),4),物品!B:CU,20,FALSE)</f>
        <v>ReplaceableTextures\\CommandButtons\\BTNIZ0B.blp</v>
      </c>
      <c r="N203" s="181" t="s">
        <v>83</v>
      </c>
      <c r="O203" s="160" t="s">
        <v>98</v>
      </c>
      <c r="P203" s="28">
        <v>2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600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IZ0D</v>
      </c>
      <c r="C204" s="28" t="s">
        <v>41</v>
      </c>
      <c r="D204" s="28" t="s">
        <v>81</v>
      </c>
      <c r="E204" s="28"/>
      <c r="F204" s="28"/>
      <c r="G204" s="28"/>
      <c r="H204" s="28">
        <f>VLOOKUP(LEFT(RIGHT(B204,5),4),物品!B:CU,2,FALSE)</f>
        <v>0</v>
      </c>
      <c r="I204" s="28"/>
      <c r="J204" s="159">
        <f t="shared" si="86"/>
        <v>0</v>
      </c>
      <c r="K204" s="159">
        <f t="shared" si="87"/>
        <v>0</v>
      </c>
      <c r="L204" s="28"/>
      <c r="M204" s="160" t="str">
        <f>VLOOKUP(LEFT(RIGHT(B204,5),4),物品!B:CU,20,FALSE)</f>
        <v>ReplaceableTextures\\CommandButtons\\BTNIZ0D.blp</v>
      </c>
      <c r="N204" s="181" t="s">
        <v>83</v>
      </c>
      <c r="O204" s="160" t="s">
        <v>98</v>
      </c>
      <c r="P204" s="28">
        <v>0</v>
      </c>
      <c r="Q204" s="28">
        <v>0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IZ0E</v>
      </c>
      <c r="C205" s="28" t="s">
        <v>41</v>
      </c>
      <c r="D205" s="28" t="s">
        <v>81</v>
      </c>
      <c r="E205" s="28"/>
      <c r="F205" s="28"/>
      <c r="G205" s="28"/>
      <c r="H205" s="28">
        <f>VLOOKUP(LEFT(RIGHT(B205,5),4),物品!B:CU,2,FALSE)</f>
        <v>0</v>
      </c>
      <c r="I205" s="28"/>
      <c r="J205" s="159">
        <f t="shared" si="86"/>
        <v>0</v>
      </c>
      <c r="K205" s="159">
        <f t="shared" si="87"/>
        <v>0</v>
      </c>
      <c r="L205" s="28"/>
      <c r="M205" s="160" t="str">
        <f>VLOOKUP(LEFT(RIGHT(B205,5),4),物品!B:CU,20,FALSE)</f>
        <v>ReplaceableTextures\\CommandButtons\\BTNIZ0E.blp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IZ0F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6"/>
        <v>0</v>
      </c>
      <c r="K206" s="159">
        <f t="shared" si="87"/>
        <v>0</v>
      </c>
      <c r="L206" s="28"/>
      <c r="M206" s="160" t="str">
        <f>VLOOKUP(LEFT(RIGHT(B206,5),4),物品!B:CU,20,FALSE)</f>
        <v>ReplaceableTextures\\CommandButtons\\BTNIZ0F.blp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IZ0G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6"/>
        <v>0</v>
      </c>
      <c r="K207" s="159">
        <f t="shared" si="87"/>
        <v>0</v>
      </c>
      <c r="L207" s="28"/>
      <c r="M207" s="160" t="str">
        <f>VLOOKUP(LEFT(RIGHT(B207,5),4),物品!B:CU,20,FALSE)</f>
        <v>ReplaceableTextures\\CommandButtons\\BTNIZ0G.blp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IZ01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|CffFF0000团队副本-万仙阵|r</v>
      </c>
      <c r="I208" s="28" t="str">
        <f>VLOOKUP(B208,物品!B:CV,99,FALSE)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8" s="159" t="str">
        <f t="shared" ref="J208:J209" si="88">H208</f>
        <v>|CffFF0000团队副本-万仙阵|r</v>
      </c>
      <c r="K208" s="159" t="str">
        <f t="shared" ref="K208:K209" si="89">I208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8" s="28"/>
      <c r="M208" s="160" t="str">
        <f>VLOOKUP(LEFT(RIGHT(B208,5),4),物品!B:CU,20,FALSE)</f>
        <v>ReplaceableTextures\\CommandButtons\\BTNIZ01.blp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IS01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|Cff00FF7F学习Q技能|r</v>
      </c>
      <c r="I209" s="28" t="str">
        <f>VLOOKUP(B209,物品!B:CV,99,FALSE)</f>
        <v>高概率获得D级技能，低概率获得|Cff00ff7fC级技能|r</v>
      </c>
      <c r="J209" s="159" t="str">
        <f t="shared" si="88"/>
        <v>|Cff00FF7F学习Q技能|r</v>
      </c>
      <c r="K209" s="159" t="str">
        <f t="shared" si="89"/>
        <v>高概率获得D级技能，低概率获得|Cff00ff7fC级技能|r</v>
      </c>
      <c r="L209" s="28"/>
      <c r="M209" s="160" t="str">
        <f>VLOOKUP(LEFT(RIGHT(B209,5),4),物品!B:CU,20,FALSE)</f>
        <v>ReplaceableTextures\\CommandButtons\\BTN023.blp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3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IS02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|Cff00BFFF学习Q技能|r</v>
      </c>
      <c r="I210" s="28" t="str">
        <f>VLOOKUP(B210,物品!B:CV,99,FALSE)</f>
        <v>较高概率获得D级技能，高概率获得|Cff00ff7fC级技能|r，极低概率获得|Cff2693ffB级技能|r。</v>
      </c>
      <c r="J210" s="159" t="str">
        <f t="shared" ref="J210:J226" si="90">H210</f>
        <v>|Cff00BFFF学习Q技能|r</v>
      </c>
      <c r="K210" s="159" t="str">
        <f t="shared" ref="K210:K226" si="91">I210</f>
        <v>较高概率获得D级技能，高概率获得|Cff00ff7fC级技能|r，极低概率获得|Cff2693ffB级技能|r。</v>
      </c>
      <c r="L210" s="28"/>
      <c r="M210" s="160" t="str">
        <f>VLOOKUP(LEFT(RIGHT(B210,5),4),物品!B:CU,20,FALSE)</f>
        <v>ReplaceableTextures\\CommandButtons\\BTN020.blp</v>
      </c>
      <c r="N210" s="181" t="s">
        <v>83</v>
      </c>
      <c r="O210" s="160" t="s">
        <v>98</v>
      </c>
      <c r="P210" s="28">
        <v>1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720</v>
      </c>
      <c r="AA210" s="28">
        <v>0</v>
      </c>
      <c r="AB210" s="28">
        <v>5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IS03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|CffFFC926学习Q技能|r</v>
      </c>
      <c r="I211" s="28" t="str">
        <f>VLOOKUP(B211,物品!B:CV,99,FALSE)</f>
        <v>低概率获得C级技能，高概率获得|Cff00ff7fB级技能|r，低概率获得|Cff2693ffA级技能|r。</v>
      </c>
      <c r="J211" s="159" t="str">
        <f t="shared" si="90"/>
        <v>|CffFFC926学习Q技能|r</v>
      </c>
      <c r="K211" s="159" t="str">
        <f t="shared" si="91"/>
        <v>低概率获得C级技能，高概率获得|Cff00ff7fB级技能|r，低概率获得|Cff2693ffA级技能|r。</v>
      </c>
      <c r="L211" s="28"/>
      <c r="M211" s="160" t="str">
        <f>VLOOKUP(LEFT(RIGHT(B211,5),4),物品!B:CU,20,FALSE)</f>
        <v>ReplaceableTextures\\CommandButtons\\BTN001.blp</v>
      </c>
      <c r="N211" s="181" t="s">
        <v>83</v>
      </c>
      <c r="O211" s="160" t="s">
        <v>98</v>
      </c>
      <c r="P211" s="28">
        <v>2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1440</v>
      </c>
      <c r="AA211" s="28">
        <v>0</v>
      </c>
      <c r="AB211" s="28">
        <v>10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IS06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|Cff00FF7F学习W技能|r</v>
      </c>
      <c r="I212" s="28" t="str">
        <f>VLOOKUP(B212,物品!B:CV,99,FALSE)</f>
        <v>高概率获得D级技能，低概率获得|Cff00ff7fC级技能|r</v>
      </c>
      <c r="J212" s="159" t="str">
        <f t="shared" si="90"/>
        <v>|Cff00FF7F学习W技能|r</v>
      </c>
      <c r="K212" s="159" t="str">
        <f t="shared" si="91"/>
        <v>高概率获得D级技能，低概率获得|Cff00ff7fC级技能|r</v>
      </c>
      <c r="L212" s="28"/>
      <c r="M212" s="160" t="str">
        <f>VLOOKUP(LEFT(RIGHT(B212,5),4),物品!B:CU,20,FALSE)</f>
        <v>ReplaceableTextures\\CommandButtons\\BTN024.blp</v>
      </c>
      <c r="N212" s="181" t="s">
        <v>83</v>
      </c>
      <c r="O212" s="160" t="s">
        <v>98</v>
      </c>
      <c r="P212" s="28">
        <v>0</v>
      </c>
      <c r="Q212" s="28">
        <v>1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0</v>
      </c>
      <c r="AA212" s="28">
        <v>0</v>
      </c>
      <c r="AB212" s="28">
        <v>3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IS07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|Cff00BFFF学习W技能|r</v>
      </c>
      <c r="I213" s="28" t="str">
        <f>VLOOKUP(B213,物品!B:CV,99,FALSE)</f>
        <v>较高概率获得D级技能，高概率获得|Cff00ff7fC级技能|r，极低概率获得|Cff2693ffB级技能|r。</v>
      </c>
      <c r="J213" s="159" t="str">
        <f t="shared" ref="J213:J214" si="92">H213</f>
        <v>|Cff00BFFF学习W技能|r</v>
      </c>
      <c r="K213" s="159" t="str">
        <f t="shared" ref="K213:K214" si="93">I213</f>
        <v>较高概率获得D级技能，高概率获得|Cff00ff7fC级技能|r，极低概率获得|Cff2693ffB级技能|r。</v>
      </c>
      <c r="L213" s="28"/>
      <c r="M213" s="160" t="str">
        <f>VLOOKUP(LEFT(RIGHT(B213,5),4),物品!B:CU,20,FALSE)</f>
        <v>ReplaceableTextures\\CommandButtons\\BTN021.blp</v>
      </c>
      <c r="N213" s="181" t="s">
        <v>83</v>
      </c>
      <c r="O213" s="160" t="s">
        <v>98</v>
      </c>
      <c r="P213" s="28">
        <v>1</v>
      </c>
      <c r="Q213" s="28">
        <v>1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720</v>
      </c>
      <c r="AA213" s="28">
        <v>0</v>
      </c>
      <c r="AB213" s="28">
        <v>5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IS08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|CffFFC926学习W技能|r</v>
      </c>
      <c r="I214" s="28" t="str">
        <f>VLOOKUP(B214,物品!B:CV,99,FALSE)</f>
        <v>低概率获得C级技能，高概率获得|Cff00ff7fB级技能|r，低概率获得|Cff2693ffA级技能|r。</v>
      </c>
      <c r="J214" s="159" t="str">
        <f t="shared" si="92"/>
        <v>|CffFFC926学习W技能|r</v>
      </c>
      <c r="K214" s="159" t="str">
        <f t="shared" si="93"/>
        <v>低概率获得C级技能，高概率获得|Cff00ff7fB级技能|r，低概率获得|Cff2693ffA级技能|r。</v>
      </c>
      <c r="L214" s="28"/>
      <c r="M214" s="160" t="str">
        <f>VLOOKUP(LEFT(RIGHT(B214,5),4),物品!B:CU,20,FALSE)</f>
        <v>ReplaceableTextures\\CommandButtons\\BTN002.blp</v>
      </c>
      <c r="N214" s="181" t="s">
        <v>83</v>
      </c>
      <c r="O214" s="160" t="s">
        <v>98</v>
      </c>
      <c r="P214" s="28">
        <v>2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1440</v>
      </c>
      <c r="AA214" s="28">
        <v>0</v>
      </c>
      <c r="AB214" s="28">
        <v>10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IS21</v>
      </c>
      <c r="C215" s="28" t="s">
        <v>41</v>
      </c>
      <c r="D215" s="28" t="s">
        <v>81</v>
      </c>
      <c r="E215" s="28" t="s">
        <v>82</v>
      </c>
      <c r="F215" s="28"/>
      <c r="G215" s="28"/>
      <c r="H215" s="28" t="str">
        <f>VLOOKUP(LEFT(RIGHT(B215,5),4),物品!B:CU,2,FALSE)</f>
        <v>Q技能附魔石</v>
      </c>
      <c r="I215" s="28" t="str">
        <f>VLOOKUP(B215,物品!B:CV,99,FALSE)</f>
        <v>为|Cffffd24dQ技能|r附魔一条|Cffffd24d随机属性|r。</v>
      </c>
      <c r="J215" s="159" t="str">
        <f t="shared" si="90"/>
        <v>Q技能附魔石</v>
      </c>
      <c r="K215" s="159" t="str">
        <f t="shared" si="91"/>
        <v>为|Cffffd24dQ技能|r附魔一条|Cffffd24d随机属性|r。</v>
      </c>
      <c r="L215" s="28"/>
      <c r="M215" s="160" t="str">
        <f>VLOOKUP(LEFT(RIGHT(B215,5),4),物品!B:CU,20,FALSE)</f>
        <v>ReplaceableTextures\\CommandButtons\\BTNIN01.blp</v>
      </c>
      <c r="N215" s="181" t="s">
        <v>83</v>
      </c>
      <c r="O215" s="160" t="s">
        <v>98</v>
      </c>
      <c r="P215" s="28">
        <v>0</v>
      </c>
      <c r="Q215" s="28">
        <v>2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93</v>
      </c>
      <c r="X215" s="28">
        <v>0</v>
      </c>
      <c r="Y215" s="181" t="s">
        <v>83</v>
      </c>
      <c r="Z215" s="28">
        <v>0</v>
      </c>
      <c r="AA215" s="28">
        <v>0</v>
      </c>
      <c r="AB215" s="28">
        <v>0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0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IS22</v>
      </c>
      <c r="C216" s="28" t="s">
        <v>41</v>
      </c>
      <c r="D216" s="28" t="s">
        <v>81</v>
      </c>
      <c r="E216" s="28" t="s">
        <v>82</v>
      </c>
      <c r="F216" s="28"/>
      <c r="G216" s="28"/>
      <c r="H216" s="28" t="str">
        <f>VLOOKUP(LEFT(RIGHT(B216,5),4),物品!B:CU,2,FALSE)</f>
        <v>W技能附魔石</v>
      </c>
      <c r="I216" s="28" t="str">
        <f>VLOOKUP(B216,物品!B:CV,99,FALSE)</f>
        <v>为|Cffffd24dW技能|r附魔一条|Cffffd24d随机属性|r。</v>
      </c>
      <c r="J216" s="159" t="str">
        <f t="shared" ref="J216:J218" si="94">H216</f>
        <v>W技能附魔石</v>
      </c>
      <c r="K216" s="159" t="str">
        <f t="shared" ref="K216:K218" si="95">I216</f>
        <v>为|Cffffd24dW技能|r附魔一条|Cffffd24d随机属性|r。</v>
      </c>
      <c r="L216" s="28"/>
      <c r="M216" s="160" t="str">
        <f>VLOOKUP(LEFT(RIGHT(B216,5),4),物品!B:CU,20,FALSE)</f>
        <v>ReplaceableTextures\\CommandButtons\\BTNIN02.blp</v>
      </c>
      <c r="N216" s="181" t="s">
        <v>83</v>
      </c>
      <c r="O216" s="160" t="s">
        <v>98</v>
      </c>
      <c r="P216" s="28">
        <v>1</v>
      </c>
      <c r="Q216" s="28">
        <v>2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93</v>
      </c>
      <c r="X216" s="28">
        <v>0</v>
      </c>
      <c r="Y216" s="181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0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IS23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E技能附魔石</v>
      </c>
      <c r="I217" s="28" t="str">
        <f>VLOOKUP(B217,物品!B:CV,99,FALSE)</f>
        <v>为|Cffffd24dE技能|r附魔一条|Cffffd24d随机属性|r。</v>
      </c>
      <c r="J217" s="159" t="str">
        <f t="shared" si="94"/>
        <v>E技能附魔石</v>
      </c>
      <c r="K217" s="159" t="str">
        <f t="shared" si="95"/>
        <v>为|Cffffd24dE技能|r附魔一条|Cffffd24d随机属性|r。</v>
      </c>
      <c r="L217" s="28"/>
      <c r="M217" s="160" t="str">
        <f>VLOOKUP(LEFT(RIGHT(B217,5),4),物品!B:CU,20,FALSE)</f>
        <v>ReplaceableTextures\\CommandButtons\\BTNIN03.blp</v>
      </c>
      <c r="N217" s="181" t="s">
        <v>83</v>
      </c>
      <c r="O217" s="160" t="s">
        <v>98</v>
      </c>
      <c r="P217" s="28">
        <v>2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IS24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|CffFFD24DQ强力附魔石|r</v>
      </c>
      <c r="I218" s="28" t="str">
        <f>VLOOKUP(B218,物品!B:CV,99,FALSE)</f>
        <v>为|Cffffd24dQ技能|r附魔一条|Cffffd24d随机属性|r。</v>
      </c>
      <c r="J218" s="159" t="str">
        <f t="shared" si="94"/>
        <v>|CffFFD24DQ强力附魔石|r</v>
      </c>
      <c r="K218" s="159" t="str">
        <f t="shared" si="95"/>
        <v>为|Cffffd24dQ技能|r附魔一条|Cffffd24d随机属性|r。</v>
      </c>
      <c r="L218" s="28"/>
      <c r="M218" s="160" t="str">
        <f>VLOOKUP(LEFT(RIGHT(B218,5),4),物品!B:CU,20,FALSE)</f>
        <v>ReplaceableTextures\\CommandButtons\\BTN009.blp</v>
      </c>
      <c r="N218" s="181" t="s">
        <v>83</v>
      </c>
      <c r="O218" s="160" t="s">
        <v>98</v>
      </c>
      <c r="P218" s="28">
        <v>0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30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IS25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|CffFFD24DW强力附魔石|r</v>
      </c>
      <c r="I219" s="28" t="str">
        <f>VLOOKUP(B219,物品!B:CV,99,FALSE)</f>
        <v>为|Cffffd24dW技能|r附魔一条|Cffffd24d随机属性|r。</v>
      </c>
      <c r="J219" s="159" t="str">
        <f t="shared" ref="J219:J220" si="96">H219</f>
        <v>|CffFFD24DW强力附魔石|r</v>
      </c>
      <c r="K219" s="159" t="str">
        <f t="shared" ref="K219:K220" si="97">I219</f>
        <v>为|Cffffd24dW技能|r附魔一条|Cffffd24d随机属性|r。</v>
      </c>
      <c r="L219" s="28"/>
      <c r="M219" s="160" t="str">
        <f>VLOOKUP(LEFT(RIGHT(B219,5),4),物品!B:CU,20,FALSE)</f>
        <v>ReplaceableTextures\\CommandButtons\\BTN010.blp</v>
      </c>
      <c r="N219" s="181" t="s">
        <v>83</v>
      </c>
      <c r="O219" s="160" t="s">
        <v>98</v>
      </c>
      <c r="P219" s="28">
        <v>1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30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IS26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|CffFFD24DE强力附魔石|r</v>
      </c>
      <c r="I220" s="28" t="str">
        <f>VLOOKUP(B220,物品!B:CV,99,FALSE)</f>
        <v>为|Cffffd24dE技能|r附魔一条|Cffffd24d随机属性|r。</v>
      </c>
      <c r="J220" s="159" t="str">
        <f t="shared" si="96"/>
        <v>|CffFFD24DE强力附魔石|r</v>
      </c>
      <c r="K220" s="159" t="str">
        <f t="shared" si="97"/>
        <v>为|Cffffd24dE技能|r附魔一条|Cffffd24d随机属性|r。</v>
      </c>
      <c r="L220" s="28"/>
      <c r="M220" s="160" t="str">
        <f>VLOOKUP(LEFT(RIGHT(B220,5),4),物品!B:CU,20,FALSE)</f>
        <v>ReplaceableTextures\\CommandButtons\\BTN011.blp</v>
      </c>
      <c r="N220" s="181" t="s">
        <v>83</v>
      </c>
      <c r="O220" s="160" t="s">
        <v>98</v>
      </c>
      <c r="P220" s="28">
        <v>2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IS11</v>
      </c>
      <c r="C221" s="28" t="s">
        <v>41</v>
      </c>
      <c r="D221" s="28" t="s">
        <v>81</v>
      </c>
      <c r="E221" s="28"/>
      <c r="F221" s="28"/>
      <c r="G221" s="28"/>
      <c r="H221" s="28" t="str">
        <f>VLOOKUP(LEFT(RIGHT(B221,5),4),物品!B:CU,2,FALSE)</f>
        <v>|CffFF0000占星|r</v>
      </c>
      <c r="I221" s="28" t="str">
        <f>VLOOKUP(B221,物品!B:CV,99,FALSE)</f>
        <v>|CffFF0000占星|r</v>
      </c>
      <c r="J221" s="159" t="str">
        <f t="shared" ref="J221" si="98">H221</f>
        <v>|CffFF0000占星|r</v>
      </c>
      <c r="K221" s="159" t="str">
        <f t="shared" ref="K221" si="99">I221</f>
        <v>|CffFF0000占星|r</v>
      </c>
      <c r="L221" s="28"/>
      <c r="M221" s="160" t="str">
        <f>VLOOKUP(LEFT(RIGHT(B221,5),4),物品!B:CU,20,FALSE)</f>
        <v>ReplaceableTextures\\CommandButtons\\BTNIS11.blp</v>
      </c>
      <c r="N221" s="181" t="s">
        <v>83</v>
      </c>
      <c r="O221" s="160" t="s">
        <v>98</v>
      </c>
      <c r="P221" s="28">
        <v>0</v>
      </c>
      <c r="Q221" s="28">
        <v>0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88</v>
      </c>
      <c r="X221" s="28">
        <v>0</v>
      </c>
      <c r="Y221" s="181" t="s">
        <v>83</v>
      </c>
      <c r="Z221" s="28">
        <v>0</v>
      </c>
      <c r="AA221" s="28">
        <v>240</v>
      </c>
      <c r="AB221" s="28">
        <v>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1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IS12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|CffFFD24D兽魂抽奖|r</v>
      </c>
      <c r="I222" s="28" t="str">
        <f>VLOOKUP(B222,物品!B:CV,99,FALSE)</f>
        <v>|CffFFD24D兽魂抽奖|r</v>
      </c>
      <c r="J222" s="159" t="str">
        <f t="shared" si="90"/>
        <v>|CffFFD24D兽魂抽奖|r</v>
      </c>
      <c r="K222" s="159" t="str">
        <f t="shared" si="91"/>
        <v>|CffFFD24D兽魂抽奖|r</v>
      </c>
      <c r="L222" s="28"/>
      <c r="M222" s="160" t="str">
        <f>VLOOKUP(LEFT(RIGHT(B222,5),4),物品!B:CU,20,FALSE)</f>
        <v>ReplaceableTextures\\CommandButtons\\BTNIH00.blp</v>
      </c>
      <c r="N222" s="181" t="s">
        <v>83</v>
      </c>
      <c r="O222" s="160" t="s">
        <v>98</v>
      </c>
      <c r="P222" s="28">
        <v>0</v>
      </c>
      <c r="Q222" s="28">
        <v>0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88</v>
      </c>
      <c r="X222" s="28">
        <v>0</v>
      </c>
      <c r="Y222" s="181" t="s">
        <v>83</v>
      </c>
      <c r="Z222" s="28">
        <v>0</v>
      </c>
      <c r="AA222" s="28">
        <v>3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1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IZ0C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|CffFFD24D兽魂抽奖|r</v>
      </c>
      <c r="I223" s="28" t="str">
        <f>VLOOKUP(B223,物品!B:CV,99,FALSE)</f>
        <v>|CffFFD24D兽魂抽奖|r</v>
      </c>
      <c r="J223" s="159" t="str">
        <f t="shared" si="90"/>
        <v>|CffFFD24D兽魂抽奖|r</v>
      </c>
      <c r="K223" s="159" t="str">
        <f t="shared" si="91"/>
        <v>|CffFFD24D兽魂抽奖|r</v>
      </c>
      <c r="L223" s="28"/>
      <c r="M223" s="160" t="str">
        <f>VLOOKUP(LEFT(RIGHT(B223,5),4),物品!B:CU,20,FALSE)</f>
        <v>ReplaceableTextures\\CommandButtons\\BTNIH00.blp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9999999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IZ10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|CffFFD24D占星卜卦|r</v>
      </c>
      <c r="I224" s="28" t="str">
        <f>VLOOKUP(B224,物品!B:CV,99,FALSE)</f>
        <v>|CffF0F0F0有几率获得|r|Cffffd24d好东西|r|Cfff0f0f0，也有可能|r|Cffcccccc打水漂|r|Cfff0f0f0。|n|n|r|Cff00ff7f观今夜星象，抽就完事了...|r</v>
      </c>
      <c r="J224" s="159" t="str">
        <f t="shared" si="90"/>
        <v>|CffFFD24D占星卜卦|r</v>
      </c>
      <c r="K224" s="159" t="str">
        <f t="shared" si="91"/>
        <v>|CffF0F0F0有几率获得|r|Cffffd24d好东西|r|Cfff0f0f0，也有可能|r|Cffcccccc打水漂|r|Cfff0f0f0。|n|n|r|Cff00ff7f观今夜星象，抽就完事了...|r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3888</v>
      </c>
      <c r="Y224" s="181" t="s">
        <v>83</v>
      </c>
      <c r="Z224" s="28">
        <v>0</v>
      </c>
      <c r="AA224" s="28">
        <v>1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IZ11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|CffFFD24D占星卜卦|r - [|cffffcc0010连|r]</v>
      </c>
      <c r="I225" s="28" t="str">
        <f>VLOOKUP(B225,物品!B:CV,99,FALSE)</f>
        <v>|CffF0F0F0有几率获得|r|Cffffd24d很多好东西|r|Cfff0f0f0，也有可能|r|Cffcccccc打很多水漂|r|Cfff0f0f0。|n|n|r|Cff00ff7f观今夜星象，使劲抽就完事了...|r</v>
      </c>
      <c r="J225" s="159" t="str">
        <f t="shared" si="90"/>
        <v>|CffFFD24D占星卜卦|r - [|cffffcc0010连|r]</v>
      </c>
      <c r="K225" s="159" t="str">
        <f t="shared" si="91"/>
        <v>|CffF0F0F0有几率获得|r|Cffffd24d很多好东西|r|Cfff0f0f0，也有可能|r|Cffcccccc打很多水漂|r|Cfff0f0f0。|n|n|r|Cff00ff7f观今夜星象，使劲抽就完事了...|r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39999</v>
      </c>
      <c r="Y225" s="181" t="s">
        <v>83</v>
      </c>
      <c r="Z225" s="28">
        <v>0</v>
      </c>
      <c r="AA225" s="28">
        <v>0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IS13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|cffffd24d强化饰品等级|n|r</v>
      </c>
      <c r="I226" s="28" t="str">
        <f>VLOOKUP(B226,物品!B:CV,99,FALSE)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6" s="159" t="str">
        <f t="shared" si="90"/>
        <v>|cffffd24d强化饰品等级|n|r</v>
      </c>
      <c r="K226" s="159" t="str">
        <f t="shared" si="91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6" s="28"/>
      <c r="M226" s="160" t="str">
        <f>VLOOKUP(LEFT(RIGHT(B226,5),4),物品!B:CU,20,FALSE)</f>
        <v>ReplaceableTextures\\CommandButtons\\BTNZ10.blp</v>
      </c>
      <c r="N226" s="181" t="s">
        <v>83</v>
      </c>
      <c r="O226" s="160" t="s">
        <v>98</v>
      </c>
      <c r="P226" s="28">
        <v>0</v>
      </c>
      <c r="Q226" s="28">
        <v>1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0</v>
      </c>
      <c r="Y226" s="181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IS14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|CffFFD24D强化药品等级|r</v>
      </c>
      <c r="I227" s="28" t="str">
        <f>VLOOKUP(B227,物品!B:CV,99,FALSE)</f>
        <v>|cffffcc00升级消耗：|r150+等级*150杀敌数|n|n|cff00ff7f最高升至10级|r</v>
      </c>
      <c r="J227" s="159" t="str">
        <f t="shared" ref="J227" si="100">H227</f>
        <v>|CffFFD24D强化药品等级|r</v>
      </c>
      <c r="K227" s="159" t="str">
        <f t="shared" ref="K227" si="101">I227</f>
        <v>|cffffcc00升级消耗：|r150+等级*150杀敌数|n|n|cff00ff7f最高升至10级|r</v>
      </c>
      <c r="L227" s="28"/>
      <c r="M227" s="160" t="str">
        <f>VLOOKUP(LEFT(RIGHT(B227,5),4),物品!B:CU,20,FALSE)</f>
        <v>ReplaceableTextures\\CommandButtons\\BTNAG06.blp</v>
      </c>
      <c r="N227" s="181" t="s">
        <v>83</v>
      </c>
      <c r="O227" s="160" t="s">
        <v>98</v>
      </c>
      <c r="P227" s="28">
        <v>0</v>
      </c>
      <c r="Q227" s="28">
        <v>1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物品!B229</f>
        <v>IB01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公众号礼包</v>
      </c>
      <c r="I228" s="28" t="str">
        <f>VLOOKUP(B228,物品!B:CV,99,FALSE)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8" s="159" t="str">
        <f t="shared" ref="J228:K232" si="102">H228</f>
        <v>公众号礼包</v>
      </c>
      <c r="K228" s="159" t="str">
        <f t="shared" si="10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8" s="28"/>
      <c r="M228" s="160" t="str">
        <f>VLOOKUP(LEFT(RIGHT(B228,5),4),物品!B:CU,20,FALSE)</f>
        <v>ReplaceableTextures\\CommandButtons\\BTNIB01.blp</v>
      </c>
      <c r="N228" s="181" t="s">
        <v>83</v>
      </c>
      <c r="O228" s="160" t="s">
        <v>98</v>
      </c>
      <c r="P228" s="28">
        <v>0</v>
      </c>
      <c r="Q228" s="28">
        <v>0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物品!B230</f>
        <v>IB02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入群礼包</v>
      </c>
      <c r="I229" s="28" t="str">
        <f>VLOOKUP(B229,物品!B:CV,99,FALSE)</f>
        <v>加入《|cff00ffcc全民封神|r》官方QQ群，即可获得入群礼包码！|n|n输入礼包码即可获得：|n金币+1000，每秒攻击+2，每秒业力+2</v>
      </c>
      <c r="J229" s="159" t="str">
        <f t="shared" si="102"/>
        <v>入群礼包</v>
      </c>
      <c r="K229" s="159" t="str">
        <f t="shared" si="102"/>
        <v>加入《|cff00ffcc全民封神|r》官方QQ群，即可获得入群礼包码！|n|n输入礼包码即可获得：|n金币+1000，每秒攻击+2，每秒业力+2</v>
      </c>
      <c r="L229" s="28"/>
      <c r="M229" s="160" t="str">
        <f>VLOOKUP(LEFT(RIGHT(B229,5),4),物品!B:CU,20,FALSE)</f>
        <v>ReplaceableTextures\\CommandButtons\\BTNIB02.blp</v>
      </c>
      <c r="N229" s="181" t="s">
        <v>83</v>
      </c>
      <c r="O229" s="160" t="s">
        <v>98</v>
      </c>
      <c r="P229" s="28">
        <v>1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IB03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拜年礼包</v>
      </c>
      <c r="I230" s="28" t="str">
        <f>VLOOKUP(B230,物品!B:CV,99,FALSE)</f>
        <v>|cff99ccff给与地图有效评论建议|r即可领取：|n每秒生命+100，每秒业力+2|n|n|r|cff808080地图等级达到3级可领取|r</v>
      </c>
      <c r="J230" s="159" t="str">
        <f t="shared" si="102"/>
        <v>拜年礼包</v>
      </c>
      <c r="K230" s="159" t="str">
        <f t="shared" si="102"/>
        <v>|cff99ccff给与地图有效评论建议|r即可领取：|n每秒生命+100，每秒业力+2|n|n|r|cff808080地图等级达到3级可领取|r</v>
      </c>
      <c r="L230" s="28"/>
      <c r="M230" s="160" t="str">
        <f>VLOOKUP(LEFT(RIGHT(B230,5),4),物品!B:CU,20,FALSE)</f>
        <v>ReplaceableTextures\\CommandButtons\\BTNIB03.blp</v>
      </c>
      <c r="N230" s="181" t="s">
        <v>83</v>
      </c>
      <c r="O230" s="160" t="s">
        <v>98</v>
      </c>
      <c r="P230" s="28">
        <v>2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IB04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收藏礼包</v>
      </c>
      <c r="I231" s="28" t="str">
        <f>VLOOKUP(B231,物品!B:CV,99,FALSE)</f>
        <v>|cff99ccff房间大厅界面点击右上角《|r|cffcc99ff收藏|r|cff99ccff》后可领取该礼包。|n|n|r属性：|n|cffffcc33攻击伤害+5%|n技能伤害+5%|r</v>
      </c>
      <c r="J231" s="159" t="str">
        <f t="shared" si="102"/>
        <v>收藏礼包</v>
      </c>
      <c r="K231" s="159" t="str">
        <f t="shared" si="102"/>
        <v>|cff99ccff房间大厅界面点击右上角《|r|cffcc99ff收藏|r|cff99ccff》后可领取该礼包。|n|n|r属性：|n|cffffcc33攻击伤害+5%|n技能伤害+5%|r</v>
      </c>
      <c r="L231" s="28"/>
      <c r="M231" s="160" t="str">
        <f>VLOOKUP(LEFT(RIGHT(B231,5),4),物品!B:CU,20,FALSE)</f>
        <v>ReplaceableTextures\\CommandButtons\\BTNIB04.blp</v>
      </c>
      <c r="N231" s="181" t="s">
        <v>83</v>
      </c>
      <c r="O231" s="160" t="s">
        <v>98</v>
      </c>
      <c r="P231" s="28">
        <v>3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IB05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重置版礼包</v>
      </c>
      <c r="I232" s="28" t="str">
        <f>VLOOKUP(B232,物品!B:CV,99,FALSE)</f>
        <v>|cff33ff00购买魔兽重制版可领取该礼包！|n|n|r奖励：|n招魂幡Lv3</v>
      </c>
      <c r="J232" s="159" t="str">
        <f t="shared" si="102"/>
        <v>重置版礼包</v>
      </c>
      <c r="K232" s="159" t="str">
        <f t="shared" si="102"/>
        <v>|cff33ff00购买魔兽重制版可领取该礼包！|n|n|r奖励：|n招魂幡Lv3</v>
      </c>
      <c r="L232" s="28"/>
      <c r="M232" s="160" t="str">
        <f>VLOOKUP(LEFT(RIGHT(B232,5),4),物品!B:CU,20,FALSE)</f>
        <v>ReplaceableTextures\\CommandButtons\\BTNIB05.blp</v>
      </c>
      <c r="N232" s="181" t="s">
        <v>83</v>
      </c>
      <c r="O232" s="160" t="s">
        <v>98</v>
      </c>
      <c r="P232" s="28">
        <v>0</v>
      </c>
      <c r="Q232" s="28">
        <v>1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IB06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公会福利</v>
      </c>
      <c r="I233" s="28" t="str">
        <f>VLOOKUP(B233,物品!B:CV,99,FALSE)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33" s="159" t="str">
        <f t="shared" ref="J233:J237" si="103">H233</f>
        <v>公会福利</v>
      </c>
      <c r="K233" s="159" t="str">
        <f t="shared" ref="K233:K237" si="104">I233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33" s="28"/>
      <c r="M233" s="160" t="str">
        <f>VLOOKUP(LEFT(RIGHT(B233,5),4),物品!B:CU,20,FALSE)</f>
        <v>ReplaceableTextures\\CommandButtons\\BTNIB06.blp</v>
      </c>
      <c r="N233" s="181" t="s">
        <v>83</v>
      </c>
      <c r="O233" s="160" t="s">
        <v>98</v>
      </c>
      <c r="P233" s="28">
        <v>1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IB07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星耀礼包</v>
      </c>
      <c r="I234" s="28" t="str">
        <f>VLOOKUP(B234,物品!B:CV,99,FALSE)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34" s="159" t="str">
        <f t="shared" si="103"/>
        <v>星耀礼包</v>
      </c>
      <c r="K234" s="159" t="str">
        <f t="shared" si="104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34" s="28"/>
      <c r="M234" s="160" t="str">
        <f>VLOOKUP(LEFT(RIGHT(B234,5),4),物品!B:CU,20,FALSE)</f>
        <v>ReplaceableTextures\\CommandButtons\\BTNIB07.blp</v>
      </c>
      <c r="N234" s="181" t="s">
        <v>83</v>
      </c>
      <c r="O234" s="160" t="s">
        <v>98</v>
      </c>
      <c r="P234" s="28">
        <v>2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IB08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魔芝RPG礼包</v>
      </c>
      <c r="I235" s="28" t="str">
        <f>VLOOKUP(B235,物品!B:CV,99,FALSE)</f>
        <v>|cff99ccff游戏中输入《|r|cff33ff00魔芝RPG|r|cff99ccff》领取本礼包！|r|n|n|r奖励：|n|cffffcc00练功房怪物数量+1|r</v>
      </c>
      <c r="J235" s="159" t="str">
        <f t="shared" si="103"/>
        <v>魔芝RPG礼包</v>
      </c>
      <c r="K235" s="159" t="str">
        <f t="shared" si="104"/>
        <v>|cff99ccff游戏中输入《|r|cff33ff00魔芝RPG|r|cff99ccff》领取本礼包！|r|n|n|r奖励：|n|cffffcc00练功房怪物数量+1|r</v>
      </c>
      <c r="L235" s="28"/>
      <c r="M235" s="160" t="str">
        <f>VLOOKUP(LEFT(RIGHT(B235,5),4),物品!B:CU,20,FALSE)</f>
        <v>ReplaceableTextures\\CommandButtons\\BTNIB08.blp</v>
      </c>
      <c r="N235" s="181" t="s">
        <v>83</v>
      </c>
      <c r="O235" s="160" t="s">
        <v>98</v>
      </c>
      <c r="P235" s="28">
        <v>2</v>
      </c>
      <c r="Q235" s="28">
        <v>0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IB09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老铁礼包</v>
      </c>
      <c r="I236" s="28">
        <f>VLOOKUP(B236,物品!B:CV,99,FALSE)</f>
        <v>0</v>
      </c>
      <c r="J236" s="159" t="str">
        <f t="shared" si="103"/>
        <v>老铁礼包</v>
      </c>
      <c r="K236" s="159">
        <f t="shared" si="104"/>
        <v>0</v>
      </c>
      <c r="L236" s="28"/>
      <c r="M236" s="160" t="str">
        <f>VLOOKUP(LEFT(RIGHT(B236,5),4),物品!B:CU,20,FALSE)</f>
        <v>ReplaceableTextures\\CommandButtons\\BTNIB09.blp</v>
      </c>
      <c r="N236" s="181" t="s">
        <v>83</v>
      </c>
      <c r="O236" s="160" t="s">
        <v>98</v>
      </c>
      <c r="P236" s="28">
        <v>0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物品!B239</f>
        <v>IB51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已领取公众号礼包</v>
      </c>
      <c r="I237" s="28" t="str">
        <f>VLOOKUP(B237,物品!B:CV,99,FALSE)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7" s="159" t="str">
        <f t="shared" si="103"/>
        <v>已领取公众号礼包</v>
      </c>
      <c r="K237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7" s="28"/>
      <c r="M237" s="160" t="str">
        <f>VLOOKUP(LEFT(RIGHT(B237,5),4),物品!B:CU,20,FALSE)</f>
        <v>ReplaceableTextures\\commandButtons\\BTNLBUI01.blp</v>
      </c>
      <c r="N237" s="181" t="s">
        <v>83</v>
      </c>
      <c r="O237" s="160" t="s">
        <v>98</v>
      </c>
      <c r="P237" s="28">
        <v>0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0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物品!B240</f>
        <v>IB52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已领取入群礼包</v>
      </c>
      <c r="I238" s="28" t="str">
        <f>VLOOKUP(B238,物品!B:CV,99,FALSE)</f>
        <v>加入《|cff00ffcc全民封神|r》官方QQ群，即可获得入群礼包码！|n|n输入礼包码即可获得：|n金币+1000，每秒攻击+2，每秒业力+2|N|N|cff00ff00已领取该礼包</v>
      </c>
      <c r="J238" s="159" t="str">
        <f t="shared" ref="J238:J250" si="105">H238</f>
        <v>已领取入群礼包</v>
      </c>
      <c r="K238" s="159" t="str">
        <f t="shared" ref="K238:K250" si="106">I238</f>
        <v>加入《|cff00ffcc全民封神|r》官方QQ群，即可获得入群礼包码！|n|n输入礼包码即可获得：|n金币+1000，每秒攻击+2，每秒业力+2|N|N|cff00ff00已领取该礼包</v>
      </c>
      <c r="L238" s="28"/>
      <c r="M238" s="160" t="str">
        <f>VLOOKUP(LEFT(RIGHT(B238,5),4),物品!B:CU,20,FALSE)</f>
        <v>ReplaceableTextures\\commandButtons\\BTNLBUI01.blp</v>
      </c>
      <c r="N238" s="181" t="s">
        <v>83</v>
      </c>
      <c r="O238" s="160" t="s">
        <v>98</v>
      </c>
      <c r="P238" s="28">
        <v>1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0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IB53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已领取拜年礼包</v>
      </c>
      <c r="I239" s="28" t="str">
        <f>VLOOKUP(B239,物品!B:CV,99,FALSE)</f>
        <v>|cff99ccff给与地图有效评论建议|r即可领取：|n每秒生命+100，每秒业力+2|n|n|r|cff808080地图等级达到3级可领取|r|N|N|cff00ff00已领取该礼包</v>
      </c>
      <c r="J239" s="159" t="str">
        <f t="shared" si="105"/>
        <v>已领取拜年礼包</v>
      </c>
      <c r="K239" s="159" t="str">
        <f t="shared" si="106"/>
        <v>|cff99ccff给与地图有效评论建议|r即可领取：|n每秒生命+100，每秒业力+2|n|n|r|cff808080地图等级达到3级可领取|r|N|N|cff00ff00已领取该礼包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2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IB54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已领取收藏礼包</v>
      </c>
      <c r="I240" s="28" t="str">
        <f>VLOOKUP(B240,物品!B:CV,99,FALSE)</f>
        <v>|cff99ccff房间大厅界面点击右上角《|r|cffcc99ff收藏|r|cff99ccff》后可领取该礼包。|n|n|r属性：|n|cffffcc33攻击伤害+5%|n技能伤害+5%|r|N|N|cff00ff00已领取该礼包</v>
      </c>
      <c r="J240" s="159" t="str">
        <f t="shared" si="105"/>
        <v>已领取收藏礼包</v>
      </c>
      <c r="K240" s="159" t="str">
        <f t="shared" si="106"/>
        <v>|cff99ccff房间大厅界面点击右上角《|r|cffcc99ff收藏|r|cff99ccff》后可领取该礼包。|n|n|r属性：|n|cffffcc33攻击伤害+5%|n技能伤害+5%|r|N|N|cff00ff00已领取该礼包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3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IB55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已领取重置版礼包</v>
      </c>
      <c r="I241" s="28" t="str">
        <f>VLOOKUP(B241,物品!B:CV,99,FALSE)</f>
        <v>|cff33ff00购买魔兽重制版可领取该礼包！|n|n|r奖励：|n招魂幡Lv3|N|N|cff00ff00已领取该礼包</v>
      </c>
      <c r="J241" s="159" t="str">
        <f t="shared" si="105"/>
        <v>已领取重置版礼包</v>
      </c>
      <c r="K241" s="159" t="str">
        <f t="shared" si="106"/>
        <v>|cff33ff00购买魔兽重制版可领取该礼包！|n|n|r奖励：|n招魂幡Lv3|N|N|cff00ff00已领取该礼包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0</v>
      </c>
      <c r="Q241" s="28">
        <v>1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IB56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已领取公会福利</v>
      </c>
      <c r="I242" s="28" t="str">
        <f>VLOOKUP(B242,物品!B:CV,99,FALSE)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42" s="159" t="str">
        <f t="shared" si="105"/>
        <v>已领取公会福利</v>
      </c>
      <c r="K242" s="159" t="str">
        <f t="shared" si="106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1</v>
      </c>
      <c r="Q242" s="28">
        <v>1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IB57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已领取星耀礼包</v>
      </c>
      <c r="I243" s="28" t="str">
        <f>VLOOKUP(B243,物品!B:CV,99,FALSE)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43" s="159" t="str">
        <f t="shared" si="105"/>
        <v>已领取星耀礼包</v>
      </c>
      <c r="K243" s="159" t="str">
        <f t="shared" si="106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2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IB58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已领取魔芝RPG礼包</v>
      </c>
      <c r="I244" s="28" t="str">
        <f>VLOOKUP(B244,物品!B:CV,99,FALSE)</f>
        <v>|cff99ccff游戏中输入《|r|cff33ff00魔芝RPG|r|cff99ccff》领取本礼包！|r|n|n|r奖励：|n|cffffcc00练功房怪物数量+1|r|N|N|cff00ff00已领取该礼包</v>
      </c>
      <c r="J244" s="159" t="str">
        <f t="shared" si="105"/>
        <v>已领取魔芝RPG礼包</v>
      </c>
      <c r="K244" s="159" t="str">
        <f t="shared" si="106"/>
        <v>|cff99ccff游戏中输入《|r|cff33ff00魔芝RPG|r|cff99ccff》领取本礼包！|r|n|n|r奖励：|n|cffffcc00练功房怪物数量+1|r|N|N|cff00ff00已领取该礼包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0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IB59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已领取老铁礼包</v>
      </c>
      <c r="I245" s="28" t="str">
        <f>VLOOKUP(B245,物品!B:CV,99,FALSE)</f>
        <v>|N|N|cff00ff00已领取该礼包</v>
      </c>
      <c r="J245" s="159" t="str">
        <f t="shared" si="105"/>
        <v>已领取老铁礼包</v>
      </c>
      <c r="K245" s="159" t="str">
        <f t="shared" si="106"/>
        <v>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0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IY00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积分兑换-永久</v>
      </c>
      <c r="I246" s="28" t="str">
        <f>VLOOKUP(B246,物品!B:CV,99,FALSE)</f>
        <v>积分兑换-永久</v>
      </c>
      <c r="J246" s="159" t="str">
        <f t="shared" ref="J246" si="107">H246</f>
        <v>积分兑换-永久</v>
      </c>
      <c r="K246" s="159" t="str">
        <f t="shared" ref="K246" si="108">I246</f>
        <v>积分兑换-永久</v>
      </c>
      <c r="L246" s="28"/>
      <c r="M246" s="160" t="str">
        <f>VLOOKUP(LEFT(RIGHT(B246,5),4),物品!B:CU,20,FALSE)</f>
        <v>ReplaceableTextures\\CommandButtons\\BTNUIRK04.blp</v>
      </c>
      <c r="N246" s="181" t="s">
        <v>83</v>
      </c>
      <c r="O246" s="160" t="s">
        <v>98</v>
      </c>
      <c r="P246" s="28">
        <v>0</v>
      </c>
      <c r="Q246" s="28">
        <v>2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1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IY1C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天乾地坤</v>
      </c>
      <c r="I247" s="28" t="str">
        <f>VLOOKUP(B247,物品!B:CV,99,FALSE)</f>
        <v>代码生成</v>
      </c>
      <c r="J247" s="159" t="str">
        <f t="shared" si="105"/>
        <v>天乾地坤</v>
      </c>
      <c r="K247" s="159" t="str">
        <f t="shared" si="106"/>
        <v>代码生成</v>
      </c>
      <c r="L247" s="28"/>
      <c r="M247" s="160" t="str">
        <f>VLOOKUP(LEFT(RIGHT(B247,5),4),物品!B:CU,20,FALSE)</f>
        <v>ReplaceableTextures\\CommandButtons\\BTNRY1C.blp</v>
      </c>
      <c r="N247" s="181" t="s">
        <v>83</v>
      </c>
      <c r="O247" s="160" t="s">
        <v>98</v>
      </c>
      <c r="P247" s="28">
        <v>2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1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IY2C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五彩凰翼</v>
      </c>
      <c r="I248" s="28" t="str">
        <f>VLOOKUP(B248,物品!B:CV,99,FALSE)</f>
        <v>代码生成</v>
      </c>
      <c r="J248" s="159" t="str">
        <f t="shared" si="105"/>
        <v>五彩凰翼</v>
      </c>
      <c r="K248" s="159" t="str">
        <f t="shared" si="106"/>
        <v>代码生成</v>
      </c>
      <c r="L248" s="28"/>
      <c r="M248" s="160" t="str">
        <f>VLOOKUP(LEFT(RIGHT(B248,5),4),物品!B:CU,20,FALSE)</f>
        <v>ReplaceableTextures\\CommandButtons\\BTNRY2C.blp</v>
      </c>
      <c r="N248" s="181" t="s">
        <v>83</v>
      </c>
      <c r="O248" s="160" t="s">
        <v>98</v>
      </c>
      <c r="P248" s="28">
        <v>0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IY3C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崩鸣刃</v>
      </c>
      <c r="I249" s="28" t="str">
        <f>VLOOKUP(B249,物品!B:CV,99,FALSE)</f>
        <v>代码生成</v>
      </c>
      <c r="J249" s="159" t="str">
        <f t="shared" si="105"/>
        <v>崩鸣刃</v>
      </c>
      <c r="K249" s="159" t="str">
        <f t="shared" si="106"/>
        <v>代码生成</v>
      </c>
      <c r="L249" s="28"/>
      <c r="M249" s="160" t="str">
        <f>VLOOKUP(LEFT(RIGHT(B249,5),4),物品!B:CU,20,FALSE)</f>
        <v>ReplaceableTextures\\CommandButtons\\BTNRY3C.blp</v>
      </c>
      <c r="N249" s="181" t="s">
        <v>83</v>
      </c>
      <c r="O249" s="160" t="s">
        <v>98</v>
      </c>
      <c r="P249" s="28">
        <v>3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IY4C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俯瞰寰宇</v>
      </c>
      <c r="I250" s="28" t="str">
        <f>VLOOKUP(B250,物品!B:CV,99,FALSE)</f>
        <v>代码生成</v>
      </c>
      <c r="J250" s="159" t="str">
        <f t="shared" si="105"/>
        <v>俯瞰寰宇</v>
      </c>
      <c r="K250" s="159" t="str">
        <f t="shared" si="106"/>
        <v>代码生成</v>
      </c>
      <c r="L250" s="28"/>
      <c r="M250" s="160" t="str">
        <f>VLOOKUP(LEFT(RIGHT(B250,5),4),物品!B:CU,20,FALSE)</f>
        <v>ReplaceableTextures\\CommandButtons\\BTNRY4C.blp</v>
      </c>
      <c r="N250" s="181" t="s">
        <v>83</v>
      </c>
      <c r="O250" s="160" t="s">
        <v>98</v>
      </c>
      <c r="P250" s="28">
        <v>1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IF01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附魔</v>
      </c>
      <c r="I251" s="28">
        <f>VLOOKUP(B251,物品!B:CV,99,FALSE)</f>
        <v>0</v>
      </c>
      <c r="J251" s="159" t="str">
        <f t="shared" ref="J251" si="109">H251</f>
        <v>附魔</v>
      </c>
      <c r="K251" s="159">
        <f t="shared" ref="K251" si="110">I251</f>
        <v>0</v>
      </c>
      <c r="L251" s="28"/>
      <c r="M251" s="160">
        <f>VLOOKUP(LEFT(RIGHT(B251,5),4),物品!B:CU,20,FALSE)</f>
        <v>0</v>
      </c>
      <c r="N251" s="181" t="s">
        <v>83</v>
      </c>
      <c r="O251" s="160" t="s">
        <v>98</v>
      </c>
      <c r="P251" s="28">
        <v>0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IF02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附魔</v>
      </c>
      <c r="I252" s="28">
        <f>VLOOKUP(B252,物品!B:CV,99,FALSE)</f>
        <v>0</v>
      </c>
      <c r="J252" s="159" t="str">
        <f t="shared" ref="J252:J277" si="111">H252</f>
        <v>附魔</v>
      </c>
      <c r="K252" s="159">
        <f t="shared" ref="K252:K277" si="112">I252</f>
        <v>0</v>
      </c>
      <c r="L252" s="28"/>
      <c r="M252" s="160">
        <f>VLOOKUP(LEFT(RIGHT(B252,5),4),物品!B:CU,20,FALSE)</f>
        <v>0</v>
      </c>
      <c r="N252" s="181" t="s">
        <v>83</v>
      </c>
      <c r="O252" s="160" t="s">
        <v>98</v>
      </c>
      <c r="P252" s="28">
        <v>0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IF03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si="111"/>
        <v>附魔</v>
      </c>
      <c r="K253" s="159">
        <f t="shared" si="112"/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IF04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si="111"/>
        <v>附魔</v>
      </c>
      <c r="K254" s="159">
        <f t="shared" si="112"/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IF05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1"/>
        <v>附魔</v>
      </c>
      <c r="K255" s="159">
        <f t="shared" si="112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IF06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1"/>
        <v>附魔</v>
      </c>
      <c r="K256" s="159">
        <f t="shared" si="112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IF07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1"/>
        <v>附魔</v>
      </c>
      <c r="K257" s="159">
        <f t="shared" si="112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IF08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1"/>
        <v>附魔</v>
      </c>
      <c r="K258" s="159">
        <f t="shared" si="112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IF09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1"/>
        <v>附魔</v>
      </c>
      <c r="K259" s="159">
        <f t="shared" si="112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IF10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1"/>
        <v>附魔</v>
      </c>
      <c r="K260" s="159">
        <f t="shared" si="112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IF11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1"/>
        <v>附魔</v>
      </c>
      <c r="K261" s="159">
        <f t="shared" si="112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IF12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1"/>
        <v>附魔</v>
      </c>
      <c r="K262" s="159">
        <f t="shared" si="112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IF13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1"/>
        <v>附魔</v>
      </c>
      <c r="K263" s="159">
        <f t="shared" si="112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IF14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1"/>
        <v>附魔</v>
      </c>
      <c r="K264" s="159">
        <f t="shared" si="112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IF15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1"/>
        <v>附魔</v>
      </c>
      <c r="K265" s="159">
        <f t="shared" si="112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IF16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1"/>
        <v>附魔</v>
      </c>
      <c r="K266" s="159">
        <f t="shared" si="112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IF17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1"/>
        <v>附魔</v>
      </c>
      <c r="K267" s="159">
        <f t="shared" si="112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IF18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1"/>
        <v>附魔</v>
      </c>
      <c r="K268" s="159">
        <f t="shared" si="112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IF19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1"/>
        <v>附魔</v>
      </c>
      <c r="K269" s="159">
        <f t="shared" si="112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IF20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1"/>
        <v>附魔</v>
      </c>
      <c r="K270" s="159">
        <f t="shared" si="112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IF21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1"/>
        <v>附魔</v>
      </c>
      <c r="K271" s="159">
        <f t="shared" si="112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IF22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1"/>
        <v>附魔</v>
      </c>
      <c r="K272" s="159">
        <f t="shared" si="112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IF23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1"/>
        <v>附魔</v>
      </c>
      <c r="K273" s="159">
        <f t="shared" si="112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IF24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1"/>
        <v>附魔</v>
      </c>
      <c r="K274" s="159">
        <f t="shared" si="112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IF25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1"/>
        <v>附魔</v>
      </c>
      <c r="K275" s="159">
        <f t="shared" si="112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IF26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1"/>
        <v>附魔</v>
      </c>
      <c r="K276" s="159">
        <f t="shared" si="112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IF27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1"/>
        <v>附魔</v>
      </c>
      <c r="K277" s="159">
        <f t="shared" si="112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IF28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ref="J278:J280" si="113">H278</f>
        <v>附魔</v>
      </c>
      <c r="K278" s="159">
        <f t="shared" ref="K278:K280" si="114">I278</f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IF29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3"/>
        <v>附魔</v>
      </c>
      <c r="K279" s="159">
        <f t="shared" si="114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IF30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3"/>
        <v>附魔</v>
      </c>
      <c r="K280" s="159">
        <f t="shared" si="114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IF31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ref="J281:J294" si="115">H281</f>
        <v>附魔</v>
      </c>
      <c r="K281" s="159">
        <f t="shared" ref="K281:K294" si="116">I281</f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IF32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ref="J282" si="117">H282</f>
        <v>附魔</v>
      </c>
      <c r="K282" s="159">
        <f t="shared" ref="K282" si="118">I282</f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IC00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没抽到任何东西</v>
      </c>
      <c r="I283" s="28">
        <f>VLOOKUP(B283,物品!B:CV,99,FALSE)</f>
        <v>0</v>
      </c>
      <c r="J283" s="159" t="str">
        <f t="shared" ref="J283" si="119">H283</f>
        <v>没抽到任何东西</v>
      </c>
      <c r="K283" s="159">
        <f t="shared" ref="K283" si="120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IC01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玄铁</v>
      </c>
      <c r="I284" s="28">
        <f>VLOOKUP(B284,物品!B:CV,99,FALSE)</f>
        <v>0</v>
      </c>
      <c r="J284" s="159" t="str">
        <f t="shared" si="115"/>
        <v>玄铁</v>
      </c>
      <c r="K284" s="159">
        <f t="shared" si="116"/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IC02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杀敌数</v>
      </c>
      <c r="I285" s="28">
        <f>VLOOKUP(B285,物品!B:CV,99,FALSE)</f>
        <v>0</v>
      </c>
      <c r="J285" s="159" t="str">
        <f t="shared" si="115"/>
        <v>杀敌数</v>
      </c>
      <c r="K285" s="159">
        <f t="shared" si="116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IC03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攻击力低</v>
      </c>
      <c r="I286" s="28">
        <f>VLOOKUP(B286,物品!B:CV,99,FALSE)</f>
        <v>0</v>
      </c>
      <c r="J286" s="159" t="str">
        <f t="shared" si="115"/>
        <v>攻击力低</v>
      </c>
      <c r="K286" s="159">
        <f t="shared" si="116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IC04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攻击力中</v>
      </c>
      <c r="I287" s="28">
        <f>VLOOKUP(B287,物品!B:CV,99,FALSE)</f>
        <v>0</v>
      </c>
      <c r="J287" s="159" t="str">
        <f t="shared" si="115"/>
        <v>攻击力中</v>
      </c>
      <c r="K287" s="159">
        <f t="shared" si="116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IC05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攻击力高</v>
      </c>
      <c r="I288" s="28">
        <f>VLOOKUP(B288,物品!B:CV,99,FALSE)</f>
        <v>0</v>
      </c>
      <c r="J288" s="159" t="str">
        <f t="shared" si="115"/>
        <v>攻击力高</v>
      </c>
      <c r="K288" s="159">
        <f t="shared" si="116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IC06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生命值低</v>
      </c>
      <c r="I289" s="28">
        <f>VLOOKUP(B289,物品!B:CV,99,FALSE)</f>
        <v>0</v>
      </c>
      <c r="J289" s="159" t="str">
        <f t="shared" si="115"/>
        <v>生命值低</v>
      </c>
      <c r="K289" s="159">
        <f t="shared" si="116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IC07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生命值中</v>
      </c>
      <c r="I290" s="28">
        <f>VLOOKUP(B290,物品!B:CV,99,FALSE)</f>
        <v>0</v>
      </c>
      <c r="J290" s="159" t="str">
        <f t="shared" si="115"/>
        <v>生命值中</v>
      </c>
      <c r="K290" s="159">
        <f t="shared" si="116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IC08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生命值高</v>
      </c>
      <c r="I291" s="28">
        <f>VLOOKUP(B291,物品!B:CV,99,FALSE)</f>
        <v>0</v>
      </c>
      <c r="J291" s="159" t="str">
        <f t="shared" si="115"/>
        <v>生命值高</v>
      </c>
      <c r="K291" s="159">
        <f t="shared" si="116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IC09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业力低</v>
      </c>
      <c r="I292" s="28">
        <f>VLOOKUP(B292,物品!B:CV,99,FALSE)</f>
        <v>0</v>
      </c>
      <c r="J292" s="159" t="str">
        <f t="shared" si="115"/>
        <v>业力低</v>
      </c>
      <c r="K292" s="159">
        <f t="shared" si="116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IC10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业力中</v>
      </c>
      <c r="I293" s="28">
        <f>VLOOKUP(B293,物品!B:CV,99,FALSE)</f>
        <v>0</v>
      </c>
      <c r="J293" s="159" t="str">
        <f t="shared" si="115"/>
        <v>业力中</v>
      </c>
      <c r="K293" s="159">
        <f t="shared" si="116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IC11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业力高</v>
      </c>
      <c r="I294" s="28">
        <f>VLOOKUP(B294,物品!B:CV,99,FALSE)</f>
        <v>0</v>
      </c>
      <c r="J294" s="159" t="str">
        <f t="shared" si="115"/>
        <v>业力高</v>
      </c>
      <c r="K294" s="159">
        <f t="shared" si="116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/>
      <c r="C295" s="28"/>
      <c r="D295" s="28"/>
      <c r="E295" s="28"/>
      <c r="F295" s="28"/>
      <c r="G295" s="28"/>
      <c r="H295" s="28"/>
      <c r="I295" s="28"/>
      <c r="J295" s="159"/>
      <c r="K295" s="159"/>
      <c r="L295" s="28"/>
      <c r="M295" s="160"/>
      <c r="N295" s="28"/>
      <c r="O295" s="160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</row>
    <row r="296" spans="1:42">
      <c r="A296" s="157"/>
      <c r="B296" s="28"/>
      <c r="C296" s="28"/>
      <c r="D296" s="28"/>
      <c r="E296" s="28"/>
      <c r="F296" s="28"/>
      <c r="G296" s="28"/>
      <c r="H296" s="28"/>
      <c r="I296" s="28"/>
      <c r="J296" s="159"/>
      <c r="K296" s="159"/>
      <c r="L296" s="28"/>
      <c r="M296" s="160"/>
      <c r="N296" s="28"/>
      <c r="O296" s="160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B343" s="165"/>
      <c r="C343" s="28"/>
      <c r="D343" s="28"/>
      <c r="E343" s="28"/>
      <c r="H343" s="28"/>
      <c r="J343" s="159"/>
      <c r="K343" s="28"/>
      <c r="L343" s="28"/>
      <c r="O343" s="160"/>
      <c r="P343" s="28"/>
      <c r="Q343" s="28"/>
      <c r="W343" s="153"/>
      <c r="X343" s="153"/>
      <c r="Z343" s="28"/>
      <c r="AA343" s="28"/>
      <c r="AC343" s="28"/>
      <c r="AD343" s="28"/>
      <c r="AI343" s="28"/>
      <c r="AJ343" s="28"/>
      <c r="AK343" s="28"/>
      <c r="AO343" s="28"/>
      <c r="AP343" s="28"/>
    </row>
    <row r="344" spans="1:42">
      <c r="B344" s="165"/>
      <c r="C344" s="28"/>
      <c r="D344" s="28"/>
      <c r="E344" s="28"/>
      <c r="H344" s="28"/>
      <c r="J344" s="159"/>
      <c r="K344" s="28"/>
      <c r="L344" s="28"/>
      <c r="O344" s="160"/>
      <c r="P344" s="28"/>
      <c r="Q344" s="28"/>
      <c r="W344" s="153"/>
      <c r="X344" s="153"/>
      <c r="Z344" s="28"/>
      <c r="AA344" s="28"/>
      <c r="AC344" s="28"/>
      <c r="AD344" s="28"/>
      <c r="AI344" s="28"/>
      <c r="AJ344" s="28"/>
      <c r="AK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53"/>
      <c r="C396" s="28"/>
      <c r="D396" s="28"/>
      <c r="E396" s="28"/>
      <c r="H396" s="28"/>
      <c r="J396" s="159"/>
      <c r="K396" s="28"/>
      <c r="L396" s="28"/>
      <c r="M396" s="166"/>
      <c r="O396" s="160"/>
      <c r="P396" s="28"/>
      <c r="Q396" s="28"/>
      <c r="W396" s="28"/>
      <c r="X396" s="28"/>
      <c r="Z396" s="28"/>
      <c r="AA396" s="28"/>
      <c r="AC396" s="28"/>
      <c r="AD396" s="28"/>
      <c r="AJ396" s="28"/>
      <c r="AK396" s="28"/>
      <c r="AO396" s="28"/>
      <c r="AP396" s="28"/>
    </row>
    <row r="397" spans="2:42">
      <c r="B397" s="153"/>
      <c r="C397" s="28"/>
      <c r="D397" s="28"/>
      <c r="E397" s="28"/>
      <c r="H397" s="28"/>
      <c r="J397" s="159"/>
      <c r="K397" s="28"/>
      <c r="L397" s="28"/>
      <c r="M397" s="166"/>
      <c r="O397" s="160"/>
      <c r="P397" s="28"/>
      <c r="Q397" s="28"/>
      <c r="W397" s="28"/>
      <c r="X397" s="28"/>
      <c r="Z397" s="28"/>
      <c r="AA397" s="28"/>
      <c r="AC397" s="28"/>
      <c r="AD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P402" s="28"/>
      <c r="Q402" s="28"/>
      <c r="W402" s="28"/>
      <c r="X402" s="28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P403" s="28"/>
      <c r="Q403" s="28"/>
      <c r="W403" s="28"/>
      <c r="X403" s="28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67"/>
      <c r="K407" s="153"/>
      <c r="L407" s="28"/>
      <c r="M407" s="166"/>
      <c r="O407" s="160"/>
      <c r="P407" s="28"/>
      <c r="Q407" s="28"/>
      <c r="W407" s="153"/>
      <c r="X407" s="28"/>
      <c r="Z407" s="28"/>
      <c r="AA407" s="28"/>
      <c r="AB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67"/>
      <c r="K408" s="153"/>
      <c r="L408" s="28"/>
      <c r="M408" s="166"/>
      <c r="O408" s="160"/>
      <c r="P408" s="28"/>
      <c r="Q408" s="28"/>
      <c r="W408" s="153"/>
      <c r="X408" s="28"/>
      <c r="Z408" s="28"/>
      <c r="AA408" s="28"/>
      <c r="AB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R411" s="153"/>
      <c r="S411" s="153"/>
      <c r="T411" s="153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R412" s="153"/>
      <c r="S412" s="153"/>
      <c r="T412" s="153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28"/>
      <c r="S423" s="28"/>
      <c r="T423" s="28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28"/>
      <c r="S424" s="28"/>
      <c r="T424" s="28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 s="154" customFormat="1">
      <c r="E425" s="28"/>
      <c r="H425" s="28"/>
      <c r="J425" s="159"/>
      <c r="AB425" s="28"/>
    </row>
    <row r="426" spans="2:42" s="154" customFormat="1">
      <c r="E426" s="28"/>
      <c r="H426" s="28"/>
      <c r="J426" s="159"/>
      <c r="AB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>
      <c r="B443" s="153"/>
      <c r="C443" s="28"/>
      <c r="D443" s="28"/>
      <c r="E443" s="28"/>
      <c r="H443" s="28"/>
      <c r="J443" s="159"/>
      <c r="K443" s="28"/>
      <c r="L443" s="28"/>
      <c r="O443" s="160"/>
      <c r="P443" s="28"/>
      <c r="Q443" s="28"/>
      <c r="W443" s="28"/>
      <c r="X443" s="28"/>
      <c r="Z443" s="28"/>
      <c r="AA443" s="28"/>
      <c r="AC443" s="28"/>
      <c r="AD443" s="28"/>
      <c r="AI443" s="28"/>
      <c r="AJ443" s="28"/>
      <c r="AK443" s="28"/>
      <c r="AO443" s="28"/>
      <c r="AP443" s="28"/>
    </row>
    <row r="444" spans="2:42">
      <c r="B444" s="153"/>
      <c r="C444" s="28"/>
      <c r="D444" s="28"/>
      <c r="E444" s="28"/>
      <c r="H444" s="28"/>
      <c r="I444" s="154"/>
      <c r="J444" s="159"/>
      <c r="K444" s="28"/>
      <c r="L444" s="28"/>
      <c r="M444" s="154"/>
      <c r="O444" s="160"/>
      <c r="P444" s="28"/>
      <c r="Q444" s="28"/>
      <c r="W444" s="28"/>
      <c r="X444" s="28"/>
      <c r="Z444" s="28"/>
      <c r="AA444" s="28"/>
      <c r="AC444" s="28"/>
      <c r="AD444" s="28"/>
      <c r="AI444" s="28"/>
      <c r="AJ444" s="28"/>
      <c r="AK444" s="28"/>
      <c r="AO444" s="28"/>
      <c r="AP444" s="28"/>
    </row>
    <row r="445" spans="2:42">
      <c r="B445" s="153"/>
      <c r="C445" s="28"/>
      <c r="D445" s="28"/>
      <c r="E445" s="28"/>
      <c r="H445" s="28"/>
      <c r="I445" s="154"/>
      <c r="J445" s="159"/>
      <c r="K445" s="28"/>
      <c r="L445" s="28"/>
      <c r="M445" s="154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4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4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3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3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J452" s="159"/>
      <c r="K452" s="28"/>
      <c r="L452" s="28"/>
      <c r="M452" s="166"/>
      <c r="O452" s="160"/>
      <c r="P452" s="28"/>
      <c r="Q452" s="28"/>
      <c r="W452" s="153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J453" s="159"/>
      <c r="K453" s="28"/>
      <c r="L453" s="28"/>
      <c r="M453" s="166"/>
      <c r="O453" s="160"/>
      <c r="P453" s="28"/>
      <c r="Q453" s="28"/>
      <c r="W453" s="153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8"/>
      <c r="O456" s="160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8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4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4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3"/>
      <c r="C467" s="28"/>
      <c r="D467" s="28"/>
      <c r="E467" s="28"/>
      <c r="H467" s="28"/>
      <c r="I467" s="154"/>
      <c r="J467" s="159"/>
      <c r="K467" s="28"/>
      <c r="L467" s="28"/>
      <c r="M467" s="166"/>
      <c r="O467" s="160"/>
      <c r="P467" s="28"/>
      <c r="Q467" s="28"/>
      <c r="W467" s="153"/>
      <c r="X467" s="28"/>
      <c r="Z467" s="28"/>
      <c r="AA467" s="28"/>
      <c r="AC467" s="28"/>
      <c r="AD467" s="28"/>
      <c r="AJ467" s="28"/>
      <c r="AK467" s="28"/>
    </row>
    <row r="468" spans="2:42">
      <c r="B468" s="153"/>
      <c r="C468" s="28"/>
      <c r="D468" s="28"/>
      <c r="E468" s="28"/>
      <c r="H468" s="28"/>
      <c r="J468" s="159"/>
      <c r="K468" s="28"/>
      <c r="L468" s="28"/>
      <c r="M468" s="166"/>
      <c r="O468" s="160"/>
      <c r="P468" s="28"/>
      <c r="Q468" s="28"/>
      <c r="W468" s="153"/>
      <c r="X468" s="28"/>
      <c r="Z468" s="28"/>
      <c r="AA468" s="28"/>
      <c r="AC468" s="28"/>
      <c r="AD468" s="28"/>
      <c r="AJ468" s="28"/>
      <c r="AK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  <c r="AO471" s="28"/>
      <c r="AP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O481" s="160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O482" s="160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M484"/>
      <c r="O484" s="160"/>
      <c r="P484" s="28"/>
      <c r="Q484" s="28"/>
      <c r="W484" s="28"/>
      <c r="X484" s="28"/>
      <c r="Z484" s="28"/>
      <c r="AA484" s="28"/>
      <c r="AB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M485"/>
      <c r="O485" s="160"/>
      <c r="P485" s="28"/>
      <c r="Q485" s="28"/>
      <c r="W485" s="28"/>
      <c r="X485" s="28"/>
      <c r="Z485" s="28"/>
      <c r="AA485" s="28"/>
      <c r="AB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M508" s="169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M509" s="169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153"/>
      <c r="X512" s="28"/>
      <c r="Z512" s="28"/>
      <c r="AA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153"/>
      <c r="X513" s="28"/>
      <c r="Z513" s="28"/>
      <c r="AA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28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4"/>
      <c r="C528" s="28"/>
      <c r="D528" s="28"/>
      <c r="E528" s="28"/>
      <c r="H528" s="28"/>
      <c r="I528" s="154"/>
      <c r="J528" s="159"/>
      <c r="K528" s="28"/>
      <c r="L528" s="28"/>
      <c r="M528" s="169"/>
      <c r="O528" s="160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4"/>
      <c r="C529" s="28"/>
      <c r="D529" s="28"/>
      <c r="E529" s="28"/>
      <c r="H529" s="28"/>
      <c r="I529" s="154"/>
      <c r="J529" s="159"/>
      <c r="K529" s="28"/>
      <c r="L529" s="28"/>
      <c r="M529" s="169"/>
      <c r="O529" s="160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3"/>
      <c r="C547" s="28"/>
      <c r="D547" s="28"/>
      <c r="E547" s="28"/>
      <c r="H547" s="28"/>
      <c r="J547" s="159"/>
      <c r="K547" s="28"/>
      <c r="L547" s="28"/>
      <c r="O547" s="160"/>
      <c r="P547" s="28"/>
      <c r="Q547" s="28"/>
      <c r="W547" s="153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3"/>
      <c r="C548" s="28"/>
      <c r="D548" s="28"/>
      <c r="E548" s="28"/>
      <c r="H548" s="28"/>
      <c r="J548" s="159"/>
      <c r="K548" s="28"/>
      <c r="L548" s="28"/>
      <c r="O548" s="160"/>
      <c r="P548" s="28"/>
      <c r="Q548" s="28"/>
      <c r="W548" s="153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I558" s="28"/>
      <c r="J558" s="159"/>
      <c r="K558" s="28"/>
      <c r="L558" s="28"/>
      <c r="N558" s="153"/>
      <c r="O558" s="160"/>
      <c r="P558" s="28"/>
      <c r="Q558" s="28"/>
      <c r="W558" s="28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I559" s="28"/>
      <c r="J559" s="159"/>
      <c r="K559" s="28"/>
      <c r="L559" s="28"/>
      <c r="N559" s="153"/>
      <c r="O559" s="160"/>
      <c r="P559" s="28"/>
      <c r="Q559" s="28"/>
      <c r="W559" s="28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 s="155" customFormat="1">
      <c r="B562" s="170"/>
      <c r="C562" s="171"/>
      <c r="D562" s="171"/>
      <c r="E562" s="28"/>
      <c r="H562" s="28"/>
      <c r="I562" s="171"/>
      <c r="J562" s="172"/>
      <c r="K562" s="171"/>
      <c r="L562" s="171"/>
      <c r="M562" s="166"/>
      <c r="P562" s="171"/>
      <c r="Q562" s="171"/>
      <c r="W562" s="171"/>
      <c r="X562" s="171"/>
      <c r="Z562" s="171"/>
      <c r="AA562" s="28"/>
      <c r="AB562" s="170"/>
      <c r="AC562" s="171"/>
      <c r="AD562" s="171"/>
      <c r="AI562" s="171"/>
      <c r="AJ562" s="171"/>
      <c r="AK562" s="171"/>
      <c r="AN562" s="170"/>
      <c r="AO562" s="171"/>
      <c r="AP562" s="171"/>
    </row>
    <row r="563" spans="2:42" s="155" customFormat="1">
      <c r="B563" s="170"/>
      <c r="C563" s="171"/>
      <c r="D563" s="171"/>
      <c r="E563" s="28"/>
      <c r="H563" s="28"/>
      <c r="I563" s="171"/>
      <c r="J563" s="172"/>
      <c r="K563" s="171"/>
      <c r="L563" s="171"/>
      <c r="M563" s="166"/>
      <c r="P563" s="171"/>
      <c r="Q563" s="171"/>
      <c r="W563" s="171"/>
      <c r="X563" s="171"/>
      <c r="Z563" s="171"/>
      <c r="AA563" s="28"/>
      <c r="AB563" s="170"/>
      <c r="AC563" s="171"/>
      <c r="AD563" s="171"/>
      <c r="AI563" s="171"/>
      <c r="AJ563" s="171"/>
      <c r="AK563" s="171"/>
      <c r="AN563" s="170"/>
      <c r="AO563" s="171"/>
      <c r="AP563" s="171"/>
    </row>
    <row r="564" spans="2:42">
      <c r="B564" s="153"/>
      <c r="C564" s="28"/>
      <c r="D564" s="28"/>
      <c r="E564" s="28"/>
      <c r="H564" s="28"/>
      <c r="I564" s="28"/>
      <c r="J564" s="159"/>
      <c r="K564" s="28"/>
      <c r="L564" s="28"/>
      <c r="P564" s="28"/>
      <c r="Q564" s="28"/>
      <c r="W564" s="28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154"/>
      <c r="J583" s="159"/>
      <c r="K583" s="28"/>
      <c r="L583" s="28"/>
      <c r="P583" s="28"/>
      <c r="Q583" s="28"/>
      <c r="V583" s="28"/>
      <c r="W583" s="153"/>
      <c r="X583" s="28"/>
      <c r="Z583" s="28"/>
      <c r="AA583" s="28"/>
      <c r="AB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159"/>
      <c r="J584" s="159"/>
      <c r="K584" s="28"/>
      <c r="L584" s="28"/>
      <c r="P584" s="28"/>
      <c r="Q584" s="28"/>
      <c r="V584" s="28"/>
      <c r="W584" s="153"/>
      <c r="X584" s="28"/>
      <c r="Z584" s="28"/>
      <c r="AA584" s="28"/>
      <c r="AB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9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28"/>
      <c r="C592" s="28"/>
      <c r="D592" s="28"/>
      <c r="E592" s="28"/>
      <c r="F592" s="28"/>
      <c r="G592" s="28"/>
      <c r="H592" s="28"/>
      <c r="I592" s="28"/>
      <c r="J592" s="159"/>
      <c r="K592" s="159"/>
      <c r="L592" s="28"/>
      <c r="M592" s="160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</row>
    <row r="593" spans="2:42">
      <c r="B593" s="28"/>
      <c r="C593" s="28"/>
      <c r="D593" s="28"/>
      <c r="E593" s="28"/>
      <c r="F593" s="28"/>
      <c r="G593" s="28"/>
      <c r="H593" s="28"/>
      <c r="I593" s="28"/>
      <c r="J593" s="159"/>
      <c r="K593" s="159"/>
      <c r="L593" s="28"/>
      <c r="M593" s="160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H599" s="28"/>
      <c r="I599" s="159"/>
      <c r="J599" s="159"/>
      <c r="K599" s="28"/>
      <c r="L599" s="28"/>
      <c r="M599" s="173"/>
      <c r="O599" s="28"/>
      <c r="P599" s="28"/>
      <c r="Q599" s="28"/>
      <c r="W599" s="28"/>
      <c r="X599" s="28"/>
      <c r="Z599" s="28"/>
      <c r="AA599" s="28"/>
      <c r="AC599" s="28"/>
      <c r="AD599" s="28"/>
      <c r="AI599" s="28"/>
      <c r="AJ599" s="28"/>
      <c r="AK599" s="28"/>
      <c r="AO599" s="28"/>
      <c r="AP599" s="28"/>
    </row>
    <row r="600" spans="2:42">
      <c r="B600" s="28"/>
      <c r="C600" s="28"/>
      <c r="D600" s="28"/>
      <c r="E600" s="28"/>
      <c r="H600" s="28"/>
      <c r="I600" s="159"/>
      <c r="J600" s="159"/>
      <c r="K600" s="28"/>
      <c r="L600" s="28"/>
      <c r="M600" s="173"/>
      <c r="O600" s="28"/>
      <c r="P600" s="28"/>
      <c r="Q600" s="28"/>
      <c r="W600" s="28"/>
      <c r="X600" s="28"/>
      <c r="Z600" s="28"/>
      <c r="AA600" s="28"/>
      <c r="AC600" s="28"/>
      <c r="AD600" s="28"/>
      <c r="AI600" s="28"/>
      <c r="AJ600" s="28"/>
      <c r="AK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4"/>
      <c r="O601" s="28"/>
      <c r="P601" s="28"/>
      <c r="Q601" s="28"/>
      <c r="W601" s="28"/>
      <c r="X601" s="28"/>
      <c r="Z601" s="28"/>
      <c r="AA601" s="28"/>
      <c r="AC601" s="28"/>
      <c r="AD601" s="28"/>
      <c r="AI601" s="153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3"/>
      <c r="O602" s="28"/>
      <c r="P602" s="28"/>
      <c r="Q602" s="28"/>
      <c r="W602" s="28"/>
      <c r="X602" s="28"/>
      <c r="Z602" s="28"/>
      <c r="AA602" s="28"/>
      <c r="AC602" s="28"/>
      <c r="AD602" s="28"/>
      <c r="AI602" s="153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28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28"/>
      <c r="J604" s="159"/>
      <c r="K604" s="28"/>
      <c r="L604" s="28"/>
      <c r="M604" s="173"/>
      <c r="N604" s="153"/>
      <c r="O604" s="175"/>
      <c r="P604" s="28"/>
      <c r="Q604" s="28"/>
      <c r="W604" s="28"/>
      <c r="X604" s="28"/>
      <c r="Z604" s="28"/>
      <c r="AA604" s="28"/>
      <c r="AB604" s="28"/>
      <c r="AC604" s="28"/>
      <c r="AD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28"/>
      <c r="J605" s="159"/>
      <c r="K605" s="28"/>
      <c r="L605" s="28"/>
      <c r="M605" s="173"/>
      <c r="N605" s="153"/>
      <c r="O605" s="175"/>
      <c r="P605" s="28"/>
      <c r="Q605" s="28"/>
      <c r="W605" s="28"/>
      <c r="X605" s="28"/>
      <c r="Z605" s="28"/>
      <c r="AA605" s="28"/>
      <c r="AB605" s="28"/>
      <c r="AC605" s="28"/>
      <c r="AD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4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4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3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3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L654" s="28"/>
      <c r="M654" s="175"/>
      <c r="O654" s="157"/>
      <c r="P654" s="28"/>
      <c r="Q654" s="28"/>
      <c r="V654" s="28"/>
      <c r="W654" s="153"/>
      <c r="X654" s="28"/>
      <c r="Z654" s="28"/>
      <c r="AA654" s="28"/>
      <c r="AC654" s="28"/>
      <c r="AD654" s="28"/>
      <c r="AJ654" s="28"/>
      <c r="AK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L655" s="28"/>
      <c r="M655" s="175"/>
      <c r="O655" s="157"/>
      <c r="P655" s="28"/>
      <c r="Q655" s="28"/>
      <c r="V655" s="28"/>
      <c r="W655" s="153"/>
      <c r="X655" s="28"/>
      <c r="Z655" s="28"/>
      <c r="AA655" s="28"/>
      <c r="AB655" s="28"/>
      <c r="AC655" s="28"/>
      <c r="AD655" s="28"/>
      <c r="AJ655" s="28"/>
      <c r="AK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B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 s="156" customFormat="1">
      <c r="B658" s="176"/>
      <c r="C658" s="176"/>
      <c r="D658" s="176"/>
      <c r="E658" s="28"/>
      <c r="H658" s="28"/>
      <c r="I658" s="176"/>
      <c r="J658" s="177"/>
      <c r="K658" s="176"/>
      <c r="L658" s="176"/>
      <c r="M658" s="178"/>
      <c r="O658" s="179"/>
      <c r="P658" s="176"/>
      <c r="Q658" s="176"/>
      <c r="V658" s="176"/>
      <c r="W658" s="180"/>
      <c r="X658" s="176"/>
      <c r="Z658" s="176"/>
      <c r="AA658" s="176"/>
      <c r="AB658" s="180"/>
      <c r="AC658" s="176"/>
      <c r="AD658" s="176"/>
      <c r="AJ658" s="176"/>
      <c r="AK658" s="176"/>
      <c r="AN658" s="180"/>
    </row>
    <row r="659" spans="2:42" s="156" customFormat="1">
      <c r="B659" s="176"/>
      <c r="C659" s="176"/>
      <c r="D659" s="176"/>
      <c r="E659" s="28"/>
      <c r="H659" s="28"/>
      <c r="I659" s="176"/>
      <c r="J659" s="177"/>
      <c r="K659" s="176"/>
      <c r="L659" s="176"/>
      <c r="M659" s="178"/>
      <c r="O659" s="179"/>
      <c r="P659" s="176"/>
      <c r="Q659" s="176"/>
      <c r="V659" s="176"/>
      <c r="W659" s="180"/>
      <c r="X659" s="176"/>
      <c r="Z659" s="176"/>
      <c r="AA659" s="176"/>
      <c r="AB659" s="180"/>
      <c r="AC659" s="176"/>
      <c r="AD659" s="176"/>
      <c r="AJ659" s="176"/>
      <c r="AK659" s="176"/>
      <c r="AN659" s="180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>
      <c r="B662" s="28"/>
      <c r="C662" s="28"/>
      <c r="D662" s="28"/>
      <c r="E662" s="28"/>
      <c r="H662" s="28"/>
      <c r="I662" s="28"/>
      <c r="J662" s="159"/>
      <c r="K662" s="28"/>
      <c r="L662" s="28"/>
      <c r="M662" s="175"/>
      <c r="O662" s="157"/>
      <c r="P662" s="28"/>
      <c r="Q662" s="28"/>
      <c r="W662" s="28"/>
      <c r="X662" s="28"/>
      <c r="Z662" s="28"/>
      <c r="AA662" s="28"/>
      <c r="AC662" s="28"/>
      <c r="AD662" s="28"/>
      <c r="AJ662" s="28"/>
      <c r="AK662" s="28"/>
      <c r="AO662" s="28"/>
      <c r="AP662" s="28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W663" s="28"/>
      <c r="X663" s="28"/>
      <c r="Z663" s="28"/>
      <c r="AA663" s="28"/>
      <c r="AB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 s="156" customFormat="1">
      <c r="B666" s="176"/>
      <c r="C666" s="176"/>
      <c r="D666" s="176"/>
      <c r="E666" s="28"/>
      <c r="H666" s="28"/>
      <c r="I666" s="176"/>
      <c r="J666" s="177"/>
      <c r="K666" s="176"/>
      <c r="L666" s="176"/>
      <c r="M666" s="178"/>
      <c r="O666" s="179"/>
      <c r="P666" s="176"/>
      <c r="Q666" s="176"/>
      <c r="W666" s="176"/>
      <c r="X666" s="176"/>
      <c r="Z666" s="176"/>
      <c r="AA666" s="176"/>
      <c r="AB666" s="180"/>
      <c r="AC666" s="176"/>
      <c r="AD666" s="176"/>
      <c r="AJ666" s="176"/>
      <c r="AK666" s="176"/>
      <c r="AN666" s="180"/>
      <c r="AO666" s="176"/>
      <c r="AP666" s="176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W667" s="176"/>
      <c r="X667" s="176"/>
      <c r="Z667" s="176"/>
      <c r="AA667" s="176"/>
      <c r="AB667" s="180"/>
      <c r="AC667" s="176"/>
      <c r="AD667" s="176"/>
      <c r="AJ667" s="176"/>
      <c r="AK667" s="176"/>
      <c r="AN667" s="180"/>
      <c r="AO667" s="176"/>
      <c r="AP667" s="176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>
      <c r="B670" s="28"/>
      <c r="C670" s="28"/>
      <c r="D670" s="28"/>
      <c r="E670" s="28"/>
      <c r="H670" s="28"/>
      <c r="I670" s="28"/>
      <c r="J670" s="159"/>
      <c r="K670" s="28"/>
      <c r="L670" s="28"/>
      <c r="M670" s="160"/>
      <c r="O670" s="28"/>
      <c r="P670" s="28"/>
      <c r="Q670" s="28"/>
      <c r="W670" s="28"/>
      <c r="X670" s="28"/>
      <c r="Z670" s="28"/>
      <c r="AA670" s="28"/>
      <c r="AC670" s="28"/>
      <c r="AD670" s="28"/>
      <c r="AI670" s="28"/>
      <c r="AJ670" s="28"/>
      <c r="AK670" s="28"/>
      <c r="AO670" s="28"/>
      <c r="AP670" s="28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60"/>
      <c r="O671" s="28"/>
      <c r="P671" s="28"/>
      <c r="Q671" s="28"/>
      <c r="W671" s="28"/>
      <c r="X671" s="28"/>
      <c r="Z671" s="28"/>
      <c r="AA671" s="28"/>
      <c r="AC671" s="28"/>
      <c r="AD671" s="28"/>
      <c r="AI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159"/>
      <c r="C684" s="28"/>
      <c r="D684" s="28"/>
      <c r="E684" s="28"/>
      <c r="H684" s="28"/>
      <c r="I684" s="159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O685" s="157"/>
      <c r="P685" s="28"/>
      <c r="Q685" s="28"/>
      <c r="V685" s="28"/>
      <c r="W685" s="153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R695" s="153"/>
      <c r="S695" s="153"/>
      <c r="T695" s="153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R696" s="153"/>
      <c r="S696" s="153"/>
      <c r="T696" s="153"/>
      <c r="W696" s="28"/>
      <c r="X696" s="28"/>
      <c r="Z696" s="28"/>
      <c r="AA696" s="28"/>
      <c r="AC696" s="28"/>
      <c r="AD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J697" s="28"/>
      <c r="AK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157"/>
      <c r="J704" s="159"/>
      <c r="K704" s="28"/>
      <c r="M704" s="169"/>
      <c r="W704" s="28"/>
      <c r="Z704" s="28"/>
      <c r="AA704" s="28"/>
      <c r="AC704" s="28"/>
      <c r="AD704" s="28"/>
      <c r="AI704" s="28"/>
      <c r="AO704" s="28"/>
    </row>
    <row r="705" spans="2:41">
      <c r="B705" s="28"/>
      <c r="C705" s="28"/>
      <c r="D705" s="28"/>
      <c r="E705" s="28"/>
      <c r="H705" s="28"/>
      <c r="I705" s="157"/>
      <c r="J705" s="159"/>
      <c r="K705" s="28"/>
      <c r="M705" s="169"/>
      <c r="W705" s="28"/>
      <c r="Z705" s="28"/>
      <c r="AA705" s="28"/>
      <c r="AC705" s="28"/>
      <c r="AD705" s="28"/>
      <c r="AI705" s="28"/>
      <c r="AO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J712" s="159"/>
      <c r="K712" s="28"/>
    </row>
    <row r="713" spans="2:41">
      <c r="B713" s="28"/>
      <c r="C713" s="28"/>
      <c r="D713" s="28"/>
      <c r="E713" s="28"/>
      <c r="H713" s="28"/>
      <c r="J713" s="159"/>
      <c r="K713" s="153"/>
    </row>
    <row r="714" spans="2:41">
      <c r="E714" s="28"/>
      <c r="J714" s="159"/>
    </row>
    <row r="715" spans="2:41">
      <c r="E715" s="28"/>
      <c r="J715" s="159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</row>
    <row r="753" spans="5:5">
      <c r="E753" s="28"/>
    </row>
  </sheetData>
  <autoFilter ref="A1:AP751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5"/>
  <sheetViews>
    <sheetView workbookViewId="0">
      <pane xSplit="5" ySplit="2" topLeftCell="F33" activePane="bottomRight" state="frozen"/>
      <selection pane="topRight"/>
      <selection pane="bottomLeft"/>
      <selection pane="bottomRight" activeCell="M58" sqref="M58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1029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1029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1029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1029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1029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1030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1030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1030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1030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1030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1031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1031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1031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1031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1031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128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7" si="1469">IF(V117="","","|n"&amp;DB$2&amp;"+"&amp;V117&amp;DB$1)</f>
        <v/>
      </c>
      <c r="DC117" s="72" t="str">
        <f t="shared" ref="DC117:DC127" si="1470">IF(W117="","","|n"&amp;DC$2&amp;"+"&amp;W117&amp;DC$1)</f>
        <v/>
      </c>
      <c r="DD117" s="72" t="str">
        <f t="shared" ref="DD117:DD127" si="1471">IF(X117="","","|n"&amp;DD$2&amp;"+"&amp;X117&amp;DD$1)</f>
        <v/>
      </c>
      <c r="DE117" s="72" t="str">
        <f t="shared" ref="DE117:DE127" si="1472">IF(Y117="","","|n"&amp;DE$2&amp;"+"&amp;Y117&amp;DE$1)</f>
        <v/>
      </c>
      <c r="DF117" s="72" t="str">
        <f t="shared" ref="DF117:DF127" si="1473">IF(Z117="","","|n"&amp;DF$2&amp;"+"&amp;Z117&amp;DF$1)</f>
        <v/>
      </c>
      <c r="DG117" s="72" t="str">
        <f t="shared" ref="DG117:DG127" si="1474">IF(AA117="","","|n"&amp;DG$2&amp;"+"&amp;AA117&amp;DG$1)</f>
        <v/>
      </c>
      <c r="DH117" s="72" t="str">
        <f t="shared" ref="DH117:DH127" si="1475">IF(AB117="","","|n"&amp;DH$2&amp;"+"&amp;AB117&amp;DH$1)</f>
        <v/>
      </c>
      <c r="DI117" s="72" t="str">
        <f t="shared" ref="DI117:DI127" si="1476">IF(AC117="","","|n"&amp;DI$2&amp;"+"&amp;AC117&amp;DI$1)</f>
        <v/>
      </c>
      <c r="DJ117" s="72" t="str">
        <f t="shared" ref="DJ117:DJ127" si="1477">IF(AD117="","","|n"&amp;DJ$2&amp;"+"&amp;AD117&amp;DJ$1)</f>
        <v/>
      </c>
      <c r="DK117" s="72" t="str">
        <f t="shared" ref="DK117:DK127" si="1478">IF(AE117="","","|n"&amp;DK$2&amp;"+"&amp;AE117&amp;DK$1)</f>
        <v/>
      </c>
      <c r="DL117" s="72" t="str">
        <f t="shared" ref="DL117:DL127" si="1479">IF(AF117="","","|n"&amp;DL$2&amp;"+"&amp;AF117&amp;DL$1)</f>
        <v/>
      </c>
      <c r="DM117" s="72" t="str">
        <f t="shared" ref="DM117:DM127" si="1480">IF(AG117="","","|n"&amp;DM$2&amp;"+"&amp;AG117&amp;DM$1)</f>
        <v/>
      </c>
      <c r="DN117" s="72" t="str">
        <f t="shared" ref="DN117:DN127" si="1481">IF(AH117="","","|n"&amp;DN$2&amp;"+"&amp;AH117&amp;DN$1)</f>
        <v/>
      </c>
      <c r="DO117" s="72" t="str">
        <f t="shared" ref="DO117:DO127" si="1482">IF(AI117="","","|n"&amp;DO$2&amp;"+"&amp;AI117&amp;DO$1)</f>
        <v/>
      </c>
      <c r="DP117" s="72" t="str">
        <f t="shared" ref="DP117:DP127" si="1483">IF(AJ117="","","|n"&amp;DP$2&amp;"+"&amp;AJ117&amp;DP$1)</f>
        <v/>
      </c>
      <c r="DQ117" s="72" t="str">
        <f t="shared" ref="DQ117:DQ127" si="1484">IF(AK117="","","|n"&amp;DQ$2&amp;"+"&amp;AK117&amp;DQ$1)</f>
        <v/>
      </c>
      <c r="DR117" s="72" t="str">
        <f t="shared" ref="DR117:DR127" si="1485">IF(AL117="","","|n"&amp;DR$2&amp;"+"&amp;AL117&amp;DR$1)</f>
        <v/>
      </c>
      <c r="DS117" s="72" t="str">
        <f t="shared" ref="DS117:DS127" si="1486">IF(AM117="","","|n"&amp;DS$2&amp;"+"&amp;AM117&amp;DS$1)</f>
        <v/>
      </c>
      <c r="DT117" s="72" t="str">
        <f t="shared" ref="DT117:DT127" si="1487">IF(AN117="","","|n"&amp;DT$2&amp;"+"&amp;AN117&amp;DT$1)</f>
        <v/>
      </c>
      <c r="DU117" s="72" t="str">
        <f t="shared" ref="DU117:DU127" si="1488">IF(AO117="","","|n"&amp;DU$2&amp;"+"&amp;AO117&amp;DU$1)</f>
        <v/>
      </c>
      <c r="DV117" s="72" t="str">
        <f t="shared" ref="DV117:DV127" si="1489">IF(AP117="","","|n"&amp;DV$2&amp;"+"&amp;AP117&amp;DV$1)</f>
        <v/>
      </c>
      <c r="DW117" s="72" t="str">
        <f t="shared" ref="DW117:DW127" si="1490">IF(AQ117="","","|n"&amp;DW$2&amp;"+"&amp;AQ117&amp;DW$1)</f>
        <v/>
      </c>
      <c r="DX117" s="72" t="str">
        <f t="shared" ref="DX117:DX127" si="1491">IF(AR117="","","|n"&amp;DX$2&amp;"+"&amp;AR117&amp;DX$1)</f>
        <v/>
      </c>
      <c r="DY117" s="72" t="str">
        <f t="shared" ref="DY117:DY127" si="1492">IF(AS117="","","|n"&amp;DY$2&amp;"+"&amp;AS117&amp;DY$1)</f>
        <v/>
      </c>
      <c r="DZ117" s="72" t="str">
        <f t="shared" ref="DZ117:DZ127" si="1493">IF(AT117="","","|n"&amp;DZ$2&amp;"+"&amp;AT117&amp;DZ$1)</f>
        <v/>
      </c>
      <c r="EA117" s="72" t="str">
        <f t="shared" ref="EA117:EA127" si="1494">IF(AU117="","","|n"&amp;EA$2&amp;"+"&amp;AU117&amp;EA$1)</f>
        <v/>
      </c>
      <c r="EB117" s="72" t="str">
        <f t="shared" ref="EB117:EB127" si="1495">IF(AV117="","","|n"&amp;EB$2&amp;"+"&amp;AV117&amp;EB$1)</f>
        <v/>
      </c>
      <c r="EC117" s="72" t="str">
        <f t="shared" ref="EC117:EC127" si="1496">IF(AW117="","","|n"&amp;EC$2&amp;"+"&amp;AW117&amp;EC$1)</f>
        <v/>
      </c>
      <c r="ED117" s="72" t="str">
        <f t="shared" ref="ED117:ED127" si="1497">IF(AX117="","","|n"&amp;ED$2&amp;"+"&amp;AX117&amp;ED$1)</f>
        <v/>
      </c>
      <c r="EE117" s="72" t="str">
        <f t="shared" ref="EE117:EE127" si="1498">IF(AY117="","","|n"&amp;EE$2&amp;"+"&amp;AY117&amp;EE$1)</f>
        <v/>
      </c>
      <c r="EF117" s="72" t="str">
        <f t="shared" ref="EF117:EF127" si="1499">IF(AZ117="","","|n"&amp;EF$2&amp;"+"&amp;AZ117&amp;EF$1)</f>
        <v/>
      </c>
      <c r="EG117" s="72" t="str">
        <f t="shared" ref="EG117:EG127" si="1500">IF(BA117="","","|n"&amp;EG$2&amp;"+"&amp;BA117&amp;EG$1)</f>
        <v/>
      </c>
      <c r="EH117" s="72" t="str">
        <f t="shared" ref="EH117:EH127" si="1501">IF(BB117="","","|n"&amp;EH$2&amp;"+"&amp;BB117&amp;EH$1)</f>
        <v/>
      </c>
      <c r="EI117" s="72" t="str">
        <f t="shared" ref="EI117:EI127" si="1502">IF(BC117="","","|n"&amp;EI$2&amp;"+"&amp;BC117&amp;EI$1)</f>
        <v/>
      </c>
      <c r="EJ117" s="72" t="str">
        <f t="shared" ref="EJ117:EJ127" si="1503">IF(BD117="","","|n"&amp;EJ$2&amp;"+"&amp;BD117&amp;EJ$1)</f>
        <v/>
      </c>
      <c r="EK117" s="72" t="str">
        <f t="shared" ref="EK117:EK127" si="1504">IF(BE117="","","|n"&amp;EK$2&amp;"+"&amp;BE117&amp;EK$1)</f>
        <v/>
      </c>
      <c r="EL117" s="72" t="str">
        <f t="shared" ref="EL117:EL127" si="1505">IF(BF117="","","|n"&amp;EL$2&amp;"+"&amp;BF117&amp;EL$1)</f>
        <v/>
      </c>
      <c r="EM117" s="72" t="str">
        <f t="shared" ref="EM117:EM127" si="1506">IF(BG117="","","|n"&amp;EM$2&amp;"+"&amp;BG117&amp;EM$1)</f>
        <v/>
      </c>
      <c r="EN117" s="72" t="str">
        <f t="shared" ref="EN117:EN127" si="1507">IF(BH117="","","|n"&amp;EN$2&amp;"+"&amp;BH117&amp;EN$1)</f>
        <v/>
      </c>
      <c r="EO117" s="72" t="str">
        <f t="shared" ref="EO117:EO127" si="1508">IF(BI117="","","|n"&amp;EO$2&amp;"+"&amp;BI117&amp;EO$1)</f>
        <v/>
      </c>
      <c r="EP117" s="72" t="str">
        <f t="shared" ref="EP117:EP127" si="1509">IF(BJ117="","","|n"&amp;EP$2&amp;"+"&amp;BJ117&amp;EP$1)</f>
        <v/>
      </c>
      <c r="EQ117" s="72" t="str">
        <f t="shared" ref="EQ117:EQ127" si="1510">IF(BK117="","","|n"&amp;EQ$2&amp;"+"&amp;BK117&amp;EQ$1)</f>
        <v/>
      </c>
      <c r="ER117" s="72" t="str">
        <f t="shared" ref="ER117:ER127" si="1511">IF(BL117="","","|n"&amp;ER$2&amp;"+"&amp;BL117&amp;ER$1)</f>
        <v/>
      </c>
      <c r="ES117" s="72" t="str">
        <f t="shared" ref="ES117:ES127" si="1512">IF(BM117="","","|n"&amp;ES$2&amp;"+"&amp;BM117&amp;ES$1)</f>
        <v/>
      </c>
      <c r="ET117" s="72" t="str">
        <f t="shared" ref="ET117:ET127" si="1513">IF(BN117="","","|n"&amp;ET$2&amp;"+"&amp;BN117&amp;ET$1)</f>
        <v/>
      </c>
      <c r="EU117" s="72" t="str">
        <f t="shared" ref="EU117:EU127" si="1514">IF(BO117="","","|n"&amp;EU$2&amp;"+"&amp;BO117&amp;EU$1)</f>
        <v/>
      </c>
      <c r="EV117" s="72" t="str">
        <f t="shared" ref="EV117:EV127" si="1515">IF(BP117="","","|n"&amp;EV$2&amp;"+"&amp;BP117&amp;EV$1)</f>
        <v/>
      </c>
      <c r="EW117" s="72" t="str">
        <f t="shared" ref="EW117:EW127" si="1516">IF(BQ117="","","|n"&amp;EW$2&amp;"+"&amp;BQ117&amp;EW$1)</f>
        <v/>
      </c>
      <c r="EX117" s="72" t="str">
        <f t="shared" ref="EX117:EX127" si="1517">IF(BR117="","","|n"&amp;EX$2&amp;"+"&amp;BR117&amp;EX$1)</f>
        <v/>
      </c>
      <c r="EY117" s="72" t="str">
        <f t="shared" ref="EY117:EY127" si="1518">IF(BS117="","","|n"&amp;EY$2&amp;"+"&amp;BS117&amp;EY$1)</f>
        <v/>
      </c>
      <c r="EZ117" s="72" t="str">
        <f t="shared" ref="EZ117:EZ127" si="1519">IF(BT117="","","|n"&amp;EZ$2&amp;"+"&amp;BT117&amp;EZ$1)</f>
        <v/>
      </c>
      <c r="FA117" s="72" t="str">
        <f t="shared" ref="FA117:FA127" si="1520">IF(BU117="","","|n"&amp;FA$2&amp;"+"&amp;BU117&amp;FA$1)</f>
        <v/>
      </c>
      <c r="FB117" s="72" t="str">
        <f t="shared" ref="FB117:FB127" si="1521">IF(BV117="","","|n"&amp;FB$2&amp;"+"&amp;BV117&amp;FB$1)</f>
        <v/>
      </c>
      <c r="FC117" s="72" t="str">
        <f t="shared" ref="FC117:FC127" si="1522">IF(BW117="","","|n"&amp;FC$2&amp;"+"&amp;BW117&amp;FC$1)</f>
        <v/>
      </c>
      <c r="FD117" s="72" t="str">
        <f t="shared" ref="FD117:FD127" si="1523">IF(BX117="","","|n"&amp;FD$2&amp;"+"&amp;BX117&amp;FD$1)</f>
        <v/>
      </c>
      <c r="FE117" s="72" t="str">
        <f t="shared" ref="FE117:FE127" si="1524">IF(BY117="","","|n"&amp;FE$2&amp;"+"&amp;BY117&amp;FE$1)</f>
        <v/>
      </c>
      <c r="FF117" s="72" t="str">
        <f t="shared" ref="FF117:FF127" si="1525">IF(BZ117="","","|n"&amp;FF$2&amp;"+"&amp;BZ117&amp;FF$1)</f>
        <v/>
      </c>
      <c r="FG117" s="72" t="str">
        <f t="shared" ref="FG117:FG127" si="1526">IF(CA117="","","|n"&amp;FG$2&amp;"+"&amp;CA117&amp;FG$1)</f>
        <v/>
      </c>
      <c r="FH117" s="72" t="str">
        <f t="shared" ref="FH117:FH127" si="1527">IF(CB117="","","|n"&amp;FH$2&amp;"+"&amp;CB117&amp;FH$1)</f>
        <v/>
      </c>
      <c r="FI117" s="72" t="str">
        <f t="shared" ref="FI117:FI127" si="1528">IF(CC117="","","|n"&amp;FI$2&amp;"+"&amp;CC117&amp;FI$1)</f>
        <v/>
      </c>
      <c r="FJ117" s="72" t="str">
        <f t="shared" ref="FJ117:FJ127" si="1529">IF(CD117="","","|n"&amp;FJ$2&amp;"+"&amp;CD117&amp;FJ$1)</f>
        <v/>
      </c>
      <c r="FK117" s="72" t="str">
        <f t="shared" ref="FK117:FK127" si="1530">IF(CE117="","","|n"&amp;FK$2&amp;"+"&amp;CE117&amp;FK$1)</f>
        <v/>
      </c>
      <c r="FL117" s="72" t="str">
        <f t="shared" ref="FL117:FL127" si="1531">IF(CF117="","","|n"&amp;FL$2&amp;"+"&amp;CF117&amp;FL$1)</f>
        <v/>
      </c>
      <c r="FM117" s="72" t="str">
        <f t="shared" ref="FM117:FM127" si="1532">IF(CG117="","","|n"&amp;FM$2&amp;"+"&amp;CG117&amp;FM$1)</f>
        <v/>
      </c>
      <c r="FN117" s="72" t="str">
        <f t="shared" ref="FN117:FN127" si="1533">IF(CH117="","","|n"&amp;FN$2&amp;"+"&amp;CH117&amp;FN$1)</f>
        <v/>
      </c>
      <c r="FO117" s="72" t="str">
        <f t="shared" ref="FO117:FO127" si="1534">IF(CI117="","","|n"&amp;FO$2&amp;"+"&amp;CI117&amp;FO$1)</f>
        <v/>
      </c>
      <c r="FP117" s="72" t="str">
        <f t="shared" ref="FP117:FP127" si="1535">IF(CJ117="","","|n"&amp;FP$2&amp;"+"&amp;CJ117&amp;FP$1)</f>
        <v/>
      </c>
      <c r="FQ117" s="72" t="str">
        <f t="shared" ref="FQ117:FQ127" si="1536">IF(CK117="","","|n"&amp;FQ$2&amp;"+"&amp;CK117&amp;FQ$1)</f>
        <v/>
      </c>
      <c r="FR117" s="72" t="str">
        <f t="shared" ref="FR117:FR127" si="1537">IF(CL117="","","|n"&amp;FR$2&amp;"+"&amp;CL117&amp;FR$1)</f>
        <v/>
      </c>
      <c r="FS117" s="72" t="str">
        <f t="shared" ref="FS117:FS127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7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7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7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7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139&amp;CR$1&amp;")"</f>
        <v>InitEquipData('ID20',,"",,,,,'','','','','','',"ReplaceableTextures\\CommandButtons\\BTNZHP1.blp")</v>
      </c>
      <c r="CU122" s="98" t="str">
        <f t="shared" ref="CU122:CU127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7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479</v>
      </c>
      <c r="T123" s="104" t="s">
        <v>480</v>
      </c>
      <c r="U123" s="88" t="s">
        <v>481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128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随机获得|Cffffd24d1|r个|Cffffd24dQ技能|r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482</v>
      </c>
      <c r="C124" s="104" t="s">
        <v>483</v>
      </c>
      <c r="T124" s="104" t="s">
        <v>484</v>
      </c>
      <c r="U124" s="88" t="s">
        <v>485</v>
      </c>
      <c r="CN124" s="70" t="str">
        <f t="shared" si="1539"/>
        <v>InitUnitState('I021',,,,,,,,,,)</v>
      </c>
      <c r="CO124" s="70" t="str">
        <f t="shared" si="1540"/>
        <v>InitUnitNormal('I021',,,,,,,,,,)</v>
      </c>
      <c r="CP124" s="70" t="str">
        <f t="shared" si="1541"/>
        <v>InitUnitMagic('I021',,,,,,,,,,)</v>
      </c>
      <c r="CQ124" s="70" t="str">
        <f t="shared" si="1542"/>
        <v>InitUnitAdd('I021',,,,,,,,,,)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InitEquipData('I021',,"",,,,,'','','','','','',"ReplaceableTextures\\CommandButtons\\BTNIN04.blp")</v>
      </c>
      <c r="CU124" s="98" t="str">
        <f t="shared" si="1543"/>
        <v>|n</v>
      </c>
      <c r="CV124" s="71" t="str">
        <f t="shared" si="1544"/>
        <v>|CffFFC926100%概率|r提升指定技能的|Cffffc926品质|r。|n|n|Cffffc926价格：|n|r玄铁x20|n|n|Cff00ff7f只能对A级|r|Cffffc926及以|r|Cff00ff7f下的技能使用。|r</v>
      </c>
      <c r="CW124" s="61"/>
      <c r="CX124" s="61"/>
      <c r="CY124" s="61"/>
      <c r="CZ124" s="61"/>
      <c r="DA124" s="61"/>
      <c r="DB124" s="72" t="str">
        <f t="shared" si="1469"/>
        <v/>
      </c>
      <c r="DC124" s="72" t="str">
        <f t="shared" si="1470"/>
        <v/>
      </c>
      <c r="DD124" s="72" t="str">
        <f t="shared" si="1471"/>
        <v/>
      </c>
      <c r="DE124" s="72" t="str">
        <f t="shared" si="1472"/>
        <v/>
      </c>
      <c r="DF124" s="72" t="str">
        <f t="shared" si="1473"/>
        <v/>
      </c>
      <c r="DG124" s="72" t="str">
        <f t="shared" si="1474"/>
        <v/>
      </c>
      <c r="DH124" s="72" t="str">
        <f t="shared" si="1475"/>
        <v/>
      </c>
      <c r="DI124" s="72" t="str">
        <f t="shared" si="1476"/>
        <v/>
      </c>
      <c r="DJ124" s="72" t="str">
        <f t="shared" si="1477"/>
        <v/>
      </c>
      <c r="DK124" s="72" t="str">
        <f t="shared" si="1478"/>
        <v/>
      </c>
      <c r="DL124" s="72" t="str">
        <f t="shared" si="1479"/>
        <v/>
      </c>
      <c r="DM124" s="72" t="str">
        <f t="shared" si="1480"/>
        <v/>
      </c>
      <c r="DN124" s="72" t="str">
        <f t="shared" si="1481"/>
        <v/>
      </c>
      <c r="DO124" s="72" t="str">
        <f t="shared" si="1482"/>
        <v/>
      </c>
      <c r="DP124" s="72" t="str">
        <f t="shared" si="1483"/>
        <v/>
      </c>
      <c r="DQ124" s="72" t="str">
        <f t="shared" si="1484"/>
        <v/>
      </c>
      <c r="DR124" s="72" t="str">
        <f t="shared" si="1485"/>
        <v/>
      </c>
      <c r="DS124" s="72" t="str">
        <f t="shared" si="1486"/>
        <v/>
      </c>
      <c r="DT124" s="72" t="str">
        <f t="shared" si="1487"/>
        <v/>
      </c>
      <c r="DU124" s="72" t="str">
        <f t="shared" si="1488"/>
        <v/>
      </c>
      <c r="DV124" s="72" t="str">
        <f t="shared" si="1489"/>
        <v/>
      </c>
      <c r="DW124" s="72" t="str">
        <f t="shared" si="1490"/>
        <v/>
      </c>
      <c r="DX124" s="72" t="str">
        <f t="shared" si="1491"/>
        <v/>
      </c>
      <c r="DY124" s="72" t="str">
        <f t="shared" si="1492"/>
        <v/>
      </c>
      <c r="DZ124" s="72" t="str">
        <f t="shared" si="1493"/>
        <v/>
      </c>
      <c r="EA124" s="72" t="str">
        <f t="shared" si="1494"/>
        <v/>
      </c>
      <c r="EB124" s="72" t="str">
        <f t="shared" si="1495"/>
        <v/>
      </c>
      <c r="EC124" s="72" t="str">
        <f t="shared" si="1496"/>
        <v/>
      </c>
      <c r="ED124" s="72" t="str">
        <f t="shared" si="1497"/>
        <v/>
      </c>
      <c r="EE124" s="72" t="str">
        <f t="shared" si="1498"/>
        <v/>
      </c>
      <c r="EF124" s="72" t="str">
        <f t="shared" si="1499"/>
        <v/>
      </c>
      <c r="EG124" s="72" t="str">
        <f t="shared" si="1500"/>
        <v/>
      </c>
      <c r="EH124" s="72" t="str">
        <f t="shared" si="1501"/>
        <v/>
      </c>
      <c r="EI124" s="72" t="str">
        <f t="shared" si="1502"/>
        <v/>
      </c>
      <c r="EJ124" s="72" t="str">
        <f t="shared" si="1503"/>
        <v/>
      </c>
      <c r="EK124" s="72" t="str">
        <f t="shared" si="1504"/>
        <v/>
      </c>
      <c r="EL124" s="72" t="str">
        <f t="shared" si="1505"/>
        <v/>
      </c>
      <c r="EM124" s="72" t="str">
        <f t="shared" si="1506"/>
        <v/>
      </c>
      <c r="EN124" s="72" t="str">
        <f t="shared" si="1507"/>
        <v/>
      </c>
      <c r="EO124" s="72" t="str">
        <f t="shared" si="1508"/>
        <v/>
      </c>
      <c r="EP124" s="72" t="str">
        <f t="shared" si="1509"/>
        <v/>
      </c>
      <c r="EQ124" s="72" t="str">
        <f t="shared" si="1510"/>
        <v/>
      </c>
      <c r="ER124" s="72" t="str">
        <f t="shared" si="1511"/>
        <v/>
      </c>
      <c r="ES124" s="72" t="str">
        <f t="shared" si="1512"/>
        <v/>
      </c>
      <c r="ET124" s="72" t="str">
        <f t="shared" si="1513"/>
        <v/>
      </c>
      <c r="EU124" s="72" t="str">
        <f t="shared" si="1514"/>
        <v/>
      </c>
      <c r="EV124" s="72" t="str">
        <f t="shared" si="1515"/>
        <v/>
      </c>
      <c r="EW124" s="72" t="str">
        <f t="shared" si="1516"/>
        <v/>
      </c>
      <c r="EX124" s="72" t="str">
        <f t="shared" si="1517"/>
        <v/>
      </c>
      <c r="EY124" s="72" t="str">
        <f t="shared" si="1518"/>
        <v/>
      </c>
      <c r="EZ124" s="72" t="str">
        <f t="shared" si="1519"/>
        <v/>
      </c>
      <c r="FA124" s="72" t="str">
        <f t="shared" si="1520"/>
        <v/>
      </c>
      <c r="FB124" s="72" t="str">
        <f t="shared" si="1521"/>
        <v/>
      </c>
      <c r="FC124" s="72" t="str">
        <f t="shared" si="1522"/>
        <v/>
      </c>
      <c r="FD124" s="72" t="str">
        <f t="shared" si="1523"/>
        <v/>
      </c>
      <c r="FE124" s="72" t="str">
        <f t="shared" si="1524"/>
        <v/>
      </c>
      <c r="FF124" s="72" t="str">
        <f t="shared" si="1525"/>
        <v/>
      </c>
      <c r="FG124" s="72" t="str">
        <f t="shared" si="1526"/>
        <v/>
      </c>
      <c r="FH124" s="72" t="str">
        <f t="shared" si="1527"/>
        <v/>
      </c>
      <c r="FI124" s="72" t="str">
        <f t="shared" si="1528"/>
        <v/>
      </c>
      <c r="FJ124" s="72" t="str">
        <f t="shared" si="1529"/>
        <v/>
      </c>
      <c r="FK124" s="72" t="str">
        <f t="shared" si="1530"/>
        <v/>
      </c>
      <c r="FL124" s="72" t="str">
        <f t="shared" si="1531"/>
        <v/>
      </c>
      <c r="FM124" s="72" t="str">
        <f t="shared" si="1532"/>
        <v/>
      </c>
      <c r="FN124" s="72" t="str">
        <f t="shared" si="1533"/>
        <v/>
      </c>
      <c r="FO124" s="72" t="str">
        <f t="shared" si="1534"/>
        <v/>
      </c>
      <c r="FP124" s="72" t="str">
        <f t="shared" si="1535"/>
        <v/>
      </c>
      <c r="FQ124" s="72" t="str">
        <f t="shared" si="1536"/>
        <v/>
      </c>
      <c r="FR124" s="72" t="str">
        <f t="shared" si="1537"/>
        <v/>
      </c>
      <c r="FS124" s="72" t="str">
        <f t="shared" si="1538"/>
        <v/>
      </c>
    </row>
    <row r="125" spans="1:175" ht="16.5">
      <c r="A125" s="104"/>
      <c r="B125" s="104" t="s">
        <v>486</v>
      </c>
      <c r="C125" s="104" t="s">
        <v>487</v>
      </c>
      <c r="T125" s="104" t="s">
        <v>488</v>
      </c>
      <c r="U125" s="88" t="s">
        <v>489</v>
      </c>
      <c r="CN125" s="70" t="str">
        <f t="shared" si="1539"/>
        <v>InitUnitState('I022',,,,,,,,,,)</v>
      </c>
      <c r="CO125" s="70" t="str">
        <f t="shared" si="1540"/>
        <v>InitUnitNormal('I022',,,,,,,,,,)</v>
      </c>
      <c r="CP125" s="70" t="str">
        <f t="shared" si="1541"/>
        <v>InitUnitMagic('I022',,,,,,,,,,)</v>
      </c>
      <c r="CQ125" s="70" t="str">
        <f t="shared" si="1542"/>
        <v>InitUnitAdd('I022',,,,,,,,,,)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128&amp;CR$1&amp;")"</f>
        <v>InitEquipData('I022',,"",,,,,'','','','','','',"ReplaceableTextures\\CommandButtons\\BTNIN05.blp")</v>
      </c>
      <c r="CU125" s="98" t="str">
        <f t="shared" si="1543"/>
        <v>|n</v>
      </c>
      <c r="CV125" s="71" t="str">
        <f t="shared" si="1544"/>
        <v>购买需求：灵力x20|n|n使用后为指定技能增加1点品质潜力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490</v>
      </c>
      <c r="C126" s="104" t="s">
        <v>491</v>
      </c>
      <c r="T126" s="104" t="s">
        <v>492</v>
      </c>
      <c r="U126" s="111" t="s">
        <v>493</v>
      </c>
      <c r="CN126" s="70" t="str">
        <f t="shared" si="1539"/>
        <v>InitUnitState('I023',,,,,,,,,,)</v>
      </c>
      <c r="CO126" s="70" t="str">
        <f t="shared" si="1540"/>
        <v>InitUnitNormal('I023',,,,,,,,,,)</v>
      </c>
      <c r="CP126" s="70" t="str">
        <f t="shared" si="1541"/>
        <v>InitUnitMagic('I023',,,,,,,,,,)</v>
      </c>
      <c r="CQ126" s="70" t="str">
        <f t="shared" si="1542"/>
        <v>InitUnitAdd('I023',,,,,,,,,,)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InitEquipData('I023',,"",,,,,'','','','','','',"ReplaceableTextures\\CommandButtons\\BTNIN04.blp")</v>
      </c>
      <c r="CU126" s="98" t="str">
        <f t="shared" si="1543"/>
        <v>|n</v>
      </c>
      <c r="CV126" s="71" t="str">
        <f t="shared" si="1544"/>
        <v>|CffFFC92650%概率|r提升指定技能的|Cffffc926品质|r。|n|n|Cffffc926价格：|n|r玄铁x10|n|n|Cff00ff7f只能对A级|r|Cffffc926及以|r|Cff00ff7f下的技能使用。|r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494</v>
      </c>
      <c r="C127" s="104" t="s">
        <v>495</v>
      </c>
      <c r="T127" s="104"/>
      <c r="U127" s="88" t="s">
        <v>489</v>
      </c>
      <c r="CN127" s="70" t="str">
        <f t="shared" si="1539"/>
        <v>InitUnitState('I024',,,,,,,,,,)</v>
      </c>
      <c r="CO127" s="70" t="str">
        <f t="shared" si="1540"/>
        <v>InitUnitNormal('I024',,,,,,,,,,)</v>
      </c>
      <c r="CP127" s="70" t="str">
        <f t="shared" si="1541"/>
        <v>InitUnitMagic('I024',,,,,,,,,,)</v>
      </c>
      <c r="CQ127" s="70" t="str">
        <f t="shared" si="1542"/>
        <v>InitUnitAdd('I024',,,,,,,,,,)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InitEquipData('I024',,"",,,,,'','','','','','',"ReplaceableTextures\\CommandButtons\\BTNIN06.blp")</v>
      </c>
      <c r="CU127" s="98" t="str">
        <f t="shared" si="1543"/>
        <v>|n</v>
      </c>
      <c r="CV127" s="71">
        <f t="shared" si="1544"/>
        <v>0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496</v>
      </c>
      <c r="C128" s="104" t="s">
        <v>483</v>
      </c>
      <c r="T128" s="104" t="s">
        <v>497</v>
      </c>
      <c r="U128" s="88" t="s">
        <v>485</v>
      </c>
      <c r="CN128" s="70" t="str">
        <f t="shared" ref="CN128:CN129" si="1545">"InitUnitState('"&amp;B128&amp;"',"&amp;V128&amp;","&amp;W128&amp;","&amp;X128&amp;","&amp;Y128&amp;","&amp;Z128&amp;","&amp;AA128&amp;","&amp;AB128&amp;","&amp;AC128&amp;","&amp;AD128&amp;","&amp;AE128&amp;")"</f>
        <v>InitUnitState('CS21',,,,,,,,,,)</v>
      </c>
      <c r="CO128" s="70" t="str">
        <f t="shared" ref="CO128:CO129" si="1546">"InitUnitNormal('"&amp;B128&amp;"',"&amp;AF128&amp;","&amp;AG128&amp;","&amp;AH128&amp;","&amp;AI128&amp;","&amp;AJ128&amp;","&amp;AK128&amp;","&amp;AL128&amp;","&amp;AM128&amp;","&amp;AN128&amp;","&amp;AO128&amp;")"</f>
        <v>InitUnitNormal('CS21',,,,,,,,,,)</v>
      </c>
      <c r="CP128" s="70" t="str">
        <f t="shared" ref="CP128:CP129" si="1547">"InitUnitMagic('"&amp;B128&amp;"',"&amp;AP128&amp;","&amp;AQ128&amp;","&amp;AR128&amp;","&amp;AS128&amp;","&amp;AT128&amp;","&amp;AU128&amp;","&amp;AV128&amp;","&amp;AW128&amp;","&amp;BI128&amp;","&amp;BJ128&amp;")"</f>
        <v>InitUnitMagic('CS21',,,,,,,,,,)</v>
      </c>
      <c r="CQ128" s="70" t="str">
        <f t="shared" ref="CQ128:CQ129" si="1548">"InitUnitAdd('"&amp;B128&amp;"',"&amp;BK128&amp;","&amp;BL128&amp;","&amp;BM128&amp;","&amp;BN128&amp;","&amp;BO128&amp;","&amp;BP128&amp;","&amp;BQ128&amp;","&amp;BR128&amp;","&amp;BS128&amp;","&amp;BT128&amp;")"</f>
        <v>InitUnitAdd('CS21',,,,,,,,,,)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InitEquipData('CS21',,"",,,,,'','','','','','',"ReplaceableTextures\\CommandButtons\\BTNIN04.blp")</v>
      </c>
      <c r="CU128" s="98" t="str">
        <f t="shared" ref="CU128:CU129" si="1549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1" t="str">
        <f t="shared" ref="CV128:CV129" si="1550">T128</f>
        <v>|CffFFC926100%概率|r提升指定技能的|Cffffc926品质|r。|n|n|Cff00ff7f只能对|r|Cffffc926A级|r|Cff00ff7f及以下的技能使用。|r</v>
      </c>
      <c r="CW128" s="61"/>
      <c r="CX128" s="61"/>
      <c r="CY128" s="61"/>
      <c r="CZ128" s="61"/>
      <c r="DA128" s="61"/>
      <c r="DB128" s="72" t="str">
        <f t="shared" ref="DB128:DB129" si="1551">IF(V128="","","|n"&amp;DB$2&amp;"+"&amp;V128&amp;DB$1)</f>
        <v/>
      </c>
      <c r="DC128" s="72" t="str">
        <f t="shared" ref="DC128:DC129" si="1552">IF(W128="","","|n"&amp;DC$2&amp;"+"&amp;W128&amp;DC$1)</f>
        <v/>
      </c>
      <c r="DD128" s="72" t="str">
        <f t="shared" ref="DD128:DD129" si="1553">IF(X128="","","|n"&amp;DD$2&amp;"+"&amp;X128&amp;DD$1)</f>
        <v/>
      </c>
      <c r="DE128" s="72" t="str">
        <f t="shared" ref="DE128:DE129" si="1554">IF(Y128="","","|n"&amp;DE$2&amp;"+"&amp;Y128&amp;DE$1)</f>
        <v/>
      </c>
      <c r="DF128" s="72" t="str">
        <f t="shared" ref="DF128:DF129" si="1555">IF(Z128="","","|n"&amp;DF$2&amp;"+"&amp;Z128&amp;DF$1)</f>
        <v/>
      </c>
      <c r="DG128" s="72" t="str">
        <f t="shared" ref="DG128:DG129" si="1556">IF(AA128="","","|n"&amp;DG$2&amp;"+"&amp;AA128&amp;DG$1)</f>
        <v/>
      </c>
      <c r="DH128" s="72" t="str">
        <f t="shared" ref="DH128:DH129" si="1557">IF(AB128="","","|n"&amp;DH$2&amp;"+"&amp;AB128&amp;DH$1)</f>
        <v/>
      </c>
      <c r="DI128" s="72" t="str">
        <f t="shared" ref="DI128:DI129" si="1558">IF(AC128="","","|n"&amp;DI$2&amp;"+"&amp;AC128&amp;DI$1)</f>
        <v/>
      </c>
      <c r="DJ128" s="72" t="str">
        <f t="shared" ref="DJ128:DJ129" si="1559">IF(AD128="","","|n"&amp;DJ$2&amp;"+"&amp;AD128&amp;DJ$1)</f>
        <v/>
      </c>
      <c r="DK128" s="72" t="str">
        <f t="shared" ref="DK128:DK129" si="1560">IF(AE128="","","|n"&amp;DK$2&amp;"+"&amp;AE128&amp;DK$1)</f>
        <v/>
      </c>
      <c r="DL128" s="72" t="str">
        <f t="shared" ref="DL128:DL129" si="1561">IF(AF128="","","|n"&amp;DL$2&amp;"+"&amp;AF128&amp;DL$1)</f>
        <v/>
      </c>
      <c r="DM128" s="72" t="str">
        <f t="shared" ref="DM128:DM129" si="1562">IF(AG128="","","|n"&amp;DM$2&amp;"+"&amp;AG128&amp;DM$1)</f>
        <v/>
      </c>
      <c r="DN128" s="72" t="str">
        <f t="shared" ref="DN128:DN129" si="1563">IF(AH128="","","|n"&amp;DN$2&amp;"+"&amp;AH128&amp;DN$1)</f>
        <v/>
      </c>
      <c r="DO128" s="72" t="str">
        <f t="shared" ref="DO128:DO129" si="1564">IF(AI128="","","|n"&amp;DO$2&amp;"+"&amp;AI128&amp;DO$1)</f>
        <v/>
      </c>
      <c r="DP128" s="72" t="str">
        <f t="shared" ref="DP128:DP129" si="1565">IF(AJ128="","","|n"&amp;DP$2&amp;"+"&amp;AJ128&amp;DP$1)</f>
        <v/>
      </c>
      <c r="DQ128" s="72" t="str">
        <f t="shared" ref="DQ128:DQ129" si="1566">IF(AK128="","","|n"&amp;DQ$2&amp;"+"&amp;AK128&amp;DQ$1)</f>
        <v/>
      </c>
      <c r="DR128" s="72" t="str">
        <f t="shared" ref="DR128:DR129" si="1567">IF(AL128="","","|n"&amp;DR$2&amp;"+"&amp;AL128&amp;DR$1)</f>
        <v/>
      </c>
      <c r="DS128" s="72" t="str">
        <f t="shared" ref="DS128:DS129" si="1568">IF(AM128="","","|n"&amp;DS$2&amp;"+"&amp;AM128&amp;DS$1)</f>
        <v/>
      </c>
      <c r="DT128" s="72" t="str">
        <f t="shared" ref="DT128:DT129" si="1569">IF(AN128="","","|n"&amp;DT$2&amp;"+"&amp;AN128&amp;DT$1)</f>
        <v/>
      </c>
      <c r="DU128" s="72" t="str">
        <f t="shared" ref="DU128:DU129" si="1570">IF(AO128="","","|n"&amp;DU$2&amp;"+"&amp;AO128&amp;DU$1)</f>
        <v/>
      </c>
      <c r="DV128" s="72" t="str">
        <f t="shared" ref="DV128:DV129" si="1571">IF(AP128="","","|n"&amp;DV$2&amp;"+"&amp;AP128&amp;DV$1)</f>
        <v/>
      </c>
      <c r="DW128" s="72" t="str">
        <f t="shared" ref="DW128:DW129" si="1572">IF(AQ128="","","|n"&amp;DW$2&amp;"+"&amp;AQ128&amp;DW$1)</f>
        <v/>
      </c>
      <c r="DX128" s="72" t="str">
        <f t="shared" ref="DX128:DX129" si="1573">IF(AR128="","","|n"&amp;DX$2&amp;"+"&amp;AR128&amp;DX$1)</f>
        <v/>
      </c>
      <c r="DY128" s="72" t="str">
        <f t="shared" ref="DY128:DY129" si="1574">IF(AS128="","","|n"&amp;DY$2&amp;"+"&amp;AS128&amp;DY$1)</f>
        <v/>
      </c>
      <c r="DZ128" s="72" t="str">
        <f t="shared" ref="DZ128:DZ129" si="1575">IF(AT128="","","|n"&amp;DZ$2&amp;"+"&amp;AT128&amp;DZ$1)</f>
        <v/>
      </c>
      <c r="EA128" s="72" t="str">
        <f t="shared" ref="EA128:EA129" si="1576">IF(AU128="","","|n"&amp;EA$2&amp;"+"&amp;AU128&amp;EA$1)</f>
        <v/>
      </c>
      <c r="EB128" s="72" t="str">
        <f t="shared" ref="EB128:EB129" si="1577">IF(AV128="","","|n"&amp;EB$2&amp;"+"&amp;AV128&amp;EB$1)</f>
        <v/>
      </c>
      <c r="EC128" s="72" t="str">
        <f t="shared" ref="EC128:EC129" si="1578">IF(AW128="","","|n"&amp;EC$2&amp;"+"&amp;AW128&amp;EC$1)</f>
        <v/>
      </c>
      <c r="ED128" s="72" t="str">
        <f t="shared" ref="ED128:ED129" si="1579">IF(AX128="","","|n"&amp;ED$2&amp;"+"&amp;AX128&amp;ED$1)</f>
        <v/>
      </c>
      <c r="EE128" s="72" t="str">
        <f t="shared" ref="EE128:EE129" si="1580">IF(AY128="","","|n"&amp;EE$2&amp;"+"&amp;AY128&amp;EE$1)</f>
        <v/>
      </c>
      <c r="EF128" s="72" t="str">
        <f t="shared" ref="EF128:EF129" si="1581">IF(AZ128="","","|n"&amp;EF$2&amp;"+"&amp;AZ128&amp;EF$1)</f>
        <v/>
      </c>
      <c r="EG128" s="72" t="str">
        <f t="shared" ref="EG128:EG129" si="1582">IF(BA128="","","|n"&amp;EG$2&amp;"+"&amp;BA128&amp;EG$1)</f>
        <v/>
      </c>
      <c r="EH128" s="72" t="str">
        <f t="shared" ref="EH128:EH129" si="1583">IF(BB128="","","|n"&amp;EH$2&amp;"+"&amp;BB128&amp;EH$1)</f>
        <v/>
      </c>
      <c r="EI128" s="72" t="str">
        <f t="shared" ref="EI128:EI129" si="1584">IF(BC128="","","|n"&amp;EI$2&amp;"+"&amp;BC128&amp;EI$1)</f>
        <v/>
      </c>
      <c r="EJ128" s="72" t="str">
        <f t="shared" ref="EJ128:EJ129" si="1585">IF(BD128="","","|n"&amp;EJ$2&amp;"+"&amp;BD128&amp;EJ$1)</f>
        <v/>
      </c>
      <c r="EK128" s="72" t="str">
        <f t="shared" ref="EK128:EK129" si="1586">IF(BE128="","","|n"&amp;EK$2&amp;"+"&amp;BE128&amp;EK$1)</f>
        <v/>
      </c>
      <c r="EL128" s="72" t="str">
        <f t="shared" ref="EL128:EL129" si="1587">IF(BF128="","","|n"&amp;EL$2&amp;"+"&amp;BF128&amp;EL$1)</f>
        <v/>
      </c>
      <c r="EM128" s="72" t="str">
        <f t="shared" ref="EM128:EM129" si="1588">IF(BG128="","","|n"&amp;EM$2&amp;"+"&amp;BG128&amp;EM$1)</f>
        <v/>
      </c>
      <c r="EN128" s="72" t="str">
        <f t="shared" ref="EN128:EN129" si="1589">IF(BH128="","","|n"&amp;EN$2&amp;"+"&amp;BH128&amp;EN$1)</f>
        <v/>
      </c>
      <c r="EO128" s="72" t="str">
        <f t="shared" ref="EO128:EO129" si="1590">IF(BI128="","","|n"&amp;EO$2&amp;"+"&amp;BI128&amp;EO$1)</f>
        <v/>
      </c>
      <c r="EP128" s="72" t="str">
        <f t="shared" ref="EP128:EP129" si="1591">IF(BJ128="","","|n"&amp;EP$2&amp;"+"&amp;BJ128&amp;EP$1)</f>
        <v/>
      </c>
      <c r="EQ128" s="72" t="str">
        <f t="shared" ref="EQ128:EQ129" si="1592">IF(BK128="","","|n"&amp;EQ$2&amp;"+"&amp;BK128&amp;EQ$1)</f>
        <v/>
      </c>
      <c r="ER128" s="72" t="str">
        <f t="shared" ref="ER128:ER129" si="1593">IF(BL128="","","|n"&amp;ER$2&amp;"+"&amp;BL128&amp;ER$1)</f>
        <v/>
      </c>
      <c r="ES128" s="72" t="str">
        <f t="shared" ref="ES128:ES129" si="1594">IF(BM128="","","|n"&amp;ES$2&amp;"+"&amp;BM128&amp;ES$1)</f>
        <v/>
      </c>
      <c r="ET128" s="72" t="str">
        <f t="shared" ref="ET128:ET129" si="1595">IF(BN128="","","|n"&amp;ET$2&amp;"+"&amp;BN128&amp;ET$1)</f>
        <v/>
      </c>
      <c r="EU128" s="72" t="str">
        <f t="shared" ref="EU128:EU129" si="1596">IF(BO128="","","|n"&amp;EU$2&amp;"+"&amp;BO128&amp;EU$1)</f>
        <v/>
      </c>
      <c r="EV128" s="72" t="str">
        <f t="shared" ref="EV128:EV129" si="1597">IF(BP128="","","|n"&amp;EV$2&amp;"+"&amp;BP128&amp;EV$1)</f>
        <v/>
      </c>
      <c r="EW128" s="72" t="str">
        <f t="shared" ref="EW128:EW129" si="1598">IF(BQ128="","","|n"&amp;EW$2&amp;"+"&amp;BQ128&amp;EW$1)</f>
        <v/>
      </c>
      <c r="EX128" s="72" t="str">
        <f t="shared" ref="EX128:EX129" si="1599">IF(BR128="","","|n"&amp;EX$2&amp;"+"&amp;BR128&amp;EX$1)</f>
        <v/>
      </c>
      <c r="EY128" s="72" t="str">
        <f t="shared" ref="EY128:EY129" si="1600">IF(BS128="","","|n"&amp;EY$2&amp;"+"&amp;BS128&amp;EY$1)</f>
        <v/>
      </c>
      <c r="EZ128" s="72" t="str">
        <f t="shared" ref="EZ128:EZ129" si="1601">IF(BT128="","","|n"&amp;EZ$2&amp;"+"&amp;BT128&amp;EZ$1)</f>
        <v/>
      </c>
      <c r="FA128" s="72" t="str">
        <f t="shared" ref="FA128:FA129" si="1602">IF(BU128="","","|n"&amp;FA$2&amp;"+"&amp;BU128&amp;FA$1)</f>
        <v/>
      </c>
      <c r="FB128" s="72" t="str">
        <f t="shared" ref="FB128:FB129" si="1603">IF(BV128="","","|n"&amp;FB$2&amp;"+"&amp;BV128&amp;FB$1)</f>
        <v/>
      </c>
      <c r="FC128" s="72" t="str">
        <f t="shared" ref="FC128:FC129" si="1604">IF(BW128="","","|n"&amp;FC$2&amp;"+"&amp;BW128&amp;FC$1)</f>
        <v/>
      </c>
      <c r="FD128" s="72" t="str">
        <f t="shared" ref="FD128:FD129" si="1605">IF(BX128="","","|n"&amp;FD$2&amp;"+"&amp;BX128&amp;FD$1)</f>
        <v/>
      </c>
      <c r="FE128" s="72" t="str">
        <f t="shared" ref="FE128:FE129" si="1606">IF(BY128="","","|n"&amp;FE$2&amp;"+"&amp;BY128&amp;FE$1)</f>
        <v/>
      </c>
      <c r="FF128" s="72" t="str">
        <f t="shared" ref="FF128:FF129" si="1607">IF(BZ128="","","|n"&amp;FF$2&amp;"+"&amp;BZ128&amp;FF$1)</f>
        <v/>
      </c>
      <c r="FG128" s="72" t="str">
        <f t="shared" ref="FG128:FG129" si="1608">IF(CA128="","","|n"&amp;FG$2&amp;"+"&amp;CA128&amp;FG$1)</f>
        <v/>
      </c>
      <c r="FH128" s="72" t="str">
        <f t="shared" ref="FH128:FH129" si="1609">IF(CB128="","","|n"&amp;FH$2&amp;"+"&amp;CB128&amp;FH$1)</f>
        <v/>
      </c>
      <c r="FI128" s="72" t="str">
        <f t="shared" ref="FI128:FI129" si="1610">IF(CC128="","","|n"&amp;FI$2&amp;"+"&amp;CC128&amp;FI$1)</f>
        <v/>
      </c>
      <c r="FJ128" s="72" t="str">
        <f t="shared" ref="FJ128:FJ129" si="1611">IF(CD128="","","|n"&amp;FJ$2&amp;"+"&amp;CD128&amp;FJ$1)</f>
        <v/>
      </c>
      <c r="FK128" s="72" t="str">
        <f t="shared" ref="FK128:FK129" si="1612">IF(CE128="","","|n"&amp;FK$2&amp;"+"&amp;CE128&amp;FK$1)</f>
        <v/>
      </c>
      <c r="FL128" s="72" t="str">
        <f t="shared" ref="FL128:FL129" si="1613">IF(CF128="","","|n"&amp;FL$2&amp;"+"&amp;CF128&amp;FL$1)</f>
        <v/>
      </c>
      <c r="FM128" s="72" t="str">
        <f t="shared" ref="FM128:FM129" si="1614">IF(CG128="","","|n"&amp;FM$2&amp;"+"&amp;CG128&amp;FM$1)</f>
        <v/>
      </c>
      <c r="FN128" s="72" t="str">
        <f t="shared" ref="FN128:FN129" si="1615">IF(CH128="","","|n"&amp;FN$2&amp;"+"&amp;CH128&amp;FN$1)</f>
        <v/>
      </c>
      <c r="FO128" s="72" t="str">
        <f t="shared" ref="FO128:FO129" si="1616">IF(CI128="","","|n"&amp;FO$2&amp;"+"&amp;CI128&amp;FO$1)</f>
        <v/>
      </c>
      <c r="FP128" s="72" t="str">
        <f t="shared" ref="FP128:FP129" si="1617">IF(CJ128="","","|n"&amp;FP$2&amp;"+"&amp;CJ128&amp;FP$1)</f>
        <v/>
      </c>
      <c r="FQ128" s="72" t="str">
        <f t="shared" ref="FQ128:FQ129" si="1618">IF(CK128="","","|n"&amp;FQ$2&amp;"+"&amp;CK128&amp;FQ$1)</f>
        <v/>
      </c>
      <c r="FR128" s="72" t="str">
        <f t="shared" ref="FR128:FR129" si="1619">IF(CL128="","","|n"&amp;FR$2&amp;"+"&amp;CL128&amp;FR$1)</f>
        <v/>
      </c>
      <c r="FS128" s="72" t="str">
        <f t="shared" ref="FS128:FS129" si="1620">IF(CM128="","","|n"&amp;FS$2&amp;"+"&amp;CM128&amp;FS$1)</f>
        <v/>
      </c>
    </row>
    <row r="129" spans="1:175" ht="16.5">
      <c r="A129" s="104"/>
      <c r="B129" s="104" t="s">
        <v>498</v>
      </c>
      <c r="C129" s="115" t="s">
        <v>499</v>
      </c>
      <c r="T129" s="115" t="s">
        <v>500</v>
      </c>
      <c r="U129" s="88" t="s">
        <v>489</v>
      </c>
      <c r="CN129" s="70" t="str">
        <f t="shared" si="1545"/>
        <v>InitUnitState('CS22',,,,,,,,,,)</v>
      </c>
      <c r="CO129" s="70" t="str">
        <f t="shared" si="1546"/>
        <v>InitUnitNormal('CS22',,,,,,,,,,)</v>
      </c>
      <c r="CP129" s="70" t="str">
        <f t="shared" si="1547"/>
        <v>InitUnitMagic('CS22',,,,,,,,,,)</v>
      </c>
      <c r="CQ129" s="70" t="str">
        <f t="shared" si="1548"/>
        <v>InitUnitAdd('CS22',,,,,,,,,,)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132&amp;CR$1&amp;")"</f>
        <v>InitEquipData('CS22',,"",,,,,'','','','','','',"ReplaceableTextures\\CommandButtons\\BTNCF01.blp")</v>
      </c>
      <c r="CU129" s="98" t="str">
        <f t="shared" si="1549"/>
        <v>|n</v>
      </c>
      <c r="CV129" s="71" t="str">
        <f t="shared" si="1550"/>
        <v>使指定的|Cffffc926A级|r技能进化为|Cffff0000S级|r。</v>
      </c>
      <c r="CW129" s="61"/>
      <c r="CX129" s="61"/>
      <c r="CY129" s="61"/>
      <c r="CZ129" s="61"/>
      <c r="DA129" s="61"/>
      <c r="DB129" s="72" t="str">
        <f t="shared" si="1551"/>
        <v/>
      </c>
      <c r="DC129" s="72" t="str">
        <f t="shared" si="1552"/>
        <v/>
      </c>
      <c r="DD129" s="72" t="str">
        <f t="shared" si="1553"/>
        <v/>
      </c>
      <c r="DE129" s="72" t="str">
        <f t="shared" si="1554"/>
        <v/>
      </c>
      <c r="DF129" s="72" t="str">
        <f t="shared" si="1555"/>
        <v/>
      </c>
      <c r="DG129" s="72" t="str">
        <f t="shared" si="1556"/>
        <v/>
      </c>
      <c r="DH129" s="72" t="str">
        <f t="shared" si="1557"/>
        <v/>
      </c>
      <c r="DI129" s="72" t="str">
        <f t="shared" si="1558"/>
        <v/>
      </c>
      <c r="DJ129" s="72" t="str">
        <f t="shared" si="1559"/>
        <v/>
      </c>
      <c r="DK129" s="72" t="str">
        <f t="shared" si="1560"/>
        <v/>
      </c>
      <c r="DL129" s="72" t="str">
        <f t="shared" si="1561"/>
        <v/>
      </c>
      <c r="DM129" s="72" t="str">
        <f t="shared" si="1562"/>
        <v/>
      </c>
      <c r="DN129" s="72" t="str">
        <f t="shared" si="1563"/>
        <v/>
      </c>
      <c r="DO129" s="72" t="str">
        <f t="shared" si="1564"/>
        <v/>
      </c>
      <c r="DP129" s="72" t="str">
        <f t="shared" si="1565"/>
        <v/>
      </c>
      <c r="DQ129" s="72" t="str">
        <f t="shared" si="1566"/>
        <v/>
      </c>
      <c r="DR129" s="72" t="str">
        <f t="shared" si="1567"/>
        <v/>
      </c>
      <c r="DS129" s="72" t="str">
        <f t="shared" si="1568"/>
        <v/>
      </c>
      <c r="DT129" s="72" t="str">
        <f t="shared" si="1569"/>
        <v/>
      </c>
      <c r="DU129" s="72" t="str">
        <f t="shared" si="1570"/>
        <v/>
      </c>
      <c r="DV129" s="72" t="str">
        <f t="shared" si="1571"/>
        <v/>
      </c>
      <c r="DW129" s="72" t="str">
        <f t="shared" si="1572"/>
        <v/>
      </c>
      <c r="DX129" s="72" t="str">
        <f t="shared" si="1573"/>
        <v/>
      </c>
      <c r="DY129" s="72" t="str">
        <f t="shared" si="1574"/>
        <v/>
      </c>
      <c r="DZ129" s="72" t="str">
        <f t="shared" si="1575"/>
        <v/>
      </c>
      <c r="EA129" s="72" t="str">
        <f t="shared" si="1576"/>
        <v/>
      </c>
      <c r="EB129" s="72" t="str">
        <f t="shared" si="1577"/>
        <v/>
      </c>
      <c r="EC129" s="72" t="str">
        <f t="shared" si="1578"/>
        <v/>
      </c>
      <c r="ED129" s="72" t="str">
        <f t="shared" si="1579"/>
        <v/>
      </c>
      <c r="EE129" s="72" t="str">
        <f t="shared" si="1580"/>
        <v/>
      </c>
      <c r="EF129" s="72" t="str">
        <f t="shared" si="1581"/>
        <v/>
      </c>
      <c r="EG129" s="72" t="str">
        <f t="shared" si="1582"/>
        <v/>
      </c>
      <c r="EH129" s="72" t="str">
        <f t="shared" si="1583"/>
        <v/>
      </c>
      <c r="EI129" s="72" t="str">
        <f t="shared" si="1584"/>
        <v/>
      </c>
      <c r="EJ129" s="72" t="str">
        <f t="shared" si="1585"/>
        <v/>
      </c>
      <c r="EK129" s="72" t="str">
        <f t="shared" si="1586"/>
        <v/>
      </c>
      <c r="EL129" s="72" t="str">
        <f t="shared" si="1587"/>
        <v/>
      </c>
      <c r="EM129" s="72" t="str">
        <f t="shared" si="1588"/>
        <v/>
      </c>
      <c r="EN129" s="72" t="str">
        <f t="shared" si="1589"/>
        <v/>
      </c>
      <c r="EO129" s="72" t="str">
        <f t="shared" si="1590"/>
        <v/>
      </c>
      <c r="EP129" s="72" t="str">
        <f t="shared" si="1591"/>
        <v/>
      </c>
      <c r="EQ129" s="72" t="str">
        <f t="shared" si="1592"/>
        <v/>
      </c>
      <c r="ER129" s="72" t="str">
        <f t="shared" si="1593"/>
        <v/>
      </c>
      <c r="ES129" s="72" t="str">
        <f t="shared" si="1594"/>
        <v/>
      </c>
      <c r="ET129" s="72" t="str">
        <f t="shared" si="1595"/>
        <v/>
      </c>
      <c r="EU129" s="72" t="str">
        <f t="shared" si="1596"/>
        <v/>
      </c>
      <c r="EV129" s="72" t="str">
        <f t="shared" si="1597"/>
        <v/>
      </c>
      <c r="EW129" s="72" t="str">
        <f t="shared" si="1598"/>
        <v/>
      </c>
      <c r="EX129" s="72" t="str">
        <f t="shared" si="1599"/>
        <v/>
      </c>
      <c r="EY129" s="72" t="str">
        <f t="shared" si="1600"/>
        <v/>
      </c>
      <c r="EZ129" s="72" t="str">
        <f t="shared" si="1601"/>
        <v/>
      </c>
      <c r="FA129" s="72" t="str">
        <f t="shared" si="1602"/>
        <v/>
      </c>
      <c r="FB129" s="72" t="str">
        <f t="shared" si="1603"/>
        <v/>
      </c>
      <c r="FC129" s="72" t="str">
        <f t="shared" si="1604"/>
        <v/>
      </c>
      <c r="FD129" s="72" t="str">
        <f t="shared" si="1605"/>
        <v/>
      </c>
      <c r="FE129" s="72" t="str">
        <f t="shared" si="1606"/>
        <v/>
      </c>
      <c r="FF129" s="72" t="str">
        <f t="shared" si="1607"/>
        <v/>
      </c>
      <c r="FG129" s="72" t="str">
        <f t="shared" si="1608"/>
        <v/>
      </c>
      <c r="FH129" s="72" t="str">
        <f t="shared" si="1609"/>
        <v/>
      </c>
      <c r="FI129" s="72" t="str">
        <f t="shared" si="1610"/>
        <v/>
      </c>
      <c r="FJ129" s="72" t="str">
        <f t="shared" si="1611"/>
        <v/>
      </c>
      <c r="FK129" s="72" t="str">
        <f t="shared" si="1612"/>
        <v/>
      </c>
      <c r="FL129" s="72" t="str">
        <f t="shared" si="1613"/>
        <v/>
      </c>
      <c r="FM129" s="72" t="str">
        <f t="shared" si="1614"/>
        <v/>
      </c>
      <c r="FN129" s="72" t="str">
        <f t="shared" si="1615"/>
        <v/>
      </c>
      <c r="FO129" s="72" t="str">
        <f t="shared" si="1616"/>
        <v/>
      </c>
      <c r="FP129" s="72" t="str">
        <f t="shared" si="1617"/>
        <v/>
      </c>
      <c r="FQ129" s="72" t="str">
        <f t="shared" si="1618"/>
        <v/>
      </c>
      <c r="FR129" s="72" t="str">
        <f t="shared" si="1619"/>
        <v/>
      </c>
      <c r="FS129" s="72" t="str">
        <f t="shared" si="1620"/>
        <v/>
      </c>
    </row>
    <row r="130" spans="1:175" ht="16.5">
      <c r="A130" s="104"/>
      <c r="B130" s="104" t="s">
        <v>501</v>
      </c>
      <c r="C130" s="104" t="s">
        <v>491</v>
      </c>
      <c r="T130" s="104" t="s">
        <v>502</v>
      </c>
      <c r="U130" s="111" t="s">
        <v>493</v>
      </c>
      <c r="CN130" s="70" t="str">
        <f t="shared" ref="CN130" si="1621">"InitUnitState('"&amp;B130&amp;"',"&amp;V130&amp;","&amp;W130&amp;","&amp;X130&amp;","&amp;Y130&amp;","&amp;Z130&amp;","&amp;AA130&amp;","&amp;AB130&amp;","&amp;AC130&amp;","&amp;AD130&amp;","&amp;AE130&amp;")"</f>
        <v>InitUnitState('CS23',,,,,,,,,,)</v>
      </c>
      <c r="CO130" s="70" t="str">
        <f t="shared" ref="CO130" si="1622">"InitUnitNormal('"&amp;B130&amp;"',"&amp;AF130&amp;","&amp;AG130&amp;","&amp;AH130&amp;","&amp;AI130&amp;","&amp;AJ130&amp;","&amp;AK130&amp;","&amp;AL130&amp;","&amp;AM130&amp;","&amp;AN130&amp;","&amp;AO130&amp;")"</f>
        <v>InitUnitNormal('CS23',,,,,,,,,,)</v>
      </c>
      <c r="CP130" s="70" t="str">
        <f t="shared" ref="CP130" si="1623">"InitUnitMagic('"&amp;B130&amp;"',"&amp;AP130&amp;","&amp;AQ130&amp;","&amp;AR130&amp;","&amp;AS130&amp;","&amp;AT130&amp;","&amp;AU130&amp;","&amp;AV130&amp;","&amp;AW130&amp;","&amp;BI130&amp;","&amp;BJ130&amp;")"</f>
        <v>InitUnitMagic('CS23',,,,,,,,,,)</v>
      </c>
      <c r="CQ130" s="70" t="str">
        <f t="shared" ref="CQ130" si="1624">"InitUnitAdd('"&amp;B130&amp;"',"&amp;BK130&amp;","&amp;BL130&amp;","&amp;BM130&amp;","&amp;BN130&amp;","&amp;BO130&amp;","&amp;BP130&amp;","&amp;BQ130&amp;","&amp;BR130&amp;","&amp;BS130&amp;","&amp;BT130&amp;")"</f>
        <v>InitUnitAdd('CS23',,,,,,,,,,)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InitEquipData('CS23',,"",,,,,'','','','','','',"ReplaceableTextures\\CommandButtons\\BTNI001.blp")</v>
      </c>
      <c r="CU130" s="98" t="str">
        <f t="shared" ref="CU130" si="1625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1" t="str">
        <f t="shared" ref="CV130" si="1626">T130</f>
        <v>|CffFFC92650%概率|r提升指定技能的|Cffffc926品质|r。|n|n|Cff00ff7f只能对|r|Cffffc926A级|r|Cff00ff7f及以下的技能使用。|r</v>
      </c>
      <c r="CW130" s="61"/>
      <c r="CX130" s="61"/>
      <c r="CY130" s="61"/>
      <c r="CZ130" s="61"/>
      <c r="DA130" s="61"/>
      <c r="DB130" s="72" t="str">
        <f t="shared" ref="DB130" si="1627">IF(V130="","","|n"&amp;DB$2&amp;"+"&amp;V130&amp;DB$1)</f>
        <v/>
      </c>
      <c r="DC130" s="72" t="str">
        <f t="shared" ref="DC130" si="1628">IF(W130="","","|n"&amp;DC$2&amp;"+"&amp;W130&amp;DC$1)</f>
        <v/>
      </c>
      <c r="DD130" s="72" t="str">
        <f t="shared" ref="DD130" si="1629">IF(X130="","","|n"&amp;DD$2&amp;"+"&amp;X130&amp;DD$1)</f>
        <v/>
      </c>
      <c r="DE130" s="72" t="str">
        <f t="shared" ref="DE130" si="1630">IF(Y130="","","|n"&amp;DE$2&amp;"+"&amp;Y130&amp;DE$1)</f>
        <v/>
      </c>
      <c r="DF130" s="72" t="str">
        <f t="shared" ref="DF130" si="1631">IF(Z130="","","|n"&amp;DF$2&amp;"+"&amp;Z130&amp;DF$1)</f>
        <v/>
      </c>
      <c r="DG130" s="72" t="str">
        <f t="shared" ref="DG130" si="1632">IF(AA130="","","|n"&amp;DG$2&amp;"+"&amp;AA130&amp;DG$1)</f>
        <v/>
      </c>
      <c r="DH130" s="72" t="str">
        <f t="shared" ref="DH130" si="1633">IF(AB130="","","|n"&amp;DH$2&amp;"+"&amp;AB130&amp;DH$1)</f>
        <v/>
      </c>
      <c r="DI130" s="72" t="str">
        <f t="shared" ref="DI130" si="1634">IF(AC130="","","|n"&amp;DI$2&amp;"+"&amp;AC130&amp;DI$1)</f>
        <v/>
      </c>
      <c r="DJ130" s="72" t="str">
        <f t="shared" ref="DJ130" si="1635">IF(AD130="","","|n"&amp;DJ$2&amp;"+"&amp;AD130&amp;DJ$1)</f>
        <v/>
      </c>
      <c r="DK130" s="72" t="str">
        <f t="shared" ref="DK130" si="1636">IF(AE130="","","|n"&amp;DK$2&amp;"+"&amp;AE130&amp;DK$1)</f>
        <v/>
      </c>
      <c r="DL130" s="72" t="str">
        <f t="shared" ref="DL130" si="1637">IF(AF130="","","|n"&amp;DL$2&amp;"+"&amp;AF130&amp;DL$1)</f>
        <v/>
      </c>
      <c r="DM130" s="72" t="str">
        <f t="shared" ref="DM130" si="1638">IF(AG130="","","|n"&amp;DM$2&amp;"+"&amp;AG130&amp;DM$1)</f>
        <v/>
      </c>
      <c r="DN130" s="72" t="str">
        <f t="shared" ref="DN130" si="1639">IF(AH130="","","|n"&amp;DN$2&amp;"+"&amp;AH130&amp;DN$1)</f>
        <v/>
      </c>
      <c r="DO130" s="72" t="str">
        <f t="shared" ref="DO130" si="1640">IF(AI130="","","|n"&amp;DO$2&amp;"+"&amp;AI130&amp;DO$1)</f>
        <v/>
      </c>
      <c r="DP130" s="72" t="str">
        <f t="shared" ref="DP130" si="1641">IF(AJ130="","","|n"&amp;DP$2&amp;"+"&amp;AJ130&amp;DP$1)</f>
        <v/>
      </c>
      <c r="DQ130" s="72" t="str">
        <f t="shared" ref="DQ130" si="1642">IF(AK130="","","|n"&amp;DQ$2&amp;"+"&amp;AK130&amp;DQ$1)</f>
        <v/>
      </c>
      <c r="DR130" s="72" t="str">
        <f t="shared" ref="DR130" si="1643">IF(AL130="","","|n"&amp;DR$2&amp;"+"&amp;AL130&amp;DR$1)</f>
        <v/>
      </c>
      <c r="DS130" s="72" t="str">
        <f t="shared" ref="DS130" si="1644">IF(AM130="","","|n"&amp;DS$2&amp;"+"&amp;AM130&amp;DS$1)</f>
        <v/>
      </c>
      <c r="DT130" s="72" t="str">
        <f t="shared" ref="DT130" si="1645">IF(AN130="","","|n"&amp;DT$2&amp;"+"&amp;AN130&amp;DT$1)</f>
        <v/>
      </c>
      <c r="DU130" s="72" t="str">
        <f t="shared" ref="DU130" si="1646">IF(AO130="","","|n"&amp;DU$2&amp;"+"&amp;AO130&amp;DU$1)</f>
        <v/>
      </c>
      <c r="DV130" s="72" t="str">
        <f t="shared" ref="DV130" si="1647">IF(AP130="","","|n"&amp;DV$2&amp;"+"&amp;AP130&amp;DV$1)</f>
        <v/>
      </c>
      <c r="DW130" s="72" t="str">
        <f t="shared" ref="DW130" si="1648">IF(AQ130="","","|n"&amp;DW$2&amp;"+"&amp;AQ130&amp;DW$1)</f>
        <v/>
      </c>
      <c r="DX130" s="72" t="str">
        <f t="shared" ref="DX130" si="1649">IF(AR130="","","|n"&amp;DX$2&amp;"+"&amp;AR130&amp;DX$1)</f>
        <v/>
      </c>
      <c r="DY130" s="72" t="str">
        <f t="shared" ref="DY130" si="1650">IF(AS130="","","|n"&amp;DY$2&amp;"+"&amp;AS130&amp;DY$1)</f>
        <v/>
      </c>
      <c r="DZ130" s="72" t="str">
        <f t="shared" ref="DZ130" si="1651">IF(AT130="","","|n"&amp;DZ$2&amp;"+"&amp;AT130&amp;DZ$1)</f>
        <v/>
      </c>
      <c r="EA130" s="72" t="str">
        <f t="shared" ref="EA130" si="1652">IF(AU130="","","|n"&amp;EA$2&amp;"+"&amp;AU130&amp;EA$1)</f>
        <v/>
      </c>
      <c r="EB130" s="72" t="str">
        <f t="shared" ref="EB130" si="1653">IF(AV130="","","|n"&amp;EB$2&amp;"+"&amp;AV130&amp;EB$1)</f>
        <v/>
      </c>
      <c r="EC130" s="72" t="str">
        <f t="shared" ref="EC130" si="1654">IF(AW130="","","|n"&amp;EC$2&amp;"+"&amp;AW130&amp;EC$1)</f>
        <v/>
      </c>
      <c r="ED130" s="72" t="str">
        <f t="shared" ref="ED130" si="1655">IF(AX130="","","|n"&amp;ED$2&amp;"+"&amp;AX130&amp;ED$1)</f>
        <v/>
      </c>
      <c r="EE130" s="72" t="str">
        <f t="shared" ref="EE130" si="1656">IF(AY130="","","|n"&amp;EE$2&amp;"+"&amp;AY130&amp;EE$1)</f>
        <v/>
      </c>
      <c r="EF130" s="72" t="str">
        <f t="shared" ref="EF130" si="1657">IF(AZ130="","","|n"&amp;EF$2&amp;"+"&amp;AZ130&amp;EF$1)</f>
        <v/>
      </c>
      <c r="EG130" s="72" t="str">
        <f t="shared" ref="EG130" si="1658">IF(BA130="","","|n"&amp;EG$2&amp;"+"&amp;BA130&amp;EG$1)</f>
        <v/>
      </c>
      <c r="EH130" s="72" t="str">
        <f t="shared" ref="EH130" si="1659">IF(BB130="","","|n"&amp;EH$2&amp;"+"&amp;BB130&amp;EH$1)</f>
        <v/>
      </c>
      <c r="EI130" s="72" t="str">
        <f t="shared" ref="EI130" si="1660">IF(BC130="","","|n"&amp;EI$2&amp;"+"&amp;BC130&amp;EI$1)</f>
        <v/>
      </c>
      <c r="EJ130" s="72" t="str">
        <f t="shared" ref="EJ130" si="1661">IF(BD130="","","|n"&amp;EJ$2&amp;"+"&amp;BD130&amp;EJ$1)</f>
        <v/>
      </c>
      <c r="EK130" s="72" t="str">
        <f t="shared" ref="EK130" si="1662">IF(BE130="","","|n"&amp;EK$2&amp;"+"&amp;BE130&amp;EK$1)</f>
        <v/>
      </c>
      <c r="EL130" s="72" t="str">
        <f t="shared" ref="EL130" si="1663">IF(BF130="","","|n"&amp;EL$2&amp;"+"&amp;BF130&amp;EL$1)</f>
        <v/>
      </c>
      <c r="EM130" s="72" t="str">
        <f t="shared" ref="EM130" si="1664">IF(BG130="","","|n"&amp;EM$2&amp;"+"&amp;BG130&amp;EM$1)</f>
        <v/>
      </c>
      <c r="EN130" s="72" t="str">
        <f t="shared" ref="EN130" si="1665">IF(BH130="","","|n"&amp;EN$2&amp;"+"&amp;BH130&amp;EN$1)</f>
        <v/>
      </c>
      <c r="EO130" s="72" t="str">
        <f t="shared" ref="EO130" si="1666">IF(BI130="","","|n"&amp;EO$2&amp;"+"&amp;BI130&amp;EO$1)</f>
        <v/>
      </c>
      <c r="EP130" s="72" t="str">
        <f t="shared" ref="EP130" si="1667">IF(BJ130="","","|n"&amp;EP$2&amp;"+"&amp;BJ130&amp;EP$1)</f>
        <v/>
      </c>
      <c r="EQ130" s="72" t="str">
        <f t="shared" ref="EQ130" si="1668">IF(BK130="","","|n"&amp;EQ$2&amp;"+"&amp;BK130&amp;EQ$1)</f>
        <v/>
      </c>
      <c r="ER130" s="72" t="str">
        <f t="shared" ref="ER130" si="1669">IF(BL130="","","|n"&amp;ER$2&amp;"+"&amp;BL130&amp;ER$1)</f>
        <v/>
      </c>
      <c r="ES130" s="72" t="str">
        <f t="shared" ref="ES130" si="1670">IF(BM130="","","|n"&amp;ES$2&amp;"+"&amp;BM130&amp;ES$1)</f>
        <v/>
      </c>
      <c r="ET130" s="72" t="str">
        <f t="shared" ref="ET130" si="1671">IF(BN130="","","|n"&amp;ET$2&amp;"+"&amp;BN130&amp;ET$1)</f>
        <v/>
      </c>
      <c r="EU130" s="72" t="str">
        <f t="shared" ref="EU130" si="1672">IF(BO130="","","|n"&amp;EU$2&amp;"+"&amp;BO130&amp;EU$1)</f>
        <v/>
      </c>
      <c r="EV130" s="72" t="str">
        <f t="shared" ref="EV130" si="1673">IF(BP130="","","|n"&amp;EV$2&amp;"+"&amp;BP130&amp;EV$1)</f>
        <v/>
      </c>
      <c r="EW130" s="72" t="str">
        <f t="shared" ref="EW130" si="1674">IF(BQ130="","","|n"&amp;EW$2&amp;"+"&amp;BQ130&amp;EW$1)</f>
        <v/>
      </c>
      <c r="EX130" s="72" t="str">
        <f t="shared" ref="EX130" si="1675">IF(BR130="","","|n"&amp;EX$2&amp;"+"&amp;BR130&amp;EX$1)</f>
        <v/>
      </c>
      <c r="EY130" s="72" t="str">
        <f t="shared" ref="EY130" si="1676">IF(BS130="","","|n"&amp;EY$2&amp;"+"&amp;BS130&amp;EY$1)</f>
        <v/>
      </c>
      <c r="EZ130" s="72" t="str">
        <f t="shared" ref="EZ130" si="1677">IF(BT130="","","|n"&amp;EZ$2&amp;"+"&amp;BT130&amp;EZ$1)</f>
        <v/>
      </c>
      <c r="FA130" s="72" t="str">
        <f t="shared" ref="FA130" si="1678">IF(BU130="","","|n"&amp;FA$2&amp;"+"&amp;BU130&amp;FA$1)</f>
        <v/>
      </c>
      <c r="FB130" s="72" t="str">
        <f t="shared" ref="FB130" si="1679">IF(BV130="","","|n"&amp;FB$2&amp;"+"&amp;BV130&amp;FB$1)</f>
        <v/>
      </c>
      <c r="FC130" s="72" t="str">
        <f t="shared" ref="FC130" si="1680">IF(BW130="","","|n"&amp;FC$2&amp;"+"&amp;BW130&amp;FC$1)</f>
        <v/>
      </c>
      <c r="FD130" s="72" t="str">
        <f t="shared" ref="FD130" si="1681">IF(BX130="","","|n"&amp;FD$2&amp;"+"&amp;BX130&amp;FD$1)</f>
        <v/>
      </c>
      <c r="FE130" s="72" t="str">
        <f t="shared" ref="FE130" si="1682">IF(BY130="","","|n"&amp;FE$2&amp;"+"&amp;BY130&amp;FE$1)</f>
        <v/>
      </c>
      <c r="FF130" s="72" t="str">
        <f t="shared" ref="FF130" si="1683">IF(BZ130="","","|n"&amp;FF$2&amp;"+"&amp;BZ130&amp;FF$1)</f>
        <v/>
      </c>
      <c r="FG130" s="72" t="str">
        <f t="shared" ref="FG130" si="1684">IF(CA130="","","|n"&amp;FG$2&amp;"+"&amp;CA130&amp;FG$1)</f>
        <v/>
      </c>
      <c r="FH130" s="72" t="str">
        <f t="shared" ref="FH130" si="1685">IF(CB130="","","|n"&amp;FH$2&amp;"+"&amp;CB130&amp;FH$1)</f>
        <v/>
      </c>
      <c r="FI130" s="72" t="str">
        <f t="shared" ref="FI130" si="1686">IF(CC130="","","|n"&amp;FI$2&amp;"+"&amp;CC130&amp;FI$1)</f>
        <v/>
      </c>
      <c r="FJ130" s="72" t="str">
        <f t="shared" ref="FJ130" si="1687">IF(CD130="","","|n"&amp;FJ$2&amp;"+"&amp;CD130&amp;FJ$1)</f>
        <v/>
      </c>
      <c r="FK130" s="72" t="str">
        <f t="shared" ref="FK130" si="1688">IF(CE130="","","|n"&amp;FK$2&amp;"+"&amp;CE130&amp;FK$1)</f>
        <v/>
      </c>
      <c r="FL130" s="72" t="str">
        <f t="shared" ref="FL130" si="1689">IF(CF130="","","|n"&amp;FL$2&amp;"+"&amp;CF130&amp;FL$1)</f>
        <v/>
      </c>
      <c r="FM130" s="72" t="str">
        <f t="shared" ref="FM130" si="1690">IF(CG130="","","|n"&amp;FM$2&amp;"+"&amp;CG130&amp;FM$1)</f>
        <v/>
      </c>
      <c r="FN130" s="72" t="str">
        <f t="shared" ref="FN130" si="1691">IF(CH130="","","|n"&amp;FN$2&amp;"+"&amp;CH130&amp;FN$1)</f>
        <v/>
      </c>
      <c r="FO130" s="72" t="str">
        <f t="shared" ref="FO130" si="1692">IF(CI130="","","|n"&amp;FO$2&amp;"+"&amp;CI130&amp;FO$1)</f>
        <v/>
      </c>
      <c r="FP130" s="72" t="str">
        <f t="shared" ref="FP130" si="1693">IF(CJ130="","","|n"&amp;FP$2&amp;"+"&amp;CJ130&amp;FP$1)</f>
        <v/>
      </c>
      <c r="FQ130" s="72" t="str">
        <f t="shared" ref="FQ130" si="1694">IF(CK130="","","|n"&amp;FQ$2&amp;"+"&amp;CK130&amp;FQ$1)</f>
        <v/>
      </c>
      <c r="FR130" s="72" t="str">
        <f t="shared" ref="FR130" si="1695">IF(CL130="","","|n"&amp;FR$2&amp;"+"&amp;CL130&amp;FR$1)</f>
        <v/>
      </c>
      <c r="FS130" s="72" t="str">
        <f t="shared" ref="FS130" si="1696">IF(CM130="","","|n"&amp;FS$2&amp;"+"&amp;CM130&amp;FS$1)</f>
        <v/>
      </c>
    </row>
    <row r="131" spans="1:175" ht="16.5">
      <c r="A131" s="104"/>
      <c r="B131" s="104" t="s">
        <v>503</v>
      </c>
      <c r="C131" s="104" t="s">
        <v>495</v>
      </c>
      <c r="T131" s="104"/>
      <c r="U131" s="88" t="s">
        <v>489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InitUnitState('CS24',,,,,,,,,,)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InitUnitNormal('CS24',,,,,,,,,,)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InitUnitMagic('CS24',,,,,,,,,,)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InitUnitAdd('CS24',,,,,,,,,,)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InitEquipData('CS24',,"",,,,,'','','','','','',"ReplaceableTextures\\CommandButtons\\BTNI002.blp")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>
        <f t="shared" ref="CV131" si="1702">T131</f>
        <v>0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16"/>
      <c r="B132" s="104" t="s">
        <v>504</v>
      </c>
      <c r="C132" s="116" t="s">
        <v>505</v>
      </c>
      <c r="T132" s="120" t="s">
        <v>506</v>
      </c>
      <c r="U132" s="88" t="str">
        <f t="shared" ref="U132:U156" si="1773">"ReplaceableTextures\\CommandButtons\\BTN"&amp;B132&amp;".blp"</f>
        <v>ReplaceableTextures\\CommandButtons\\BTNCF01.blp</v>
      </c>
      <c r="CN132" s="70" t="str">
        <f t="shared" ref="CN132:CN142" si="1774">"InitUnitState('"&amp;B132&amp;"',"&amp;V132&amp;","&amp;W132&amp;","&amp;X132&amp;","&amp;Y132&amp;","&amp;Z132&amp;","&amp;AA132&amp;","&amp;AB132&amp;","&amp;AC132&amp;","&amp;AD132&amp;","&amp;AE132&amp;")"</f>
        <v>InitUnitState('CF01',,,,,,,,,,)</v>
      </c>
      <c r="CO132" s="70" t="str">
        <f t="shared" ref="CO132:CO142" si="1775">"InitUnitNormal('"&amp;B132&amp;"',"&amp;AF132&amp;","&amp;AG132&amp;","&amp;AH132&amp;","&amp;AI132&amp;","&amp;AJ132&amp;","&amp;AK132&amp;","&amp;AL132&amp;","&amp;AM132&amp;","&amp;AN132&amp;","&amp;AO132&amp;")"</f>
        <v>InitUnitNormal('CF01',,,,,,,,,,)</v>
      </c>
      <c r="CP132" s="70" t="str">
        <f t="shared" ref="CP132:CP142" si="1776">"InitUnitMagic('"&amp;B132&amp;"',"&amp;AP132&amp;","&amp;AQ132&amp;","&amp;AR132&amp;","&amp;AS132&amp;","&amp;AT132&amp;","&amp;AU132&amp;","&amp;AV132&amp;","&amp;AW132&amp;","&amp;BI132&amp;","&amp;BJ132&amp;")"</f>
        <v>InitUnitMagic('CF01',,,,,,,,,,)</v>
      </c>
      <c r="CQ132" s="70" t="str">
        <f t="shared" ref="CQ132:CQ142" si="1777">"InitUnitAdd('"&amp;B132&amp;"',"&amp;BK132&amp;","&amp;BL132&amp;","&amp;BM132&amp;","&amp;BN132&amp;","&amp;BO132&amp;","&amp;BP132&amp;","&amp;BQ132&amp;","&amp;BR132&amp;","&amp;BS132&amp;","&amp;BT132&amp;")"</f>
        <v>InitUnitAdd('CF01',,,,,,,,,,)</v>
      </c>
      <c r="CR132" s="70" t="e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#REF!&amp;CR$1&amp;")"</f>
        <v>#REF!</v>
      </c>
      <c r="CU132" s="98" t="str">
        <f t="shared" ref="CU132:CU133" si="1778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 t="str">
        <f t="shared" ref="CV132:CV133" si="1779">T132</f>
        <v>获得一个随机品质的|Cffffc926法宝|r。</v>
      </c>
      <c r="CW132" s="61"/>
      <c r="CX132" s="61"/>
      <c r="CY132" s="61"/>
      <c r="CZ132" s="61"/>
      <c r="DA132" s="61"/>
      <c r="DB132" s="72" t="str">
        <f t="shared" ref="DB132:DB133" si="1780">IF(V132="","","|n"&amp;DB$2&amp;"+"&amp;V132&amp;DB$1)</f>
        <v/>
      </c>
      <c r="DC132" s="72" t="str">
        <f t="shared" ref="DC132:DC133" si="1781">IF(W132="","","|n"&amp;DC$2&amp;"+"&amp;W132&amp;DC$1)</f>
        <v/>
      </c>
      <c r="DD132" s="72" t="str">
        <f t="shared" ref="DD132:DD133" si="1782">IF(X132="","","|n"&amp;DD$2&amp;"+"&amp;X132&amp;DD$1)</f>
        <v/>
      </c>
      <c r="DE132" s="72" t="str">
        <f t="shared" ref="DE132:DE133" si="1783">IF(Y132="","","|n"&amp;DE$2&amp;"+"&amp;Y132&amp;DE$1)</f>
        <v/>
      </c>
      <c r="DF132" s="72" t="str">
        <f t="shared" ref="DF132:DF133" si="1784">IF(Z132="","","|n"&amp;DF$2&amp;"+"&amp;Z132&amp;DF$1)</f>
        <v/>
      </c>
      <c r="DG132" s="72" t="str">
        <f t="shared" ref="DG132:DG133" si="1785">IF(AA132="","","|n"&amp;DG$2&amp;"+"&amp;AA132&amp;DG$1)</f>
        <v/>
      </c>
      <c r="DH132" s="72" t="str">
        <f t="shared" ref="DH132:DH133" si="1786">IF(AB132="","","|n"&amp;DH$2&amp;"+"&amp;AB132&amp;DH$1)</f>
        <v/>
      </c>
      <c r="DI132" s="72" t="str">
        <f t="shared" ref="DI132:DI133" si="1787">IF(AC132="","","|n"&amp;DI$2&amp;"+"&amp;AC132&amp;DI$1)</f>
        <v/>
      </c>
      <c r="DJ132" s="72" t="str">
        <f t="shared" ref="DJ132:DJ133" si="1788">IF(AD132="","","|n"&amp;DJ$2&amp;"+"&amp;AD132&amp;DJ$1)</f>
        <v/>
      </c>
      <c r="DK132" s="72" t="str">
        <f t="shared" ref="DK132:DK133" si="1789">IF(AE132="","","|n"&amp;DK$2&amp;"+"&amp;AE132&amp;DK$1)</f>
        <v/>
      </c>
      <c r="DL132" s="72" t="str">
        <f t="shared" ref="DL132:DL133" si="1790">IF(AF132="","","|n"&amp;DL$2&amp;"+"&amp;AF132&amp;DL$1)</f>
        <v/>
      </c>
      <c r="DM132" s="72" t="str">
        <f t="shared" ref="DM132:DM133" si="1791">IF(AG132="","","|n"&amp;DM$2&amp;"+"&amp;AG132&amp;DM$1)</f>
        <v/>
      </c>
      <c r="DN132" s="72" t="str">
        <f t="shared" ref="DN132:DN133" si="1792">IF(AH132="","","|n"&amp;DN$2&amp;"+"&amp;AH132&amp;DN$1)</f>
        <v/>
      </c>
      <c r="DO132" s="72" t="str">
        <f t="shared" ref="DO132:DO133" si="1793">IF(AI132="","","|n"&amp;DO$2&amp;"+"&amp;AI132&amp;DO$1)</f>
        <v/>
      </c>
      <c r="DP132" s="72" t="str">
        <f t="shared" ref="DP132:DP133" si="1794">IF(AJ132="","","|n"&amp;DP$2&amp;"+"&amp;AJ132&amp;DP$1)</f>
        <v/>
      </c>
      <c r="DQ132" s="72" t="str">
        <f t="shared" ref="DQ132:DQ133" si="1795">IF(AK132="","","|n"&amp;DQ$2&amp;"+"&amp;AK132&amp;DQ$1)</f>
        <v/>
      </c>
      <c r="DR132" s="72" t="str">
        <f t="shared" ref="DR132:DR133" si="1796">IF(AL132="","","|n"&amp;DR$2&amp;"+"&amp;AL132&amp;DR$1)</f>
        <v/>
      </c>
      <c r="DS132" s="72" t="str">
        <f t="shared" ref="DS132:DS133" si="1797">IF(AM132="","","|n"&amp;DS$2&amp;"+"&amp;AM132&amp;DS$1)</f>
        <v/>
      </c>
      <c r="DT132" s="72" t="str">
        <f t="shared" ref="DT132:DT133" si="1798">IF(AN132="","","|n"&amp;DT$2&amp;"+"&amp;AN132&amp;DT$1)</f>
        <v/>
      </c>
      <c r="DU132" s="72" t="str">
        <f t="shared" ref="DU132:DU133" si="1799">IF(AO132="","","|n"&amp;DU$2&amp;"+"&amp;AO132&amp;DU$1)</f>
        <v/>
      </c>
      <c r="DV132" s="72" t="str">
        <f t="shared" ref="DV132:DV133" si="1800">IF(AP132="","","|n"&amp;DV$2&amp;"+"&amp;AP132&amp;DV$1)</f>
        <v/>
      </c>
      <c r="DW132" s="72" t="str">
        <f t="shared" ref="DW132:DW133" si="1801">IF(AQ132="","","|n"&amp;DW$2&amp;"+"&amp;AQ132&amp;DW$1)</f>
        <v/>
      </c>
      <c r="DX132" s="72" t="str">
        <f t="shared" ref="DX132:DX133" si="1802">IF(AR132="","","|n"&amp;DX$2&amp;"+"&amp;AR132&amp;DX$1)</f>
        <v/>
      </c>
      <c r="DY132" s="72" t="str">
        <f t="shared" ref="DY132:DY133" si="1803">IF(AS132="","","|n"&amp;DY$2&amp;"+"&amp;AS132&amp;DY$1)</f>
        <v/>
      </c>
      <c r="DZ132" s="72" t="str">
        <f t="shared" ref="DZ132:DZ133" si="1804">IF(AT132="","","|n"&amp;DZ$2&amp;"+"&amp;AT132&amp;DZ$1)</f>
        <v/>
      </c>
      <c r="EA132" s="72" t="str">
        <f t="shared" ref="EA132:EA133" si="1805">IF(AU132="","","|n"&amp;EA$2&amp;"+"&amp;AU132&amp;EA$1)</f>
        <v/>
      </c>
      <c r="EB132" s="72" t="str">
        <f t="shared" ref="EB132:EB133" si="1806">IF(AV132="","","|n"&amp;EB$2&amp;"+"&amp;AV132&amp;EB$1)</f>
        <v/>
      </c>
      <c r="EC132" s="72" t="str">
        <f t="shared" ref="EC132:EC133" si="1807">IF(AW132="","","|n"&amp;EC$2&amp;"+"&amp;AW132&amp;EC$1)</f>
        <v/>
      </c>
      <c r="ED132" s="72" t="str">
        <f t="shared" ref="ED132:ED133" si="1808">IF(AX132="","","|n"&amp;ED$2&amp;"+"&amp;AX132&amp;ED$1)</f>
        <v/>
      </c>
      <c r="EE132" s="72" t="str">
        <f t="shared" ref="EE132:EE133" si="1809">IF(AY132="","","|n"&amp;EE$2&amp;"+"&amp;AY132&amp;EE$1)</f>
        <v/>
      </c>
      <c r="EF132" s="72" t="str">
        <f t="shared" ref="EF132:EF133" si="1810">IF(AZ132="","","|n"&amp;EF$2&amp;"+"&amp;AZ132&amp;EF$1)</f>
        <v/>
      </c>
      <c r="EG132" s="72" t="str">
        <f t="shared" ref="EG132:EG133" si="1811">IF(BA132="","","|n"&amp;EG$2&amp;"+"&amp;BA132&amp;EG$1)</f>
        <v/>
      </c>
      <c r="EH132" s="72" t="str">
        <f t="shared" ref="EH132:EH133" si="1812">IF(BB132="","","|n"&amp;EH$2&amp;"+"&amp;BB132&amp;EH$1)</f>
        <v/>
      </c>
      <c r="EI132" s="72" t="str">
        <f t="shared" ref="EI132:EI133" si="1813">IF(BC132="","","|n"&amp;EI$2&amp;"+"&amp;BC132&amp;EI$1)</f>
        <v/>
      </c>
      <c r="EJ132" s="72" t="str">
        <f t="shared" ref="EJ132:EJ133" si="1814">IF(BD132="","","|n"&amp;EJ$2&amp;"+"&amp;BD132&amp;EJ$1)</f>
        <v/>
      </c>
      <c r="EK132" s="72" t="str">
        <f t="shared" ref="EK132:EK133" si="1815">IF(BE132="","","|n"&amp;EK$2&amp;"+"&amp;BE132&amp;EK$1)</f>
        <v/>
      </c>
      <c r="EL132" s="72" t="str">
        <f t="shared" ref="EL132:EL133" si="1816">IF(BF132="","","|n"&amp;EL$2&amp;"+"&amp;BF132&amp;EL$1)</f>
        <v/>
      </c>
      <c r="EM132" s="72" t="str">
        <f t="shared" ref="EM132:EM133" si="1817">IF(BG132="","","|n"&amp;EM$2&amp;"+"&amp;BG132&amp;EM$1)</f>
        <v/>
      </c>
      <c r="EN132" s="72" t="str">
        <f t="shared" ref="EN132:EN133" si="1818">IF(BH132="","","|n"&amp;EN$2&amp;"+"&amp;BH132&amp;EN$1)</f>
        <v/>
      </c>
      <c r="EO132" s="72" t="str">
        <f t="shared" ref="EO132:EO133" si="1819">IF(BI132="","","|n"&amp;EO$2&amp;"+"&amp;BI132&amp;EO$1)</f>
        <v/>
      </c>
      <c r="EP132" s="72" t="str">
        <f t="shared" ref="EP132:EP133" si="1820">IF(BJ132="","","|n"&amp;EP$2&amp;"+"&amp;BJ132&amp;EP$1)</f>
        <v/>
      </c>
      <c r="EQ132" s="72" t="str">
        <f t="shared" ref="EQ132:EQ133" si="1821">IF(BK132="","","|n"&amp;EQ$2&amp;"+"&amp;BK132&amp;EQ$1)</f>
        <v/>
      </c>
      <c r="ER132" s="72" t="str">
        <f t="shared" ref="ER132:ER133" si="1822">IF(BL132="","","|n"&amp;ER$2&amp;"+"&amp;BL132&amp;ER$1)</f>
        <v/>
      </c>
      <c r="ES132" s="72" t="str">
        <f t="shared" ref="ES132:ES133" si="1823">IF(BM132="","","|n"&amp;ES$2&amp;"+"&amp;BM132&amp;ES$1)</f>
        <v/>
      </c>
      <c r="ET132" s="72" t="str">
        <f t="shared" ref="ET132:ET133" si="1824">IF(BN132="","","|n"&amp;ET$2&amp;"+"&amp;BN132&amp;ET$1)</f>
        <v/>
      </c>
      <c r="EU132" s="72" t="str">
        <f t="shared" ref="EU132:EU133" si="1825">IF(BO132="","","|n"&amp;EU$2&amp;"+"&amp;BO132&amp;EU$1)</f>
        <v/>
      </c>
      <c r="EV132" s="72" t="str">
        <f t="shared" ref="EV132:EV133" si="1826">IF(BP132="","","|n"&amp;EV$2&amp;"+"&amp;BP132&amp;EV$1)</f>
        <v/>
      </c>
      <c r="EW132" s="72" t="str">
        <f t="shared" ref="EW132:EW133" si="1827">IF(BQ132="","","|n"&amp;EW$2&amp;"+"&amp;BQ132&amp;EW$1)</f>
        <v/>
      </c>
      <c r="EX132" s="72" t="str">
        <f t="shared" ref="EX132:EX133" si="1828">IF(BR132="","","|n"&amp;EX$2&amp;"+"&amp;BR132&amp;EX$1)</f>
        <v/>
      </c>
      <c r="EY132" s="72" t="str">
        <f t="shared" ref="EY132:EY133" si="1829">IF(BS132="","","|n"&amp;EY$2&amp;"+"&amp;BS132&amp;EY$1)</f>
        <v/>
      </c>
      <c r="EZ132" s="72" t="str">
        <f t="shared" ref="EZ132:EZ133" si="1830">IF(BT132="","","|n"&amp;EZ$2&amp;"+"&amp;BT132&amp;EZ$1)</f>
        <v/>
      </c>
      <c r="FA132" s="72" t="str">
        <f t="shared" ref="FA132:FA133" si="1831">IF(BU132="","","|n"&amp;FA$2&amp;"+"&amp;BU132&amp;FA$1)</f>
        <v/>
      </c>
      <c r="FB132" s="72" t="str">
        <f t="shared" ref="FB132:FB133" si="1832">IF(BV132="","","|n"&amp;FB$2&amp;"+"&amp;BV132&amp;FB$1)</f>
        <v/>
      </c>
      <c r="FC132" s="72" t="str">
        <f t="shared" ref="FC132:FC133" si="1833">IF(BW132="","","|n"&amp;FC$2&amp;"+"&amp;BW132&amp;FC$1)</f>
        <v/>
      </c>
      <c r="FD132" s="72" t="str">
        <f t="shared" ref="FD132:FD133" si="1834">IF(BX132="","","|n"&amp;FD$2&amp;"+"&amp;BX132&amp;FD$1)</f>
        <v/>
      </c>
      <c r="FE132" s="72" t="str">
        <f t="shared" ref="FE132:FE133" si="1835">IF(BY132="","","|n"&amp;FE$2&amp;"+"&amp;BY132&amp;FE$1)</f>
        <v/>
      </c>
      <c r="FF132" s="72" t="str">
        <f t="shared" ref="FF132:FF133" si="1836">IF(BZ132="","","|n"&amp;FF$2&amp;"+"&amp;BZ132&amp;FF$1)</f>
        <v/>
      </c>
      <c r="FG132" s="72" t="str">
        <f t="shared" ref="FG132:FG133" si="1837">IF(CA132="","","|n"&amp;FG$2&amp;"+"&amp;CA132&amp;FG$1)</f>
        <v/>
      </c>
      <c r="FH132" s="72" t="str">
        <f t="shared" ref="FH132:FH133" si="1838">IF(CB132="","","|n"&amp;FH$2&amp;"+"&amp;CB132&amp;FH$1)</f>
        <v/>
      </c>
      <c r="FI132" s="72" t="str">
        <f t="shared" ref="FI132:FI133" si="1839">IF(CC132="","","|n"&amp;FI$2&amp;"+"&amp;CC132&amp;FI$1)</f>
        <v/>
      </c>
      <c r="FJ132" s="72" t="str">
        <f t="shared" ref="FJ132:FJ133" si="1840">IF(CD132="","","|n"&amp;FJ$2&amp;"+"&amp;CD132&amp;FJ$1)</f>
        <v/>
      </c>
      <c r="FK132" s="72" t="str">
        <f t="shared" ref="FK132:FK133" si="1841">IF(CE132="","","|n"&amp;FK$2&amp;"+"&amp;CE132&amp;FK$1)</f>
        <v/>
      </c>
      <c r="FL132" s="72" t="str">
        <f t="shared" ref="FL132:FL133" si="1842">IF(CF132="","","|n"&amp;FL$2&amp;"+"&amp;CF132&amp;FL$1)</f>
        <v/>
      </c>
      <c r="FM132" s="72" t="str">
        <f t="shared" ref="FM132:FM133" si="1843">IF(CG132="","","|n"&amp;FM$2&amp;"+"&amp;CG132&amp;FM$1)</f>
        <v/>
      </c>
      <c r="FN132" s="72" t="str">
        <f t="shared" ref="FN132:FN133" si="1844">IF(CH132="","","|n"&amp;FN$2&amp;"+"&amp;CH132&amp;FN$1)</f>
        <v/>
      </c>
      <c r="FO132" s="72" t="str">
        <f t="shared" ref="FO132:FO133" si="1845">IF(CI132="","","|n"&amp;FO$2&amp;"+"&amp;CI132&amp;FO$1)</f>
        <v/>
      </c>
      <c r="FP132" s="72" t="str">
        <f t="shared" ref="FP132:FP133" si="1846">IF(CJ132="","","|n"&amp;FP$2&amp;"+"&amp;CJ132&amp;FP$1)</f>
        <v/>
      </c>
      <c r="FQ132" s="72" t="str">
        <f t="shared" ref="FQ132:FQ133" si="1847">IF(CK132="","","|n"&amp;FQ$2&amp;"+"&amp;CK132&amp;FQ$1)</f>
        <v/>
      </c>
      <c r="FR132" s="72" t="str">
        <f t="shared" ref="FR132:FR133" si="1848">IF(CL132="","","|n"&amp;FR$2&amp;"+"&amp;CL132&amp;FR$1)</f>
        <v/>
      </c>
      <c r="FS132" s="72" t="str">
        <f t="shared" ref="FS132:FS133" si="1849">IF(CM132="","","|n"&amp;FS$2&amp;"+"&amp;CM132&amp;FS$1)</f>
        <v/>
      </c>
    </row>
    <row r="133" spans="1:175" ht="16.5">
      <c r="A133" s="104"/>
      <c r="B133" s="104" t="s">
        <v>507</v>
      </c>
      <c r="C133" s="104" t="s">
        <v>508</v>
      </c>
      <c r="T133" s="121" t="s">
        <v>509</v>
      </c>
      <c r="U133" s="88" t="str">
        <f t="shared" si="1773"/>
        <v>ReplaceableTextures\\CommandButtons\\BTNI001.blp</v>
      </c>
      <c r="CN133" s="70" t="str">
        <f t="shared" si="1774"/>
        <v>InitUnitState('I001',,,,,,,,,,)</v>
      </c>
      <c r="CO133" s="70" t="str">
        <f t="shared" si="1775"/>
        <v>InitUnitNormal('I001',,,,,,,,,,)</v>
      </c>
      <c r="CP133" s="70" t="str">
        <f t="shared" si="1776"/>
        <v>InitUnitMagic('I001',,,,,,,,,,)</v>
      </c>
      <c r="CQ133" s="70" t="str">
        <f t="shared" si="1777"/>
        <v>InitUnitAdd('I001',,,,,,,,,,)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179&amp;CR$1&amp;")"</f>
        <v>InitEquipData('I001',,"",,,,,'','','','','','',"ReplaceableTextures\\CommandButtons\\BTNIP01.blp")</v>
      </c>
      <c r="CU133" s="98" t="str">
        <f t="shared" si="1778"/>
        <v>|n</v>
      </c>
      <c r="CV133" s="71" t="str">
        <f t="shared" si="1779"/>
        <v>回复|Cffffd24d80%|r生命，|Cff00ff7f解除|r异常状态</v>
      </c>
      <c r="CW133" s="61"/>
      <c r="CX133" s="61"/>
      <c r="CY133" s="61"/>
      <c r="CZ133" s="61"/>
      <c r="DA133" s="61"/>
      <c r="DB133" s="72" t="str">
        <f t="shared" si="1780"/>
        <v/>
      </c>
      <c r="DC133" s="72" t="str">
        <f t="shared" si="1781"/>
        <v/>
      </c>
      <c r="DD133" s="72" t="str">
        <f t="shared" si="1782"/>
        <v/>
      </c>
      <c r="DE133" s="72" t="str">
        <f t="shared" si="1783"/>
        <v/>
      </c>
      <c r="DF133" s="72" t="str">
        <f t="shared" si="1784"/>
        <v/>
      </c>
      <c r="DG133" s="72" t="str">
        <f t="shared" si="1785"/>
        <v/>
      </c>
      <c r="DH133" s="72" t="str">
        <f t="shared" si="1786"/>
        <v/>
      </c>
      <c r="DI133" s="72" t="str">
        <f t="shared" si="1787"/>
        <v/>
      </c>
      <c r="DJ133" s="72" t="str">
        <f t="shared" si="1788"/>
        <v/>
      </c>
      <c r="DK133" s="72" t="str">
        <f t="shared" si="1789"/>
        <v/>
      </c>
      <c r="DL133" s="72" t="str">
        <f t="shared" si="1790"/>
        <v/>
      </c>
      <c r="DM133" s="72" t="str">
        <f t="shared" si="1791"/>
        <v/>
      </c>
      <c r="DN133" s="72" t="str">
        <f t="shared" si="1792"/>
        <v/>
      </c>
      <c r="DO133" s="72" t="str">
        <f t="shared" si="1793"/>
        <v/>
      </c>
      <c r="DP133" s="72" t="str">
        <f t="shared" si="1794"/>
        <v/>
      </c>
      <c r="DQ133" s="72" t="str">
        <f t="shared" si="1795"/>
        <v/>
      </c>
      <c r="DR133" s="72" t="str">
        <f t="shared" si="1796"/>
        <v/>
      </c>
      <c r="DS133" s="72" t="str">
        <f t="shared" si="1797"/>
        <v/>
      </c>
      <c r="DT133" s="72" t="str">
        <f t="shared" si="1798"/>
        <v/>
      </c>
      <c r="DU133" s="72" t="str">
        <f t="shared" si="1799"/>
        <v/>
      </c>
      <c r="DV133" s="72" t="str">
        <f t="shared" si="1800"/>
        <v/>
      </c>
      <c r="DW133" s="72" t="str">
        <f t="shared" si="1801"/>
        <v/>
      </c>
      <c r="DX133" s="72" t="str">
        <f t="shared" si="1802"/>
        <v/>
      </c>
      <c r="DY133" s="72" t="str">
        <f t="shared" si="1803"/>
        <v/>
      </c>
      <c r="DZ133" s="72" t="str">
        <f t="shared" si="1804"/>
        <v/>
      </c>
      <c r="EA133" s="72" t="str">
        <f t="shared" si="1805"/>
        <v/>
      </c>
      <c r="EB133" s="72" t="str">
        <f t="shared" si="1806"/>
        <v/>
      </c>
      <c r="EC133" s="72" t="str">
        <f t="shared" si="1807"/>
        <v/>
      </c>
      <c r="ED133" s="72" t="str">
        <f t="shared" si="1808"/>
        <v/>
      </c>
      <c r="EE133" s="72" t="str">
        <f t="shared" si="1809"/>
        <v/>
      </c>
      <c r="EF133" s="72" t="str">
        <f t="shared" si="1810"/>
        <v/>
      </c>
      <c r="EG133" s="72" t="str">
        <f t="shared" si="1811"/>
        <v/>
      </c>
      <c r="EH133" s="72" t="str">
        <f t="shared" si="1812"/>
        <v/>
      </c>
      <c r="EI133" s="72" t="str">
        <f t="shared" si="1813"/>
        <v/>
      </c>
      <c r="EJ133" s="72" t="str">
        <f t="shared" si="1814"/>
        <v/>
      </c>
      <c r="EK133" s="72" t="str">
        <f t="shared" si="1815"/>
        <v/>
      </c>
      <c r="EL133" s="72" t="str">
        <f t="shared" si="1816"/>
        <v/>
      </c>
      <c r="EM133" s="72" t="str">
        <f t="shared" si="1817"/>
        <v/>
      </c>
      <c r="EN133" s="72" t="str">
        <f t="shared" si="1818"/>
        <v/>
      </c>
      <c r="EO133" s="72" t="str">
        <f t="shared" si="1819"/>
        <v/>
      </c>
      <c r="EP133" s="72" t="str">
        <f t="shared" si="1820"/>
        <v/>
      </c>
      <c r="EQ133" s="72" t="str">
        <f t="shared" si="1821"/>
        <v/>
      </c>
      <c r="ER133" s="72" t="str">
        <f t="shared" si="1822"/>
        <v/>
      </c>
      <c r="ES133" s="72" t="str">
        <f t="shared" si="1823"/>
        <v/>
      </c>
      <c r="ET133" s="72" t="str">
        <f t="shared" si="1824"/>
        <v/>
      </c>
      <c r="EU133" s="72" t="str">
        <f t="shared" si="1825"/>
        <v/>
      </c>
      <c r="EV133" s="72" t="str">
        <f t="shared" si="1826"/>
        <v/>
      </c>
      <c r="EW133" s="72" t="str">
        <f t="shared" si="1827"/>
        <v/>
      </c>
      <c r="EX133" s="72" t="str">
        <f t="shared" si="1828"/>
        <v/>
      </c>
      <c r="EY133" s="72" t="str">
        <f t="shared" si="1829"/>
        <v/>
      </c>
      <c r="EZ133" s="72" t="str">
        <f t="shared" si="1830"/>
        <v/>
      </c>
      <c r="FA133" s="72" t="str">
        <f t="shared" si="1831"/>
        <v/>
      </c>
      <c r="FB133" s="72" t="str">
        <f t="shared" si="1832"/>
        <v/>
      </c>
      <c r="FC133" s="72" t="str">
        <f t="shared" si="1833"/>
        <v/>
      </c>
      <c r="FD133" s="72" t="str">
        <f t="shared" si="1834"/>
        <v/>
      </c>
      <c r="FE133" s="72" t="str">
        <f t="shared" si="1835"/>
        <v/>
      </c>
      <c r="FF133" s="72" t="str">
        <f t="shared" si="1836"/>
        <v/>
      </c>
      <c r="FG133" s="72" t="str">
        <f t="shared" si="1837"/>
        <v/>
      </c>
      <c r="FH133" s="72" t="str">
        <f t="shared" si="1838"/>
        <v/>
      </c>
      <c r="FI133" s="72" t="str">
        <f t="shared" si="1839"/>
        <v/>
      </c>
      <c r="FJ133" s="72" t="str">
        <f t="shared" si="1840"/>
        <v/>
      </c>
      <c r="FK133" s="72" t="str">
        <f t="shared" si="1841"/>
        <v/>
      </c>
      <c r="FL133" s="72" t="str">
        <f t="shared" si="1842"/>
        <v/>
      </c>
      <c r="FM133" s="72" t="str">
        <f t="shared" si="1843"/>
        <v/>
      </c>
      <c r="FN133" s="72" t="str">
        <f t="shared" si="1844"/>
        <v/>
      </c>
      <c r="FO133" s="72" t="str">
        <f t="shared" si="1845"/>
        <v/>
      </c>
      <c r="FP133" s="72" t="str">
        <f t="shared" si="1846"/>
        <v/>
      </c>
      <c r="FQ133" s="72" t="str">
        <f t="shared" si="1847"/>
        <v/>
      </c>
      <c r="FR133" s="72" t="str">
        <f t="shared" si="1848"/>
        <v/>
      </c>
      <c r="FS133" s="72" t="str">
        <f t="shared" si="1849"/>
        <v/>
      </c>
    </row>
    <row r="134" spans="1:175" ht="16.5">
      <c r="A134" s="104"/>
      <c r="B134" s="104" t="s">
        <v>510</v>
      </c>
      <c r="C134" s="104" t="s">
        <v>511</v>
      </c>
      <c r="T134" s="121" t="s">
        <v>512</v>
      </c>
      <c r="U134" s="88" t="str">
        <f t="shared" si="1773"/>
        <v>ReplaceableTextures\\CommandButtons\\BTNI002.blp</v>
      </c>
      <c r="CN134" s="70" t="str">
        <f t="shared" si="1774"/>
        <v>InitUnitState('I002',,,,,,,,,,)</v>
      </c>
      <c r="CO134" s="70" t="str">
        <f t="shared" si="1775"/>
        <v>InitUnitNormal('I002',,,,,,,,,,)</v>
      </c>
      <c r="CP134" s="70" t="str">
        <f t="shared" si="1776"/>
        <v>InitUnitMagic('I002',,,,,,,,,,)</v>
      </c>
      <c r="CQ134" s="70" t="str">
        <f t="shared" si="1777"/>
        <v>InitUnitAdd('I002',,,,,,,,,,)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InitEquipData('I002',,"",,,,,'','','','','','',"ReplaceableTextures\\CommandButtons\\BTNIP02.blp")</v>
      </c>
      <c r="CU134" s="98" t="str">
        <f t="shared" ref="CU134:CU135" si="1850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71" t="str">
        <f t="shared" ref="CV134:CV135" si="1851">T134</f>
        <v>暴击|Cffff0000+10%|n|n|r|Cff00ff7f效果持续15秒。|r</v>
      </c>
      <c r="CW134" s="61"/>
      <c r="CX134" s="61"/>
      <c r="CY134" s="61"/>
      <c r="CZ134" s="61"/>
      <c r="DA134" s="61"/>
      <c r="DB134" s="72" t="str">
        <f t="shared" ref="DB134:DB135" si="1852">IF(V134="","","|n"&amp;DB$2&amp;"+"&amp;V134&amp;DB$1)</f>
        <v/>
      </c>
      <c r="DC134" s="72" t="str">
        <f t="shared" ref="DC134:DC135" si="1853">IF(W134="","","|n"&amp;DC$2&amp;"+"&amp;W134&amp;DC$1)</f>
        <v/>
      </c>
      <c r="DD134" s="72" t="str">
        <f t="shared" ref="DD134:DD135" si="1854">IF(X134="","","|n"&amp;DD$2&amp;"+"&amp;X134&amp;DD$1)</f>
        <v/>
      </c>
      <c r="DE134" s="72" t="str">
        <f t="shared" ref="DE134:DE135" si="1855">IF(Y134="","","|n"&amp;DE$2&amp;"+"&amp;Y134&amp;DE$1)</f>
        <v/>
      </c>
      <c r="DF134" s="72" t="str">
        <f t="shared" ref="DF134:DF135" si="1856">IF(Z134="","","|n"&amp;DF$2&amp;"+"&amp;Z134&amp;DF$1)</f>
        <v/>
      </c>
      <c r="DG134" s="72" t="str">
        <f t="shared" ref="DG134:DG135" si="1857">IF(AA134="","","|n"&amp;DG$2&amp;"+"&amp;AA134&amp;DG$1)</f>
        <v/>
      </c>
      <c r="DH134" s="72" t="str">
        <f t="shared" ref="DH134:DH135" si="1858">IF(AB134="","","|n"&amp;DH$2&amp;"+"&amp;AB134&amp;DH$1)</f>
        <v/>
      </c>
      <c r="DI134" s="72" t="str">
        <f t="shared" ref="DI134:DI135" si="1859">IF(AC134="","","|n"&amp;DI$2&amp;"+"&amp;AC134&amp;DI$1)</f>
        <v/>
      </c>
      <c r="DJ134" s="72" t="str">
        <f t="shared" ref="DJ134:DJ135" si="1860">IF(AD134="","","|n"&amp;DJ$2&amp;"+"&amp;AD134&amp;DJ$1)</f>
        <v/>
      </c>
      <c r="DK134" s="72" t="str">
        <f t="shared" ref="DK134:DK135" si="1861">IF(AE134="","","|n"&amp;DK$2&amp;"+"&amp;AE134&amp;DK$1)</f>
        <v/>
      </c>
      <c r="DL134" s="72" t="str">
        <f t="shared" ref="DL134:DL135" si="1862">IF(AF134="","","|n"&amp;DL$2&amp;"+"&amp;AF134&amp;DL$1)</f>
        <v/>
      </c>
      <c r="DM134" s="72" t="str">
        <f t="shared" ref="DM134:DM135" si="1863">IF(AG134="","","|n"&amp;DM$2&amp;"+"&amp;AG134&amp;DM$1)</f>
        <v/>
      </c>
      <c r="DN134" s="72" t="str">
        <f t="shared" ref="DN134:DN135" si="1864">IF(AH134="","","|n"&amp;DN$2&amp;"+"&amp;AH134&amp;DN$1)</f>
        <v/>
      </c>
      <c r="DO134" s="72" t="str">
        <f t="shared" ref="DO134:DO135" si="1865">IF(AI134="","","|n"&amp;DO$2&amp;"+"&amp;AI134&amp;DO$1)</f>
        <v/>
      </c>
      <c r="DP134" s="72" t="str">
        <f t="shared" ref="DP134:DP135" si="1866">IF(AJ134="","","|n"&amp;DP$2&amp;"+"&amp;AJ134&amp;DP$1)</f>
        <v/>
      </c>
      <c r="DQ134" s="72" t="str">
        <f t="shared" ref="DQ134:DQ135" si="1867">IF(AK134="","","|n"&amp;DQ$2&amp;"+"&amp;AK134&amp;DQ$1)</f>
        <v/>
      </c>
      <c r="DR134" s="72" t="str">
        <f t="shared" ref="DR134:DR135" si="1868">IF(AL134="","","|n"&amp;DR$2&amp;"+"&amp;AL134&amp;DR$1)</f>
        <v/>
      </c>
      <c r="DS134" s="72" t="str">
        <f t="shared" ref="DS134:DS135" si="1869">IF(AM134="","","|n"&amp;DS$2&amp;"+"&amp;AM134&amp;DS$1)</f>
        <v/>
      </c>
      <c r="DT134" s="72" t="str">
        <f t="shared" ref="DT134:DT135" si="1870">IF(AN134="","","|n"&amp;DT$2&amp;"+"&amp;AN134&amp;DT$1)</f>
        <v/>
      </c>
      <c r="DU134" s="72" t="str">
        <f t="shared" ref="DU134:DU135" si="1871">IF(AO134="","","|n"&amp;DU$2&amp;"+"&amp;AO134&amp;DU$1)</f>
        <v/>
      </c>
      <c r="DV134" s="72" t="str">
        <f t="shared" ref="DV134:DV135" si="1872">IF(AP134="","","|n"&amp;DV$2&amp;"+"&amp;AP134&amp;DV$1)</f>
        <v/>
      </c>
      <c r="DW134" s="72" t="str">
        <f t="shared" ref="DW134:DW135" si="1873">IF(AQ134="","","|n"&amp;DW$2&amp;"+"&amp;AQ134&amp;DW$1)</f>
        <v/>
      </c>
      <c r="DX134" s="72" t="str">
        <f t="shared" ref="DX134:DX135" si="1874">IF(AR134="","","|n"&amp;DX$2&amp;"+"&amp;AR134&amp;DX$1)</f>
        <v/>
      </c>
      <c r="DY134" s="72" t="str">
        <f t="shared" ref="DY134:DY135" si="1875">IF(AS134="","","|n"&amp;DY$2&amp;"+"&amp;AS134&amp;DY$1)</f>
        <v/>
      </c>
      <c r="DZ134" s="72" t="str">
        <f t="shared" ref="DZ134:DZ135" si="1876">IF(AT134="","","|n"&amp;DZ$2&amp;"+"&amp;AT134&amp;DZ$1)</f>
        <v/>
      </c>
      <c r="EA134" s="72" t="str">
        <f t="shared" ref="EA134:EA135" si="1877">IF(AU134="","","|n"&amp;EA$2&amp;"+"&amp;AU134&amp;EA$1)</f>
        <v/>
      </c>
      <c r="EB134" s="72" t="str">
        <f t="shared" ref="EB134:EB135" si="1878">IF(AV134="","","|n"&amp;EB$2&amp;"+"&amp;AV134&amp;EB$1)</f>
        <v/>
      </c>
      <c r="EC134" s="72" t="str">
        <f t="shared" ref="EC134:EC135" si="1879">IF(AW134="","","|n"&amp;EC$2&amp;"+"&amp;AW134&amp;EC$1)</f>
        <v/>
      </c>
      <c r="ED134" s="72" t="str">
        <f t="shared" ref="ED134:ED135" si="1880">IF(AX134="","","|n"&amp;ED$2&amp;"+"&amp;AX134&amp;ED$1)</f>
        <v/>
      </c>
      <c r="EE134" s="72" t="str">
        <f t="shared" ref="EE134:EE135" si="1881">IF(AY134="","","|n"&amp;EE$2&amp;"+"&amp;AY134&amp;EE$1)</f>
        <v/>
      </c>
      <c r="EF134" s="72" t="str">
        <f t="shared" ref="EF134:EF135" si="1882">IF(AZ134="","","|n"&amp;EF$2&amp;"+"&amp;AZ134&amp;EF$1)</f>
        <v/>
      </c>
      <c r="EG134" s="72" t="str">
        <f t="shared" ref="EG134:EG135" si="1883">IF(BA134="","","|n"&amp;EG$2&amp;"+"&amp;BA134&amp;EG$1)</f>
        <v/>
      </c>
      <c r="EH134" s="72" t="str">
        <f t="shared" ref="EH134:EH135" si="1884">IF(BB134="","","|n"&amp;EH$2&amp;"+"&amp;BB134&amp;EH$1)</f>
        <v/>
      </c>
      <c r="EI134" s="72" t="str">
        <f t="shared" ref="EI134:EI135" si="1885">IF(BC134="","","|n"&amp;EI$2&amp;"+"&amp;BC134&amp;EI$1)</f>
        <v/>
      </c>
      <c r="EJ134" s="72" t="str">
        <f t="shared" ref="EJ134:EJ135" si="1886">IF(BD134="","","|n"&amp;EJ$2&amp;"+"&amp;BD134&amp;EJ$1)</f>
        <v/>
      </c>
      <c r="EK134" s="72" t="str">
        <f t="shared" ref="EK134:EK135" si="1887">IF(BE134="","","|n"&amp;EK$2&amp;"+"&amp;BE134&amp;EK$1)</f>
        <v/>
      </c>
      <c r="EL134" s="72" t="str">
        <f t="shared" ref="EL134:EL135" si="1888">IF(BF134="","","|n"&amp;EL$2&amp;"+"&amp;BF134&amp;EL$1)</f>
        <v/>
      </c>
      <c r="EM134" s="72" t="str">
        <f t="shared" ref="EM134:EM135" si="1889">IF(BG134="","","|n"&amp;EM$2&amp;"+"&amp;BG134&amp;EM$1)</f>
        <v/>
      </c>
      <c r="EN134" s="72" t="str">
        <f t="shared" ref="EN134:EN135" si="1890">IF(BH134="","","|n"&amp;EN$2&amp;"+"&amp;BH134&amp;EN$1)</f>
        <v/>
      </c>
      <c r="EO134" s="72" t="str">
        <f t="shared" ref="EO134:EO135" si="1891">IF(BI134="","","|n"&amp;EO$2&amp;"+"&amp;BI134&amp;EO$1)</f>
        <v/>
      </c>
      <c r="EP134" s="72" t="str">
        <f t="shared" ref="EP134:EP135" si="1892">IF(BJ134="","","|n"&amp;EP$2&amp;"+"&amp;BJ134&amp;EP$1)</f>
        <v/>
      </c>
      <c r="EQ134" s="72" t="str">
        <f t="shared" ref="EQ134:EQ135" si="1893">IF(BK134="","","|n"&amp;EQ$2&amp;"+"&amp;BK134&amp;EQ$1)</f>
        <v/>
      </c>
      <c r="ER134" s="72" t="str">
        <f t="shared" ref="ER134:ER135" si="1894">IF(BL134="","","|n"&amp;ER$2&amp;"+"&amp;BL134&amp;ER$1)</f>
        <v/>
      </c>
      <c r="ES134" s="72" t="str">
        <f t="shared" ref="ES134:ES135" si="1895">IF(BM134="","","|n"&amp;ES$2&amp;"+"&amp;BM134&amp;ES$1)</f>
        <v/>
      </c>
      <c r="ET134" s="72" t="str">
        <f t="shared" ref="ET134:ET135" si="1896">IF(BN134="","","|n"&amp;ET$2&amp;"+"&amp;BN134&amp;ET$1)</f>
        <v/>
      </c>
      <c r="EU134" s="72" t="str">
        <f t="shared" ref="EU134:EU135" si="1897">IF(BO134="","","|n"&amp;EU$2&amp;"+"&amp;BO134&amp;EU$1)</f>
        <v/>
      </c>
      <c r="EV134" s="72" t="str">
        <f t="shared" ref="EV134:EV135" si="1898">IF(BP134="","","|n"&amp;EV$2&amp;"+"&amp;BP134&amp;EV$1)</f>
        <v/>
      </c>
      <c r="EW134" s="72" t="str">
        <f t="shared" ref="EW134:EW135" si="1899">IF(BQ134="","","|n"&amp;EW$2&amp;"+"&amp;BQ134&amp;EW$1)</f>
        <v/>
      </c>
      <c r="EX134" s="72" t="str">
        <f t="shared" ref="EX134:EX135" si="1900">IF(BR134="","","|n"&amp;EX$2&amp;"+"&amp;BR134&amp;EX$1)</f>
        <v/>
      </c>
      <c r="EY134" s="72" t="str">
        <f t="shared" ref="EY134:EY135" si="1901">IF(BS134="","","|n"&amp;EY$2&amp;"+"&amp;BS134&amp;EY$1)</f>
        <v/>
      </c>
      <c r="EZ134" s="72" t="str">
        <f t="shared" ref="EZ134:EZ135" si="1902">IF(BT134="","","|n"&amp;EZ$2&amp;"+"&amp;BT134&amp;EZ$1)</f>
        <v/>
      </c>
      <c r="FA134" s="72" t="str">
        <f t="shared" ref="FA134:FA135" si="1903">IF(BU134="","","|n"&amp;FA$2&amp;"+"&amp;BU134&amp;FA$1)</f>
        <v/>
      </c>
      <c r="FB134" s="72" t="str">
        <f t="shared" ref="FB134:FB135" si="1904">IF(BV134="","","|n"&amp;FB$2&amp;"+"&amp;BV134&amp;FB$1)</f>
        <v/>
      </c>
      <c r="FC134" s="72" t="str">
        <f t="shared" ref="FC134:FC135" si="1905">IF(BW134="","","|n"&amp;FC$2&amp;"+"&amp;BW134&amp;FC$1)</f>
        <v/>
      </c>
      <c r="FD134" s="72" t="str">
        <f t="shared" ref="FD134:FD135" si="1906">IF(BX134="","","|n"&amp;FD$2&amp;"+"&amp;BX134&amp;FD$1)</f>
        <v/>
      </c>
      <c r="FE134" s="72" t="str">
        <f t="shared" ref="FE134:FE135" si="1907">IF(BY134="","","|n"&amp;FE$2&amp;"+"&amp;BY134&amp;FE$1)</f>
        <v/>
      </c>
      <c r="FF134" s="72" t="str">
        <f t="shared" ref="FF134:FF135" si="1908">IF(BZ134="","","|n"&amp;FF$2&amp;"+"&amp;BZ134&amp;FF$1)</f>
        <v/>
      </c>
      <c r="FG134" s="72" t="str">
        <f t="shared" ref="FG134:FG135" si="1909">IF(CA134="","","|n"&amp;FG$2&amp;"+"&amp;CA134&amp;FG$1)</f>
        <v/>
      </c>
      <c r="FH134" s="72" t="str">
        <f t="shared" ref="FH134:FH135" si="1910">IF(CB134="","","|n"&amp;FH$2&amp;"+"&amp;CB134&amp;FH$1)</f>
        <v/>
      </c>
      <c r="FI134" s="72" t="str">
        <f t="shared" ref="FI134:FI135" si="1911">IF(CC134="","","|n"&amp;FI$2&amp;"+"&amp;CC134&amp;FI$1)</f>
        <v/>
      </c>
      <c r="FJ134" s="72" t="str">
        <f t="shared" ref="FJ134:FJ135" si="1912">IF(CD134="","","|n"&amp;FJ$2&amp;"+"&amp;CD134&amp;FJ$1)</f>
        <v/>
      </c>
      <c r="FK134" s="72" t="str">
        <f t="shared" ref="FK134:FK135" si="1913">IF(CE134="","","|n"&amp;FK$2&amp;"+"&amp;CE134&amp;FK$1)</f>
        <v/>
      </c>
      <c r="FL134" s="72" t="str">
        <f t="shared" ref="FL134:FL135" si="1914">IF(CF134="","","|n"&amp;FL$2&amp;"+"&amp;CF134&amp;FL$1)</f>
        <v/>
      </c>
      <c r="FM134" s="72" t="str">
        <f t="shared" ref="FM134:FM135" si="1915">IF(CG134="","","|n"&amp;FM$2&amp;"+"&amp;CG134&amp;FM$1)</f>
        <v/>
      </c>
      <c r="FN134" s="72" t="str">
        <f t="shared" ref="FN134:FN135" si="1916">IF(CH134="","","|n"&amp;FN$2&amp;"+"&amp;CH134&amp;FN$1)</f>
        <v/>
      </c>
      <c r="FO134" s="72" t="str">
        <f t="shared" ref="FO134:FO135" si="1917">IF(CI134="","","|n"&amp;FO$2&amp;"+"&amp;CI134&amp;FO$1)</f>
        <v/>
      </c>
      <c r="FP134" s="72" t="str">
        <f t="shared" ref="FP134:FP135" si="1918">IF(CJ134="","","|n"&amp;FP$2&amp;"+"&amp;CJ134&amp;FP$1)</f>
        <v/>
      </c>
      <c r="FQ134" s="72" t="str">
        <f t="shared" ref="FQ134:FQ135" si="1919">IF(CK134="","","|n"&amp;FQ$2&amp;"+"&amp;CK134&amp;FQ$1)</f>
        <v/>
      </c>
      <c r="FR134" s="72" t="str">
        <f t="shared" ref="FR134:FR135" si="1920">IF(CL134="","","|n"&amp;FR$2&amp;"+"&amp;CL134&amp;FR$1)</f>
        <v/>
      </c>
      <c r="FS134" s="72" t="str">
        <f t="shared" ref="FS134:FS135" si="1921">IF(CM134="","","|n"&amp;FS$2&amp;"+"&amp;CM134&amp;FS$1)</f>
        <v/>
      </c>
    </row>
    <row r="135" spans="1:175" ht="16.5">
      <c r="A135" s="104"/>
      <c r="B135" s="104" t="s">
        <v>513</v>
      </c>
      <c r="C135" s="104" t="s">
        <v>514</v>
      </c>
      <c r="T135" s="121" t="s">
        <v>515</v>
      </c>
      <c r="U135" s="88" t="str">
        <f t="shared" si="1773"/>
        <v>ReplaceableTextures\\CommandButtons\\BTNI003.blp</v>
      </c>
      <c r="CN135" s="70" t="str">
        <f t="shared" si="1774"/>
        <v>InitUnitState('I003',,,,,,,,,,)</v>
      </c>
      <c r="CO135" s="70" t="str">
        <f t="shared" si="1775"/>
        <v>InitUnitNormal('I003',,,,,,,,,,)</v>
      </c>
      <c r="CP135" s="70" t="str">
        <f t="shared" si="1776"/>
        <v>InitUnitMagic('I003',,,,,,,,,,)</v>
      </c>
      <c r="CQ135" s="70" t="str">
        <f t="shared" si="1777"/>
        <v>InitUnitAdd('I003',,,,,,,,,,)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InitEquipData('I003',,"",,,,,'','','','','','',"ReplaceableTextures\\CommandButtons\\BTNIP03.blp")</v>
      </c>
      <c r="CU135" s="98" t="str">
        <f t="shared" si="1850"/>
        <v>|n</v>
      </c>
      <c r="CV135" s="71" t="str">
        <f t="shared" si="1851"/>
        <v>攻击速度|Cffffd24d+40%|r。|n|n|Cff00ff7f持续15秒。|r</v>
      </c>
      <c r="CW135" s="61"/>
      <c r="CX135" s="61"/>
      <c r="CY135" s="61"/>
      <c r="CZ135" s="61"/>
      <c r="DA135" s="61"/>
      <c r="DB135" s="72" t="str">
        <f t="shared" si="1852"/>
        <v/>
      </c>
      <c r="DC135" s="72" t="str">
        <f t="shared" si="1853"/>
        <v/>
      </c>
      <c r="DD135" s="72" t="str">
        <f t="shared" si="1854"/>
        <v/>
      </c>
      <c r="DE135" s="72" t="str">
        <f t="shared" si="1855"/>
        <v/>
      </c>
      <c r="DF135" s="72" t="str">
        <f t="shared" si="1856"/>
        <v/>
      </c>
      <c r="DG135" s="72" t="str">
        <f t="shared" si="1857"/>
        <v/>
      </c>
      <c r="DH135" s="72" t="str">
        <f t="shared" si="1858"/>
        <v/>
      </c>
      <c r="DI135" s="72" t="str">
        <f t="shared" si="1859"/>
        <v/>
      </c>
      <c r="DJ135" s="72" t="str">
        <f t="shared" si="1860"/>
        <v/>
      </c>
      <c r="DK135" s="72" t="str">
        <f t="shared" si="1861"/>
        <v/>
      </c>
      <c r="DL135" s="72" t="str">
        <f t="shared" si="1862"/>
        <v/>
      </c>
      <c r="DM135" s="72" t="str">
        <f t="shared" si="1863"/>
        <v/>
      </c>
      <c r="DN135" s="72" t="str">
        <f t="shared" si="1864"/>
        <v/>
      </c>
      <c r="DO135" s="72" t="str">
        <f t="shared" si="1865"/>
        <v/>
      </c>
      <c r="DP135" s="72" t="str">
        <f t="shared" si="1866"/>
        <v/>
      </c>
      <c r="DQ135" s="72" t="str">
        <f t="shared" si="1867"/>
        <v/>
      </c>
      <c r="DR135" s="72" t="str">
        <f t="shared" si="1868"/>
        <v/>
      </c>
      <c r="DS135" s="72" t="str">
        <f t="shared" si="1869"/>
        <v/>
      </c>
      <c r="DT135" s="72" t="str">
        <f t="shared" si="1870"/>
        <v/>
      </c>
      <c r="DU135" s="72" t="str">
        <f t="shared" si="1871"/>
        <v/>
      </c>
      <c r="DV135" s="72" t="str">
        <f t="shared" si="1872"/>
        <v/>
      </c>
      <c r="DW135" s="72" t="str">
        <f t="shared" si="1873"/>
        <v/>
      </c>
      <c r="DX135" s="72" t="str">
        <f t="shared" si="1874"/>
        <v/>
      </c>
      <c r="DY135" s="72" t="str">
        <f t="shared" si="1875"/>
        <v/>
      </c>
      <c r="DZ135" s="72" t="str">
        <f t="shared" si="1876"/>
        <v/>
      </c>
      <c r="EA135" s="72" t="str">
        <f t="shared" si="1877"/>
        <v/>
      </c>
      <c r="EB135" s="72" t="str">
        <f t="shared" si="1878"/>
        <v/>
      </c>
      <c r="EC135" s="72" t="str">
        <f t="shared" si="1879"/>
        <v/>
      </c>
      <c r="ED135" s="72" t="str">
        <f t="shared" si="1880"/>
        <v/>
      </c>
      <c r="EE135" s="72" t="str">
        <f t="shared" si="1881"/>
        <v/>
      </c>
      <c r="EF135" s="72" t="str">
        <f t="shared" si="1882"/>
        <v/>
      </c>
      <c r="EG135" s="72" t="str">
        <f t="shared" si="1883"/>
        <v/>
      </c>
      <c r="EH135" s="72" t="str">
        <f t="shared" si="1884"/>
        <v/>
      </c>
      <c r="EI135" s="72" t="str">
        <f t="shared" si="1885"/>
        <v/>
      </c>
      <c r="EJ135" s="72" t="str">
        <f t="shared" si="1886"/>
        <v/>
      </c>
      <c r="EK135" s="72" t="str">
        <f t="shared" si="1887"/>
        <v/>
      </c>
      <c r="EL135" s="72" t="str">
        <f t="shared" si="1888"/>
        <v/>
      </c>
      <c r="EM135" s="72" t="str">
        <f t="shared" si="1889"/>
        <v/>
      </c>
      <c r="EN135" s="72" t="str">
        <f t="shared" si="1890"/>
        <v/>
      </c>
      <c r="EO135" s="72" t="str">
        <f t="shared" si="1891"/>
        <v/>
      </c>
      <c r="EP135" s="72" t="str">
        <f t="shared" si="1892"/>
        <v/>
      </c>
      <c r="EQ135" s="72" t="str">
        <f t="shared" si="1893"/>
        <v/>
      </c>
      <c r="ER135" s="72" t="str">
        <f t="shared" si="1894"/>
        <v/>
      </c>
      <c r="ES135" s="72" t="str">
        <f t="shared" si="1895"/>
        <v/>
      </c>
      <c r="ET135" s="72" t="str">
        <f t="shared" si="1896"/>
        <v/>
      </c>
      <c r="EU135" s="72" t="str">
        <f t="shared" si="1897"/>
        <v/>
      </c>
      <c r="EV135" s="72" t="str">
        <f t="shared" si="1898"/>
        <v/>
      </c>
      <c r="EW135" s="72" t="str">
        <f t="shared" si="1899"/>
        <v/>
      </c>
      <c r="EX135" s="72" t="str">
        <f t="shared" si="1900"/>
        <v/>
      </c>
      <c r="EY135" s="72" t="str">
        <f t="shared" si="1901"/>
        <v/>
      </c>
      <c r="EZ135" s="72" t="str">
        <f t="shared" si="1902"/>
        <v/>
      </c>
      <c r="FA135" s="72" t="str">
        <f t="shared" si="1903"/>
        <v/>
      </c>
      <c r="FB135" s="72" t="str">
        <f t="shared" si="1904"/>
        <v/>
      </c>
      <c r="FC135" s="72" t="str">
        <f t="shared" si="1905"/>
        <v/>
      </c>
      <c r="FD135" s="72" t="str">
        <f t="shared" si="1906"/>
        <v/>
      </c>
      <c r="FE135" s="72" t="str">
        <f t="shared" si="1907"/>
        <v/>
      </c>
      <c r="FF135" s="72" t="str">
        <f t="shared" si="1908"/>
        <v/>
      </c>
      <c r="FG135" s="72" t="str">
        <f t="shared" si="1909"/>
        <v/>
      </c>
      <c r="FH135" s="72" t="str">
        <f t="shared" si="1910"/>
        <v/>
      </c>
      <c r="FI135" s="72" t="str">
        <f t="shared" si="1911"/>
        <v/>
      </c>
      <c r="FJ135" s="72" t="str">
        <f t="shared" si="1912"/>
        <v/>
      </c>
      <c r="FK135" s="72" t="str">
        <f t="shared" si="1913"/>
        <v/>
      </c>
      <c r="FL135" s="72" t="str">
        <f t="shared" si="1914"/>
        <v/>
      </c>
      <c r="FM135" s="72" t="str">
        <f t="shared" si="1915"/>
        <v/>
      </c>
      <c r="FN135" s="72" t="str">
        <f t="shared" si="1916"/>
        <v/>
      </c>
      <c r="FO135" s="72" t="str">
        <f t="shared" si="1917"/>
        <v/>
      </c>
      <c r="FP135" s="72" t="str">
        <f t="shared" si="1918"/>
        <v/>
      </c>
      <c r="FQ135" s="72" t="str">
        <f t="shared" si="1919"/>
        <v/>
      </c>
      <c r="FR135" s="72" t="str">
        <f t="shared" si="1920"/>
        <v/>
      </c>
      <c r="FS135" s="72" t="str">
        <f t="shared" si="1921"/>
        <v/>
      </c>
    </row>
    <row r="136" spans="1:175" ht="16.5">
      <c r="A136" s="104"/>
      <c r="B136" s="104" t="s">
        <v>516</v>
      </c>
      <c r="C136" s="104" t="s">
        <v>517</v>
      </c>
      <c r="T136" s="121" t="s">
        <v>518</v>
      </c>
      <c r="U136" s="88" t="str">
        <f t="shared" si="1773"/>
        <v>ReplaceableTextures\\CommandButtons\\BTNI004.blp</v>
      </c>
      <c r="CN136" s="70" t="str">
        <f t="shared" si="1774"/>
        <v>InitUnitState('I004',,,,,,,,,,)</v>
      </c>
      <c r="CO136" s="70" t="str">
        <f t="shared" si="1775"/>
        <v>InitUnitNormal('I004',,,,,,,,,,)</v>
      </c>
      <c r="CP136" s="70" t="str">
        <f t="shared" si="1776"/>
        <v>InitUnitMagic('I004',,,,,,,,,,)</v>
      </c>
      <c r="CQ136" s="70" t="str">
        <f t="shared" si="1777"/>
        <v>InitUnitAdd('I004',,,,,,,,,,)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188&amp;CR$1&amp;")"</f>
        <v>InitEquipData('I004',,"",,,,,'','','','','','',"ReplaceableTextures\\CommandButtons\\BTNIT01.blp")</v>
      </c>
      <c r="CU136" s="98" t="str">
        <f t="shared" ref="CU136:CU139" si="1922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1" t="str">
        <f t="shared" ref="CV136:CV139" si="1923">T136</f>
        <v>技能伤害提高|Cffffd24d20%|r|Cfff0f0f0。|n|n|r|Cff00ff7f持续15秒。|r</v>
      </c>
      <c r="CW136" s="61"/>
      <c r="CX136" s="61"/>
      <c r="CY136" s="61"/>
      <c r="CZ136" s="61"/>
      <c r="DA136" s="61"/>
      <c r="DB136" s="72" t="str">
        <f t="shared" ref="DB136:DB139" si="1924">IF(V136="","","|n"&amp;DB$2&amp;"+"&amp;V136&amp;DB$1)</f>
        <v/>
      </c>
      <c r="DC136" s="72" t="str">
        <f t="shared" ref="DC136:DC139" si="1925">IF(W136="","","|n"&amp;DC$2&amp;"+"&amp;W136&amp;DC$1)</f>
        <v/>
      </c>
      <c r="DD136" s="72" t="str">
        <f t="shared" ref="DD136:DD139" si="1926">IF(X136="","","|n"&amp;DD$2&amp;"+"&amp;X136&amp;DD$1)</f>
        <v/>
      </c>
      <c r="DE136" s="72" t="str">
        <f t="shared" ref="DE136:DE139" si="1927">IF(Y136="","","|n"&amp;DE$2&amp;"+"&amp;Y136&amp;DE$1)</f>
        <v/>
      </c>
      <c r="DF136" s="72" t="str">
        <f t="shared" ref="DF136:DF139" si="1928">IF(Z136="","","|n"&amp;DF$2&amp;"+"&amp;Z136&amp;DF$1)</f>
        <v/>
      </c>
      <c r="DG136" s="72" t="str">
        <f t="shared" ref="DG136:DG139" si="1929">IF(AA136="","","|n"&amp;DG$2&amp;"+"&amp;AA136&amp;DG$1)</f>
        <v/>
      </c>
      <c r="DH136" s="72" t="str">
        <f t="shared" ref="DH136:DH139" si="1930">IF(AB136="","","|n"&amp;DH$2&amp;"+"&amp;AB136&amp;DH$1)</f>
        <v/>
      </c>
      <c r="DI136" s="72" t="str">
        <f t="shared" ref="DI136:DI139" si="1931">IF(AC136="","","|n"&amp;DI$2&amp;"+"&amp;AC136&amp;DI$1)</f>
        <v/>
      </c>
      <c r="DJ136" s="72" t="str">
        <f t="shared" ref="DJ136:DJ139" si="1932">IF(AD136="","","|n"&amp;DJ$2&amp;"+"&amp;AD136&amp;DJ$1)</f>
        <v/>
      </c>
      <c r="DK136" s="72" t="str">
        <f t="shared" ref="DK136:DK139" si="1933">IF(AE136="","","|n"&amp;DK$2&amp;"+"&amp;AE136&amp;DK$1)</f>
        <v/>
      </c>
      <c r="DL136" s="72" t="str">
        <f t="shared" ref="DL136:DL139" si="1934">IF(AF136="","","|n"&amp;DL$2&amp;"+"&amp;AF136&amp;DL$1)</f>
        <v/>
      </c>
      <c r="DM136" s="72" t="str">
        <f t="shared" ref="DM136:DM139" si="1935">IF(AG136="","","|n"&amp;DM$2&amp;"+"&amp;AG136&amp;DM$1)</f>
        <v/>
      </c>
      <c r="DN136" s="72" t="str">
        <f t="shared" ref="DN136:DN139" si="1936">IF(AH136="","","|n"&amp;DN$2&amp;"+"&amp;AH136&amp;DN$1)</f>
        <v/>
      </c>
      <c r="DO136" s="72" t="str">
        <f t="shared" ref="DO136:DO139" si="1937">IF(AI136="","","|n"&amp;DO$2&amp;"+"&amp;AI136&amp;DO$1)</f>
        <v/>
      </c>
      <c r="DP136" s="72" t="str">
        <f t="shared" ref="DP136:DP139" si="1938">IF(AJ136="","","|n"&amp;DP$2&amp;"+"&amp;AJ136&amp;DP$1)</f>
        <v/>
      </c>
      <c r="DQ136" s="72" t="str">
        <f t="shared" ref="DQ136:DQ139" si="1939">IF(AK136="","","|n"&amp;DQ$2&amp;"+"&amp;AK136&amp;DQ$1)</f>
        <v/>
      </c>
      <c r="DR136" s="72" t="str">
        <f t="shared" ref="DR136:DR139" si="1940">IF(AL136="","","|n"&amp;DR$2&amp;"+"&amp;AL136&amp;DR$1)</f>
        <v/>
      </c>
      <c r="DS136" s="72" t="str">
        <f t="shared" ref="DS136:DS139" si="1941">IF(AM136="","","|n"&amp;DS$2&amp;"+"&amp;AM136&amp;DS$1)</f>
        <v/>
      </c>
      <c r="DT136" s="72" t="str">
        <f t="shared" ref="DT136:DT139" si="1942">IF(AN136="","","|n"&amp;DT$2&amp;"+"&amp;AN136&amp;DT$1)</f>
        <v/>
      </c>
      <c r="DU136" s="72" t="str">
        <f t="shared" ref="DU136:DU139" si="1943">IF(AO136="","","|n"&amp;DU$2&amp;"+"&amp;AO136&amp;DU$1)</f>
        <v/>
      </c>
      <c r="DV136" s="72" t="str">
        <f t="shared" ref="DV136:DV139" si="1944">IF(AP136="","","|n"&amp;DV$2&amp;"+"&amp;AP136&amp;DV$1)</f>
        <v/>
      </c>
      <c r="DW136" s="72" t="str">
        <f t="shared" ref="DW136:DW139" si="1945">IF(AQ136="","","|n"&amp;DW$2&amp;"+"&amp;AQ136&amp;DW$1)</f>
        <v/>
      </c>
      <c r="DX136" s="72" t="str">
        <f t="shared" ref="DX136:DX139" si="1946">IF(AR136="","","|n"&amp;DX$2&amp;"+"&amp;AR136&amp;DX$1)</f>
        <v/>
      </c>
      <c r="DY136" s="72" t="str">
        <f t="shared" ref="DY136:DY139" si="1947">IF(AS136="","","|n"&amp;DY$2&amp;"+"&amp;AS136&amp;DY$1)</f>
        <v/>
      </c>
      <c r="DZ136" s="72" t="str">
        <f t="shared" ref="DZ136:DZ139" si="1948">IF(AT136="","","|n"&amp;DZ$2&amp;"+"&amp;AT136&amp;DZ$1)</f>
        <v/>
      </c>
      <c r="EA136" s="72" t="str">
        <f t="shared" ref="EA136:EA139" si="1949">IF(AU136="","","|n"&amp;EA$2&amp;"+"&amp;AU136&amp;EA$1)</f>
        <v/>
      </c>
      <c r="EB136" s="72" t="str">
        <f t="shared" ref="EB136:EB139" si="1950">IF(AV136="","","|n"&amp;EB$2&amp;"+"&amp;AV136&amp;EB$1)</f>
        <v/>
      </c>
      <c r="EC136" s="72" t="str">
        <f t="shared" ref="EC136:EC139" si="1951">IF(AW136="","","|n"&amp;EC$2&amp;"+"&amp;AW136&amp;EC$1)</f>
        <v/>
      </c>
      <c r="ED136" s="72" t="str">
        <f t="shared" ref="ED136:ED139" si="1952">IF(AX136="","","|n"&amp;ED$2&amp;"+"&amp;AX136&amp;ED$1)</f>
        <v/>
      </c>
      <c r="EE136" s="72" t="str">
        <f t="shared" ref="EE136:EE139" si="1953">IF(AY136="","","|n"&amp;EE$2&amp;"+"&amp;AY136&amp;EE$1)</f>
        <v/>
      </c>
      <c r="EF136" s="72" t="str">
        <f t="shared" ref="EF136:EF139" si="1954">IF(AZ136="","","|n"&amp;EF$2&amp;"+"&amp;AZ136&amp;EF$1)</f>
        <v/>
      </c>
      <c r="EG136" s="72" t="str">
        <f t="shared" ref="EG136:EG139" si="1955">IF(BA136="","","|n"&amp;EG$2&amp;"+"&amp;BA136&amp;EG$1)</f>
        <v/>
      </c>
      <c r="EH136" s="72" t="str">
        <f t="shared" ref="EH136:EH139" si="1956">IF(BB136="","","|n"&amp;EH$2&amp;"+"&amp;BB136&amp;EH$1)</f>
        <v/>
      </c>
      <c r="EI136" s="72" t="str">
        <f t="shared" ref="EI136:EI139" si="1957">IF(BC136="","","|n"&amp;EI$2&amp;"+"&amp;BC136&amp;EI$1)</f>
        <v/>
      </c>
      <c r="EJ136" s="72" t="str">
        <f t="shared" ref="EJ136:EJ139" si="1958">IF(BD136="","","|n"&amp;EJ$2&amp;"+"&amp;BD136&amp;EJ$1)</f>
        <v/>
      </c>
      <c r="EK136" s="72" t="str">
        <f t="shared" ref="EK136:EK139" si="1959">IF(BE136="","","|n"&amp;EK$2&amp;"+"&amp;BE136&amp;EK$1)</f>
        <v/>
      </c>
      <c r="EL136" s="72" t="str">
        <f t="shared" ref="EL136:EL139" si="1960">IF(BF136="","","|n"&amp;EL$2&amp;"+"&amp;BF136&amp;EL$1)</f>
        <v/>
      </c>
      <c r="EM136" s="72" t="str">
        <f t="shared" ref="EM136:EM139" si="1961">IF(BG136="","","|n"&amp;EM$2&amp;"+"&amp;BG136&amp;EM$1)</f>
        <v/>
      </c>
      <c r="EN136" s="72" t="str">
        <f t="shared" ref="EN136:EN139" si="1962">IF(BH136="","","|n"&amp;EN$2&amp;"+"&amp;BH136&amp;EN$1)</f>
        <v/>
      </c>
      <c r="EO136" s="72" t="str">
        <f t="shared" ref="EO136:EO139" si="1963">IF(BI136="","","|n"&amp;EO$2&amp;"+"&amp;BI136&amp;EO$1)</f>
        <v/>
      </c>
      <c r="EP136" s="72" t="str">
        <f t="shared" ref="EP136:EP139" si="1964">IF(BJ136="","","|n"&amp;EP$2&amp;"+"&amp;BJ136&amp;EP$1)</f>
        <v/>
      </c>
      <c r="EQ136" s="72" t="str">
        <f t="shared" ref="EQ136:EQ139" si="1965">IF(BK136="","","|n"&amp;EQ$2&amp;"+"&amp;BK136&amp;EQ$1)</f>
        <v/>
      </c>
      <c r="ER136" s="72" t="str">
        <f t="shared" ref="ER136:ER139" si="1966">IF(BL136="","","|n"&amp;ER$2&amp;"+"&amp;BL136&amp;ER$1)</f>
        <v/>
      </c>
      <c r="ES136" s="72" t="str">
        <f t="shared" ref="ES136:ES139" si="1967">IF(BM136="","","|n"&amp;ES$2&amp;"+"&amp;BM136&amp;ES$1)</f>
        <v/>
      </c>
      <c r="ET136" s="72" t="str">
        <f t="shared" ref="ET136:ET139" si="1968">IF(BN136="","","|n"&amp;ET$2&amp;"+"&amp;BN136&amp;ET$1)</f>
        <v/>
      </c>
      <c r="EU136" s="72" t="str">
        <f t="shared" ref="EU136:EU139" si="1969">IF(BO136="","","|n"&amp;EU$2&amp;"+"&amp;BO136&amp;EU$1)</f>
        <v/>
      </c>
      <c r="EV136" s="72" t="str">
        <f t="shared" ref="EV136:EV139" si="1970">IF(BP136="","","|n"&amp;EV$2&amp;"+"&amp;BP136&amp;EV$1)</f>
        <v/>
      </c>
      <c r="EW136" s="72" t="str">
        <f t="shared" ref="EW136:EW139" si="1971">IF(BQ136="","","|n"&amp;EW$2&amp;"+"&amp;BQ136&amp;EW$1)</f>
        <v/>
      </c>
      <c r="EX136" s="72" t="str">
        <f t="shared" ref="EX136:EX139" si="1972">IF(BR136="","","|n"&amp;EX$2&amp;"+"&amp;BR136&amp;EX$1)</f>
        <v/>
      </c>
      <c r="EY136" s="72" t="str">
        <f t="shared" ref="EY136:EY139" si="1973">IF(BS136="","","|n"&amp;EY$2&amp;"+"&amp;BS136&amp;EY$1)</f>
        <v/>
      </c>
      <c r="EZ136" s="72" t="str">
        <f t="shared" ref="EZ136:EZ139" si="1974">IF(BT136="","","|n"&amp;EZ$2&amp;"+"&amp;BT136&amp;EZ$1)</f>
        <v/>
      </c>
      <c r="FA136" s="72" t="str">
        <f t="shared" ref="FA136:FA139" si="1975">IF(BU136="","","|n"&amp;FA$2&amp;"+"&amp;BU136&amp;FA$1)</f>
        <v/>
      </c>
      <c r="FB136" s="72" t="str">
        <f t="shared" ref="FB136:FB139" si="1976">IF(BV136="","","|n"&amp;FB$2&amp;"+"&amp;BV136&amp;FB$1)</f>
        <v/>
      </c>
      <c r="FC136" s="72" t="str">
        <f t="shared" ref="FC136:FC139" si="1977">IF(BW136="","","|n"&amp;FC$2&amp;"+"&amp;BW136&amp;FC$1)</f>
        <v/>
      </c>
      <c r="FD136" s="72" t="str">
        <f t="shared" ref="FD136:FD139" si="1978">IF(BX136="","","|n"&amp;FD$2&amp;"+"&amp;BX136&amp;FD$1)</f>
        <v/>
      </c>
      <c r="FE136" s="72" t="str">
        <f t="shared" ref="FE136:FE139" si="1979">IF(BY136="","","|n"&amp;FE$2&amp;"+"&amp;BY136&amp;FE$1)</f>
        <v/>
      </c>
      <c r="FF136" s="72" t="str">
        <f t="shared" ref="FF136:FF139" si="1980">IF(BZ136="","","|n"&amp;FF$2&amp;"+"&amp;BZ136&amp;FF$1)</f>
        <v/>
      </c>
      <c r="FG136" s="72" t="str">
        <f t="shared" ref="FG136:FG139" si="1981">IF(CA136="","","|n"&amp;FG$2&amp;"+"&amp;CA136&amp;FG$1)</f>
        <v/>
      </c>
      <c r="FH136" s="72" t="str">
        <f t="shared" ref="FH136:FH139" si="1982">IF(CB136="","","|n"&amp;FH$2&amp;"+"&amp;CB136&amp;FH$1)</f>
        <v/>
      </c>
      <c r="FI136" s="72" t="str">
        <f t="shared" ref="FI136:FI139" si="1983">IF(CC136="","","|n"&amp;FI$2&amp;"+"&amp;CC136&amp;FI$1)</f>
        <v/>
      </c>
      <c r="FJ136" s="72" t="str">
        <f t="shared" ref="FJ136:FJ139" si="1984">IF(CD136="","","|n"&amp;FJ$2&amp;"+"&amp;CD136&amp;FJ$1)</f>
        <v/>
      </c>
      <c r="FK136" s="72" t="str">
        <f t="shared" ref="FK136:FK139" si="1985">IF(CE136="","","|n"&amp;FK$2&amp;"+"&amp;CE136&amp;FK$1)</f>
        <v/>
      </c>
      <c r="FL136" s="72" t="str">
        <f t="shared" ref="FL136:FL139" si="1986">IF(CF136="","","|n"&amp;FL$2&amp;"+"&amp;CF136&amp;FL$1)</f>
        <v/>
      </c>
      <c r="FM136" s="72" t="str">
        <f t="shared" ref="FM136:FM139" si="1987">IF(CG136="","","|n"&amp;FM$2&amp;"+"&amp;CG136&amp;FM$1)</f>
        <v/>
      </c>
      <c r="FN136" s="72" t="str">
        <f t="shared" ref="FN136:FN139" si="1988">IF(CH136="","","|n"&amp;FN$2&amp;"+"&amp;CH136&amp;FN$1)</f>
        <v/>
      </c>
      <c r="FO136" s="72" t="str">
        <f t="shared" ref="FO136:FO139" si="1989">IF(CI136="","","|n"&amp;FO$2&amp;"+"&amp;CI136&amp;FO$1)</f>
        <v/>
      </c>
      <c r="FP136" s="72" t="str">
        <f t="shared" ref="FP136:FP139" si="1990">IF(CJ136="","","|n"&amp;FP$2&amp;"+"&amp;CJ136&amp;FP$1)</f>
        <v/>
      </c>
      <c r="FQ136" s="72" t="str">
        <f t="shared" ref="FQ136:FQ139" si="1991">IF(CK136="","","|n"&amp;FQ$2&amp;"+"&amp;CK136&amp;FQ$1)</f>
        <v/>
      </c>
      <c r="FR136" s="72" t="str">
        <f t="shared" ref="FR136:FR139" si="1992">IF(CL136="","","|n"&amp;FR$2&amp;"+"&amp;CL136&amp;FR$1)</f>
        <v/>
      </c>
      <c r="FS136" s="72" t="str">
        <f t="shared" ref="FS136:FS139" si="1993">IF(CM136="","","|n"&amp;FS$2&amp;"+"&amp;CM136&amp;FS$1)</f>
        <v/>
      </c>
    </row>
    <row r="137" spans="1:175" ht="16.5">
      <c r="A137" s="104"/>
      <c r="B137" s="104" t="s">
        <v>519</v>
      </c>
      <c r="C137" s="104" t="s">
        <v>520</v>
      </c>
      <c r="T137" s="121" t="s">
        <v>521</v>
      </c>
      <c r="U137" s="88" t="str">
        <f t="shared" si="1773"/>
        <v>ReplaceableTextures\\CommandButtons\\BTNI005.blp</v>
      </c>
      <c r="CN137" s="70" t="str">
        <f t="shared" si="1774"/>
        <v>InitUnitState('I005',,,,,,,,,,)</v>
      </c>
      <c r="CO137" s="70" t="str">
        <f t="shared" si="1775"/>
        <v>InitUnitNormal('I005',,,,,,,,,,)</v>
      </c>
      <c r="CP137" s="70" t="str">
        <f t="shared" si="1776"/>
        <v>InitUnitMagic('I005',,,,,,,,,,)</v>
      </c>
      <c r="CQ137" s="70" t="str">
        <f t="shared" si="1777"/>
        <v>InitUnitAdd('I005',,,,,,,,,,)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InitEquipData('I005',,"",,,,,'','','','','','',"ReplaceableTextures\\CommandButtons\\BTNIT02.blp")</v>
      </c>
      <c r="CU137" s="98" t="str">
        <f t="shared" ref="CU137:CU138" si="1994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38" si="1995">T137</f>
        <v>攻击伤害提高|Cffffd24d20%|r。|n|n|Cff00ff7f持续15秒。|r</v>
      </c>
      <c r="CW137" s="61"/>
      <c r="CX137" s="61"/>
      <c r="CY137" s="61"/>
      <c r="CZ137" s="61"/>
      <c r="DA137" s="61"/>
      <c r="DB137" s="72" t="str">
        <f t="shared" ref="DB137:DB138" si="1996">IF(V137="","","|n"&amp;DB$2&amp;"+"&amp;V137&amp;DB$1)</f>
        <v/>
      </c>
      <c r="DC137" s="72" t="str">
        <f t="shared" ref="DC137:DC138" si="1997">IF(W137="","","|n"&amp;DC$2&amp;"+"&amp;W137&amp;DC$1)</f>
        <v/>
      </c>
      <c r="DD137" s="72" t="str">
        <f t="shared" ref="DD137:DD138" si="1998">IF(X137="","","|n"&amp;DD$2&amp;"+"&amp;X137&amp;DD$1)</f>
        <v/>
      </c>
      <c r="DE137" s="72" t="str">
        <f t="shared" ref="DE137:DE138" si="1999">IF(Y137="","","|n"&amp;DE$2&amp;"+"&amp;Y137&amp;DE$1)</f>
        <v/>
      </c>
      <c r="DF137" s="72" t="str">
        <f t="shared" ref="DF137:DF138" si="2000">IF(Z137="","","|n"&amp;DF$2&amp;"+"&amp;Z137&amp;DF$1)</f>
        <v/>
      </c>
      <c r="DG137" s="72" t="str">
        <f t="shared" ref="DG137:DG138" si="2001">IF(AA137="","","|n"&amp;DG$2&amp;"+"&amp;AA137&amp;DG$1)</f>
        <v/>
      </c>
      <c r="DH137" s="72" t="str">
        <f t="shared" ref="DH137:DH138" si="2002">IF(AB137="","","|n"&amp;DH$2&amp;"+"&amp;AB137&amp;DH$1)</f>
        <v/>
      </c>
      <c r="DI137" s="72" t="str">
        <f t="shared" ref="DI137:DI138" si="2003">IF(AC137="","","|n"&amp;DI$2&amp;"+"&amp;AC137&amp;DI$1)</f>
        <v/>
      </c>
      <c r="DJ137" s="72" t="str">
        <f t="shared" ref="DJ137:DJ138" si="2004">IF(AD137="","","|n"&amp;DJ$2&amp;"+"&amp;AD137&amp;DJ$1)</f>
        <v/>
      </c>
      <c r="DK137" s="72" t="str">
        <f t="shared" ref="DK137:DK138" si="2005">IF(AE137="","","|n"&amp;DK$2&amp;"+"&amp;AE137&amp;DK$1)</f>
        <v/>
      </c>
      <c r="DL137" s="72" t="str">
        <f t="shared" ref="DL137:DL138" si="2006">IF(AF137="","","|n"&amp;DL$2&amp;"+"&amp;AF137&amp;DL$1)</f>
        <v/>
      </c>
      <c r="DM137" s="72" t="str">
        <f t="shared" ref="DM137:DM138" si="2007">IF(AG137="","","|n"&amp;DM$2&amp;"+"&amp;AG137&amp;DM$1)</f>
        <v/>
      </c>
      <c r="DN137" s="72" t="str">
        <f t="shared" ref="DN137:DN138" si="2008">IF(AH137="","","|n"&amp;DN$2&amp;"+"&amp;AH137&amp;DN$1)</f>
        <v/>
      </c>
      <c r="DO137" s="72" t="str">
        <f t="shared" ref="DO137:DO138" si="2009">IF(AI137="","","|n"&amp;DO$2&amp;"+"&amp;AI137&amp;DO$1)</f>
        <v/>
      </c>
      <c r="DP137" s="72" t="str">
        <f t="shared" ref="DP137:DP138" si="2010">IF(AJ137="","","|n"&amp;DP$2&amp;"+"&amp;AJ137&amp;DP$1)</f>
        <v/>
      </c>
      <c r="DQ137" s="72" t="str">
        <f t="shared" ref="DQ137:DQ138" si="2011">IF(AK137="","","|n"&amp;DQ$2&amp;"+"&amp;AK137&amp;DQ$1)</f>
        <v/>
      </c>
      <c r="DR137" s="72" t="str">
        <f t="shared" ref="DR137:DR138" si="2012">IF(AL137="","","|n"&amp;DR$2&amp;"+"&amp;AL137&amp;DR$1)</f>
        <v/>
      </c>
      <c r="DS137" s="72" t="str">
        <f t="shared" ref="DS137:DS138" si="2013">IF(AM137="","","|n"&amp;DS$2&amp;"+"&amp;AM137&amp;DS$1)</f>
        <v/>
      </c>
      <c r="DT137" s="72" t="str">
        <f t="shared" ref="DT137:DT138" si="2014">IF(AN137="","","|n"&amp;DT$2&amp;"+"&amp;AN137&amp;DT$1)</f>
        <v/>
      </c>
      <c r="DU137" s="72" t="str">
        <f t="shared" ref="DU137:DU138" si="2015">IF(AO137="","","|n"&amp;DU$2&amp;"+"&amp;AO137&amp;DU$1)</f>
        <v/>
      </c>
      <c r="DV137" s="72" t="str">
        <f t="shared" ref="DV137:DV138" si="2016">IF(AP137="","","|n"&amp;DV$2&amp;"+"&amp;AP137&amp;DV$1)</f>
        <v/>
      </c>
      <c r="DW137" s="72" t="str">
        <f t="shared" ref="DW137:DW138" si="2017">IF(AQ137="","","|n"&amp;DW$2&amp;"+"&amp;AQ137&amp;DW$1)</f>
        <v/>
      </c>
      <c r="DX137" s="72" t="str">
        <f t="shared" ref="DX137:DX138" si="2018">IF(AR137="","","|n"&amp;DX$2&amp;"+"&amp;AR137&amp;DX$1)</f>
        <v/>
      </c>
      <c r="DY137" s="72" t="str">
        <f t="shared" ref="DY137:DY138" si="2019">IF(AS137="","","|n"&amp;DY$2&amp;"+"&amp;AS137&amp;DY$1)</f>
        <v/>
      </c>
      <c r="DZ137" s="72" t="str">
        <f t="shared" ref="DZ137:DZ138" si="2020">IF(AT137="","","|n"&amp;DZ$2&amp;"+"&amp;AT137&amp;DZ$1)</f>
        <v/>
      </c>
      <c r="EA137" s="72" t="str">
        <f t="shared" ref="EA137:EA138" si="2021">IF(AU137="","","|n"&amp;EA$2&amp;"+"&amp;AU137&amp;EA$1)</f>
        <v/>
      </c>
      <c r="EB137" s="72" t="str">
        <f t="shared" ref="EB137:EB138" si="2022">IF(AV137="","","|n"&amp;EB$2&amp;"+"&amp;AV137&amp;EB$1)</f>
        <v/>
      </c>
      <c r="EC137" s="72" t="str">
        <f t="shared" ref="EC137:EC138" si="2023">IF(AW137="","","|n"&amp;EC$2&amp;"+"&amp;AW137&amp;EC$1)</f>
        <v/>
      </c>
      <c r="ED137" s="72" t="str">
        <f t="shared" ref="ED137:ED138" si="2024">IF(AX137="","","|n"&amp;ED$2&amp;"+"&amp;AX137&amp;ED$1)</f>
        <v/>
      </c>
      <c r="EE137" s="72" t="str">
        <f t="shared" ref="EE137:EE138" si="2025">IF(AY137="","","|n"&amp;EE$2&amp;"+"&amp;AY137&amp;EE$1)</f>
        <v/>
      </c>
      <c r="EF137" s="72" t="str">
        <f t="shared" ref="EF137:EF138" si="2026">IF(AZ137="","","|n"&amp;EF$2&amp;"+"&amp;AZ137&amp;EF$1)</f>
        <v/>
      </c>
      <c r="EG137" s="72" t="str">
        <f t="shared" ref="EG137:EG138" si="2027">IF(BA137="","","|n"&amp;EG$2&amp;"+"&amp;BA137&amp;EG$1)</f>
        <v/>
      </c>
      <c r="EH137" s="72" t="str">
        <f t="shared" ref="EH137:EH138" si="2028">IF(BB137="","","|n"&amp;EH$2&amp;"+"&amp;BB137&amp;EH$1)</f>
        <v/>
      </c>
      <c r="EI137" s="72" t="str">
        <f t="shared" ref="EI137:EI138" si="2029">IF(BC137="","","|n"&amp;EI$2&amp;"+"&amp;BC137&amp;EI$1)</f>
        <v/>
      </c>
      <c r="EJ137" s="72" t="str">
        <f t="shared" ref="EJ137:EJ138" si="2030">IF(BD137="","","|n"&amp;EJ$2&amp;"+"&amp;BD137&amp;EJ$1)</f>
        <v/>
      </c>
      <c r="EK137" s="72" t="str">
        <f t="shared" ref="EK137:EK138" si="2031">IF(BE137="","","|n"&amp;EK$2&amp;"+"&amp;BE137&amp;EK$1)</f>
        <v/>
      </c>
      <c r="EL137" s="72" t="str">
        <f t="shared" ref="EL137:EL138" si="2032">IF(BF137="","","|n"&amp;EL$2&amp;"+"&amp;BF137&amp;EL$1)</f>
        <v/>
      </c>
      <c r="EM137" s="72" t="str">
        <f t="shared" ref="EM137:EM138" si="2033">IF(BG137="","","|n"&amp;EM$2&amp;"+"&amp;BG137&amp;EM$1)</f>
        <v/>
      </c>
      <c r="EN137" s="72" t="str">
        <f t="shared" ref="EN137:EN138" si="2034">IF(BH137="","","|n"&amp;EN$2&amp;"+"&amp;BH137&amp;EN$1)</f>
        <v/>
      </c>
      <c r="EO137" s="72" t="str">
        <f t="shared" ref="EO137:EO138" si="2035">IF(BI137="","","|n"&amp;EO$2&amp;"+"&amp;BI137&amp;EO$1)</f>
        <v/>
      </c>
      <c r="EP137" s="72" t="str">
        <f t="shared" ref="EP137:EP138" si="2036">IF(BJ137="","","|n"&amp;EP$2&amp;"+"&amp;BJ137&amp;EP$1)</f>
        <v/>
      </c>
      <c r="EQ137" s="72" t="str">
        <f t="shared" ref="EQ137:EQ138" si="2037">IF(BK137="","","|n"&amp;EQ$2&amp;"+"&amp;BK137&amp;EQ$1)</f>
        <v/>
      </c>
      <c r="ER137" s="72" t="str">
        <f t="shared" ref="ER137:ER138" si="2038">IF(BL137="","","|n"&amp;ER$2&amp;"+"&amp;BL137&amp;ER$1)</f>
        <v/>
      </c>
      <c r="ES137" s="72" t="str">
        <f t="shared" ref="ES137:ES138" si="2039">IF(BM137="","","|n"&amp;ES$2&amp;"+"&amp;BM137&amp;ES$1)</f>
        <v/>
      </c>
      <c r="ET137" s="72" t="str">
        <f t="shared" ref="ET137:ET138" si="2040">IF(BN137="","","|n"&amp;ET$2&amp;"+"&amp;BN137&amp;ET$1)</f>
        <v/>
      </c>
      <c r="EU137" s="72" t="str">
        <f t="shared" ref="EU137:EU138" si="2041">IF(BO137="","","|n"&amp;EU$2&amp;"+"&amp;BO137&amp;EU$1)</f>
        <v/>
      </c>
      <c r="EV137" s="72" t="str">
        <f t="shared" ref="EV137:EV138" si="2042">IF(BP137="","","|n"&amp;EV$2&amp;"+"&amp;BP137&amp;EV$1)</f>
        <v/>
      </c>
      <c r="EW137" s="72" t="str">
        <f t="shared" ref="EW137:EW138" si="2043">IF(BQ137="","","|n"&amp;EW$2&amp;"+"&amp;BQ137&amp;EW$1)</f>
        <v/>
      </c>
      <c r="EX137" s="72" t="str">
        <f t="shared" ref="EX137:EX138" si="2044">IF(BR137="","","|n"&amp;EX$2&amp;"+"&amp;BR137&amp;EX$1)</f>
        <v/>
      </c>
      <c r="EY137" s="72" t="str">
        <f t="shared" ref="EY137:EY138" si="2045">IF(BS137="","","|n"&amp;EY$2&amp;"+"&amp;BS137&amp;EY$1)</f>
        <v/>
      </c>
      <c r="EZ137" s="72" t="str">
        <f t="shared" ref="EZ137:EZ138" si="2046">IF(BT137="","","|n"&amp;EZ$2&amp;"+"&amp;BT137&amp;EZ$1)</f>
        <v/>
      </c>
      <c r="FA137" s="72" t="str">
        <f t="shared" ref="FA137:FA138" si="2047">IF(BU137="","","|n"&amp;FA$2&amp;"+"&amp;BU137&amp;FA$1)</f>
        <v/>
      </c>
      <c r="FB137" s="72" t="str">
        <f t="shared" ref="FB137:FB138" si="2048">IF(BV137="","","|n"&amp;FB$2&amp;"+"&amp;BV137&amp;FB$1)</f>
        <v/>
      </c>
      <c r="FC137" s="72" t="str">
        <f t="shared" ref="FC137:FC138" si="2049">IF(BW137="","","|n"&amp;FC$2&amp;"+"&amp;BW137&amp;FC$1)</f>
        <v/>
      </c>
      <c r="FD137" s="72" t="str">
        <f t="shared" ref="FD137:FD138" si="2050">IF(BX137="","","|n"&amp;FD$2&amp;"+"&amp;BX137&amp;FD$1)</f>
        <v/>
      </c>
      <c r="FE137" s="72" t="str">
        <f t="shared" ref="FE137:FE138" si="2051">IF(BY137="","","|n"&amp;FE$2&amp;"+"&amp;BY137&amp;FE$1)</f>
        <v/>
      </c>
      <c r="FF137" s="72" t="str">
        <f t="shared" ref="FF137:FF138" si="2052">IF(BZ137="","","|n"&amp;FF$2&amp;"+"&amp;BZ137&amp;FF$1)</f>
        <v/>
      </c>
      <c r="FG137" s="72" t="str">
        <f t="shared" ref="FG137:FG138" si="2053">IF(CA137="","","|n"&amp;FG$2&amp;"+"&amp;CA137&amp;FG$1)</f>
        <v/>
      </c>
      <c r="FH137" s="72" t="str">
        <f t="shared" ref="FH137:FH138" si="2054">IF(CB137="","","|n"&amp;FH$2&amp;"+"&amp;CB137&amp;FH$1)</f>
        <v/>
      </c>
      <c r="FI137" s="72" t="str">
        <f t="shared" ref="FI137:FI138" si="2055">IF(CC137="","","|n"&amp;FI$2&amp;"+"&amp;CC137&amp;FI$1)</f>
        <v/>
      </c>
      <c r="FJ137" s="72" t="str">
        <f t="shared" ref="FJ137:FJ138" si="2056">IF(CD137="","","|n"&amp;FJ$2&amp;"+"&amp;CD137&amp;FJ$1)</f>
        <v/>
      </c>
      <c r="FK137" s="72" t="str">
        <f t="shared" ref="FK137:FK138" si="2057">IF(CE137="","","|n"&amp;FK$2&amp;"+"&amp;CE137&amp;FK$1)</f>
        <v/>
      </c>
      <c r="FL137" s="72" t="str">
        <f t="shared" ref="FL137:FL138" si="2058">IF(CF137="","","|n"&amp;FL$2&amp;"+"&amp;CF137&amp;FL$1)</f>
        <v/>
      </c>
      <c r="FM137" s="72" t="str">
        <f t="shared" ref="FM137:FM138" si="2059">IF(CG137="","","|n"&amp;FM$2&amp;"+"&amp;CG137&amp;FM$1)</f>
        <v/>
      </c>
      <c r="FN137" s="72" t="str">
        <f t="shared" ref="FN137:FN138" si="2060">IF(CH137="","","|n"&amp;FN$2&amp;"+"&amp;CH137&amp;FN$1)</f>
        <v/>
      </c>
      <c r="FO137" s="72" t="str">
        <f t="shared" ref="FO137:FO138" si="2061">IF(CI137="","","|n"&amp;FO$2&amp;"+"&amp;CI137&amp;FO$1)</f>
        <v/>
      </c>
      <c r="FP137" s="72" t="str">
        <f t="shared" ref="FP137:FP138" si="2062">IF(CJ137="","","|n"&amp;FP$2&amp;"+"&amp;CJ137&amp;FP$1)</f>
        <v/>
      </c>
      <c r="FQ137" s="72" t="str">
        <f t="shared" ref="FQ137:FQ138" si="2063">IF(CK137="","","|n"&amp;FQ$2&amp;"+"&amp;CK137&amp;FQ$1)</f>
        <v/>
      </c>
      <c r="FR137" s="72" t="str">
        <f t="shared" ref="FR137:FR138" si="2064">IF(CL137="","","|n"&amp;FR$2&amp;"+"&amp;CL137&amp;FR$1)</f>
        <v/>
      </c>
      <c r="FS137" s="72" t="str">
        <f t="shared" ref="FS137:FS138" si="2065">IF(CM137="","","|n"&amp;FS$2&amp;"+"&amp;CM137&amp;FS$1)</f>
        <v/>
      </c>
    </row>
    <row r="138" spans="1:175" ht="16.5">
      <c r="A138" s="104"/>
      <c r="B138" s="104" t="s">
        <v>522</v>
      </c>
      <c r="C138" s="81" t="s">
        <v>523</v>
      </c>
      <c r="T138" s="115" t="s">
        <v>524</v>
      </c>
      <c r="U138" s="111" t="s">
        <v>525</v>
      </c>
      <c r="V138" s="89"/>
      <c r="W138" s="89"/>
      <c r="X138" s="89">
        <v>5</v>
      </c>
      <c r="Y138" s="89"/>
      <c r="Z138" s="89"/>
      <c r="AA138" s="89"/>
      <c r="AB138" s="89"/>
      <c r="AC138" s="89"/>
      <c r="AD138" s="89"/>
      <c r="AE138" s="89"/>
      <c r="AF138" s="89"/>
      <c r="AG138" s="91"/>
      <c r="AH138" s="89"/>
      <c r="AI138" s="89"/>
      <c r="AJ138" s="89"/>
      <c r="AK138" s="89"/>
      <c r="AL138" s="91"/>
      <c r="AM138" s="89"/>
      <c r="AN138" s="89"/>
      <c r="AO138" s="89"/>
      <c r="AP138" s="89"/>
      <c r="AQ138" s="89"/>
      <c r="AR138" s="91"/>
      <c r="AS138" s="91"/>
      <c r="AT138" s="89"/>
      <c r="AU138" s="89"/>
      <c r="AV138" s="89"/>
      <c r="AW138" s="89"/>
      <c r="AX138" s="89"/>
      <c r="AY138" s="89"/>
      <c r="AZ138" s="89"/>
      <c r="BA138" s="89"/>
      <c r="BB138" s="89"/>
      <c r="BC138" s="89"/>
      <c r="BD138" s="89"/>
      <c r="BE138" s="89"/>
      <c r="BF138" s="89"/>
      <c r="BG138" s="89"/>
      <c r="BH138" s="89"/>
      <c r="BI138" s="89"/>
      <c r="BJ138" s="89">
        <v>10</v>
      </c>
      <c r="CN138" s="70" t="str">
        <f t="shared" ref="CN138" si="2066">"InitUnitState('"&amp;B138&amp;"',"&amp;V138&amp;","&amp;W138&amp;","&amp;X138&amp;","&amp;Y138&amp;","&amp;Z138&amp;","&amp;AA138&amp;","&amp;AB138&amp;","&amp;AC138&amp;","&amp;AD138&amp;","&amp;AE138&amp;")"</f>
        <v>InitUnitState('I010',,,5,,,,,,,)</v>
      </c>
      <c r="CO138" s="70" t="str">
        <f t="shared" ref="CO138" si="2067">"InitUnitNormal('"&amp;B138&amp;"',"&amp;AF138&amp;","&amp;AG138&amp;","&amp;AH138&amp;","&amp;AI138&amp;","&amp;AJ138&amp;","&amp;AK138&amp;","&amp;AL138&amp;","&amp;AM138&amp;","&amp;AN138&amp;","&amp;AO138&amp;")"</f>
        <v>InitUnitNormal('I010',,,,,,,,,,)</v>
      </c>
      <c r="CP138" s="70" t="str">
        <f t="shared" ref="CP138" si="2068">"InitUnitMagic('"&amp;B138&amp;"',"&amp;AP138&amp;","&amp;AQ138&amp;","&amp;AR138&amp;","&amp;AS138&amp;","&amp;AT138&amp;","&amp;AU138&amp;","&amp;AV138&amp;","&amp;AW138&amp;","&amp;BI138&amp;","&amp;BJ138&amp;")"</f>
        <v>InitUnitMagic('I010',,,,,,,,,,10)</v>
      </c>
      <c r="CQ138" s="70" t="str">
        <f t="shared" ref="CQ138" si="2069">"InitUnitAdd('"&amp;B138&amp;"',"&amp;BK138&amp;","&amp;BL138&amp;","&amp;BM138&amp;","&amp;BN138&amp;","&amp;BO138&amp;","&amp;BP138&amp;","&amp;BQ138&amp;","&amp;BR138&amp;","&amp;BS138&amp;","&amp;BT138&amp;")"</f>
        <v>InitUnitAdd('I010',,,,,,,,,,)</v>
      </c>
      <c r="CR138" s="70" t="str">
        <f t="shared" ref="CR138:CR143" si="2070"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188&amp;CR$1&amp;")"</f>
        <v>InitEquipData('I010',,"",,,,,'','','','','','',"ReplaceableTextures\\CommandButtons\\BTNIT01.blp")</v>
      </c>
      <c r="CU138" s="98" t="str">
        <f t="shared" si="1994"/>
        <v>|n护甲+5|n金币加成+10|n</v>
      </c>
      <c r="CV138" s="71" t="str">
        <f t="shared" si="1995"/>
        <v>击杀|Cff00ff7f300个|r敌人后奖励：|n金币|Cffffc926+3000~6000|r|n|n|Cff00ff7f同时只能携带一个招魂幡|r</v>
      </c>
      <c r="CW138" s="61"/>
      <c r="CX138" s="61"/>
      <c r="CY138" s="61"/>
      <c r="CZ138" s="61"/>
      <c r="DA138" s="61"/>
      <c r="DB138" s="72" t="str">
        <f t="shared" si="1996"/>
        <v/>
      </c>
      <c r="DC138" s="72" t="str">
        <f t="shared" si="1997"/>
        <v/>
      </c>
      <c r="DD138" s="72" t="str">
        <f t="shared" si="1998"/>
        <v>|n护甲+5</v>
      </c>
      <c r="DE138" s="72" t="str">
        <f t="shared" si="1999"/>
        <v/>
      </c>
      <c r="DF138" s="72" t="str">
        <f t="shared" si="2000"/>
        <v/>
      </c>
      <c r="DG138" s="72" t="str">
        <f t="shared" si="2001"/>
        <v/>
      </c>
      <c r="DH138" s="72" t="str">
        <f t="shared" si="2002"/>
        <v/>
      </c>
      <c r="DI138" s="72" t="str">
        <f t="shared" si="2003"/>
        <v/>
      </c>
      <c r="DJ138" s="72" t="str">
        <f t="shared" si="2004"/>
        <v/>
      </c>
      <c r="DK138" s="72" t="str">
        <f t="shared" si="2005"/>
        <v/>
      </c>
      <c r="DL138" s="72" t="str">
        <f t="shared" si="2006"/>
        <v/>
      </c>
      <c r="DM138" s="72" t="str">
        <f t="shared" si="2007"/>
        <v/>
      </c>
      <c r="DN138" s="72" t="str">
        <f t="shared" si="2008"/>
        <v/>
      </c>
      <c r="DO138" s="72" t="str">
        <f t="shared" si="2009"/>
        <v/>
      </c>
      <c r="DP138" s="72" t="str">
        <f t="shared" si="2010"/>
        <v/>
      </c>
      <c r="DQ138" s="72" t="str">
        <f t="shared" si="2011"/>
        <v/>
      </c>
      <c r="DR138" s="72" t="str">
        <f t="shared" si="2012"/>
        <v/>
      </c>
      <c r="DS138" s="72" t="str">
        <f t="shared" si="2013"/>
        <v/>
      </c>
      <c r="DT138" s="72" t="str">
        <f t="shared" si="2014"/>
        <v/>
      </c>
      <c r="DU138" s="72" t="str">
        <f t="shared" si="2015"/>
        <v/>
      </c>
      <c r="DV138" s="72" t="str">
        <f t="shared" si="2016"/>
        <v/>
      </c>
      <c r="DW138" s="72" t="str">
        <f t="shared" si="2017"/>
        <v/>
      </c>
      <c r="DX138" s="72" t="str">
        <f t="shared" si="2018"/>
        <v/>
      </c>
      <c r="DY138" s="72" t="str">
        <f t="shared" si="2019"/>
        <v/>
      </c>
      <c r="DZ138" s="72" t="str">
        <f t="shared" si="2020"/>
        <v/>
      </c>
      <c r="EA138" s="72" t="str">
        <f t="shared" si="2021"/>
        <v/>
      </c>
      <c r="EB138" s="72" t="str">
        <f t="shared" si="2022"/>
        <v/>
      </c>
      <c r="EC138" s="72" t="str">
        <f t="shared" si="2023"/>
        <v/>
      </c>
      <c r="ED138" s="72" t="str">
        <f t="shared" si="2024"/>
        <v/>
      </c>
      <c r="EE138" s="72" t="str">
        <f t="shared" si="2025"/>
        <v/>
      </c>
      <c r="EF138" s="72" t="str">
        <f t="shared" si="2026"/>
        <v/>
      </c>
      <c r="EG138" s="72" t="str">
        <f t="shared" si="2027"/>
        <v/>
      </c>
      <c r="EH138" s="72" t="str">
        <f t="shared" si="2028"/>
        <v/>
      </c>
      <c r="EI138" s="72" t="str">
        <f t="shared" si="2029"/>
        <v/>
      </c>
      <c r="EJ138" s="72" t="str">
        <f t="shared" si="2030"/>
        <v/>
      </c>
      <c r="EK138" s="72" t="str">
        <f t="shared" si="2031"/>
        <v/>
      </c>
      <c r="EL138" s="72" t="str">
        <f t="shared" si="2032"/>
        <v/>
      </c>
      <c r="EM138" s="72" t="str">
        <f t="shared" si="2033"/>
        <v/>
      </c>
      <c r="EN138" s="72" t="str">
        <f t="shared" si="2034"/>
        <v/>
      </c>
      <c r="EO138" s="72" t="str">
        <f t="shared" si="2035"/>
        <v/>
      </c>
      <c r="EP138" s="72" t="str">
        <f t="shared" si="2036"/>
        <v>|n金币加成+10</v>
      </c>
      <c r="EQ138" s="72" t="str">
        <f t="shared" si="2037"/>
        <v/>
      </c>
      <c r="ER138" s="72" t="str">
        <f t="shared" si="2038"/>
        <v/>
      </c>
      <c r="ES138" s="72" t="str">
        <f t="shared" si="2039"/>
        <v/>
      </c>
      <c r="ET138" s="72" t="str">
        <f t="shared" si="2040"/>
        <v/>
      </c>
      <c r="EU138" s="72" t="str">
        <f t="shared" si="2041"/>
        <v/>
      </c>
      <c r="EV138" s="72" t="str">
        <f t="shared" si="2042"/>
        <v/>
      </c>
      <c r="EW138" s="72" t="str">
        <f t="shared" si="2043"/>
        <v/>
      </c>
      <c r="EX138" s="72" t="str">
        <f t="shared" si="2044"/>
        <v/>
      </c>
      <c r="EY138" s="72" t="str">
        <f t="shared" si="2045"/>
        <v/>
      </c>
      <c r="EZ138" s="72" t="str">
        <f t="shared" si="2046"/>
        <v/>
      </c>
      <c r="FA138" s="72" t="str">
        <f t="shared" si="2047"/>
        <v/>
      </c>
      <c r="FB138" s="72" t="str">
        <f t="shared" si="2048"/>
        <v/>
      </c>
      <c r="FC138" s="72" t="str">
        <f t="shared" si="2049"/>
        <v/>
      </c>
      <c r="FD138" s="72" t="str">
        <f t="shared" si="2050"/>
        <v/>
      </c>
      <c r="FE138" s="72" t="str">
        <f t="shared" si="2051"/>
        <v/>
      </c>
      <c r="FF138" s="72" t="str">
        <f t="shared" si="2052"/>
        <v/>
      </c>
      <c r="FG138" s="72" t="str">
        <f t="shared" si="2053"/>
        <v/>
      </c>
      <c r="FH138" s="72" t="str">
        <f t="shared" si="2054"/>
        <v/>
      </c>
      <c r="FI138" s="72" t="str">
        <f t="shared" si="2055"/>
        <v/>
      </c>
      <c r="FJ138" s="72" t="str">
        <f t="shared" si="2056"/>
        <v/>
      </c>
      <c r="FK138" s="72" t="str">
        <f t="shared" si="2057"/>
        <v/>
      </c>
      <c r="FL138" s="72" t="str">
        <f t="shared" si="2058"/>
        <v/>
      </c>
      <c r="FM138" s="72" t="str">
        <f t="shared" si="2059"/>
        <v/>
      </c>
      <c r="FN138" s="72" t="str">
        <f t="shared" si="2060"/>
        <v/>
      </c>
      <c r="FO138" s="72" t="str">
        <f t="shared" si="2061"/>
        <v/>
      </c>
      <c r="FP138" s="72" t="str">
        <f t="shared" si="2062"/>
        <v/>
      </c>
      <c r="FQ138" s="72" t="str">
        <f t="shared" si="2063"/>
        <v/>
      </c>
      <c r="FR138" s="72" t="str">
        <f t="shared" si="2064"/>
        <v/>
      </c>
      <c r="FS138" s="72" t="str">
        <f t="shared" si="2065"/>
        <v/>
      </c>
    </row>
    <row r="139" spans="1:175" ht="16.5">
      <c r="A139" s="104"/>
      <c r="B139" s="104" t="s">
        <v>526</v>
      </c>
      <c r="C139" s="81" t="s">
        <v>527</v>
      </c>
      <c r="T139" s="115" t="s">
        <v>528</v>
      </c>
      <c r="U139" s="111" t="s">
        <v>525</v>
      </c>
      <c r="V139" s="89"/>
      <c r="W139" s="89"/>
      <c r="X139" s="89">
        <v>10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15</v>
      </c>
      <c r="CN139" s="70" t="str">
        <f t="shared" si="1774"/>
        <v>InitUnitState('I011',,,10,,,,,,,)</v>
      </c>
      <c r="CO139" s="70" t="str">
        <f t="shared" si="1775"/>
        <v>InitUnitNormal('I011',,,,,,,,,,)</v>
      </c>
      <c r="CP139" s="70" t="str">
        <f t="shared" si="1776"/>
        <v>InitUnitMagic('I011',,,,,,,,,,15)</v>
      </c>
      <c r="CQ139" s="70" t="str">
        <f t="shared" si="1777"/>
        <v>InitUnitAdd('I011',,,,,,,,,,)</v>
      </c>
      <c r="CR139" s="70" t="str">
        <f t="shared" si="2070"/>
        <v>InitEquipData('I011',,"",,,,,'','','','','','',"ReplaceableTextures\\CommandButtons\\BTNIT02.blp")</v>
      </c>
      <c r="CU139" s="98" t="str">
        <f t="shared" si="1922"/>
        <v>|n护甲+10|n金币加成+15|n</v>
      </c>
      <c r="CV139" s="71" t="str">
        <f t="shared" si="1923"/>
        <v>击杀|Cff00ff7f1000|r个敌人后奖励：|n金币|Cffffc926+7000~12000|r|n经验|Cffffc926+1000|r|n|n|Cff00ff7f同时只能携带一个招魂幡|r</v>
      </c>
      <c r="CW139" s="61"/>
      <c r="CX139" s="61"/>
      <c r="CY139" s="61"/>
      <c r="CZ139" s="61"/>
      <c r="DA139" s="61"/>
      <c r="DB139" s="72" t="str">
        <f t="shared" si="1924"/>
        <v/>
      </c>
      <c r="DC139" s="72" t="str">
        <f t="shared" si="1925"/>
        <v/>
      </c>
      <c r="DD139" s="72" t="str">
        <f t="shared" si="1926"/>
        <v>|n护甲+10</v>
      </c>
      <c r="DE139" s="72" t="str">
        <f t="shared" si="1927"/>
        <v/>
      </c>
      <c r="DF139" s="72" t="str">
        <f t="shared" si="1928"/>
        <v/>
      </c>
      <c r="DG139" s="72" t="str">
        <f t="shared" si="1929"/>
        <v/>
      </c>
      <c r="DH139" s="72" t="str">
        <f t="shared" si="1930"/>
        <v/>
      </c>
      <c r="DI139" s="72" t="str">
        <f t="shared" si="1931"/>
        <v/>
      </c>
      <c r="DJ139" s="72" t="str">
        <f t="shared" si="1932"/>
        <v/>
      </c>
      <c r="DK139" s="72" t="str">
        <f t="shared" si="1933"/>
        <v/>
      </c>
      <c r="DL139" s="72" t="str">
        <f t="shared" si="1934"/>
        <v/>
      </c>
      <c r="DM139" s="72" t="str">
        <f t="shared" si="1935"/>
        <v/>
      </c>
      <c r="DN139" s="72" t="str">
        <f t="shared" si="1936"/>
        <v/>
      </c>
      <c r="DO139" s="72" t="str">
        <f t="shared" si="1937"/>
        <v/>
      </c>
      <c r="DP139" s="72" t="str">
        <f t="shared" si="1938"/>
        <v/>
      </c>
      <c r="DQ139" s="72" t="str">
        <f t="shared" si="1939"/>
        <v/>
      </c>
      <c r="DR139" s="72" t="str">
        <f t="shared" si="1940"/>
        <v/>
      </c>
      <c r="DS139" s="72" t="str">
        <f t="shared" si="1941"/>
        <v/>
      </c>
      <c r="DT139" s="72" t="str">
        <f t="shared" si="1942"/>
        <v/>
      </c>
      <c r="DU139" s="72" t="str">
        <f t="shared" si="1943"/>
        <v/>
      </c>
      <c r="DV139" s="72" t="str">
        <f t="shared" si="1944"/>
        <v/>
      </c>
      <c r="DW139" s="72" t="str">
        <f t="shared" si="1945"/>
        <v/>
      </c>
      <c r="DX139" s="72" t="str">
        <f t="shared" si="1946"/>
        <v/>
      </c>
      <c r="DY139" s="72" t="str">
        <f t="shared" si="1947"/>
        <v/>
      </c>
      <c r="DZ139" s="72" t="str">
        <f t="shared" si="1948"/>
        <v/>
      </c>
      <c r="EA139" s="72" t="str">
        <f t="shared" si="1949"/>
        <v/>
      </c>
      <c r="EB139" s="72" t="str">
        <f t="shared" si="1950"/>
        <v/>
      </c>
      <c r="EC139" s="72" t="str">
        <f t="shared" si="1951"/>
        <v/>
      </c>
      <c r="ED139" s="72" t="str">
        <f t="shared" si="1952"/>
        <v/>
      </c>
      <c r="EE139" s="72" t="str">
        <f t="shared" si="1953"/>
        <v/>
      </c>
      <c r="EF139" s="72" t="str">
        <f t="shared" si="1954"/>
        <v/>
      </c>
      <c r="EG139" s="72" t="str">
        <f t="shared" si="1955"/>
        <v/>
      </c>
      <c r="EH139" s="72" t="str">
        <f t="shared" si="1956"/>
        <v/>
      </c>
      <c r="EI139" s="72" t="str">
        <f t="shared" si="1957"/>
        <v/>
      </c>
      <c r="EJ139" s="72" t="str">
        <f t="shared" si="1958"/>
        <v/>
      </c>
      <c r="EK139" s="72" t="str">
        <f t="shared" si="1959"/>
        <v/>
      </c>
      <c r="EL139" s="72" t="str">
        <f t="shared" si="1960"/>
        <v/>
      </c>
      <c r="EM139" s="72" t="str">
        <f t="shared" si="1961"/>
        <v/>
      </c>
      <c r="EN139" s="72" t="str">
        <f t="shared" si="1962"/>
        <v/>
      </c>
      <c r="EO139" s="72" t="str">
        <f t="shared" si="1963"/>
        <v/>
      </c>
      <c r="EP139" s="72" t="str">
        <f t="shared" si="1964"/>
        <v>|n金币加成+15</v>
      </c>
      <c r="EQ139" s="72" t="str">
        <f t="shared" si="1965"/>
        <v/>
      </c>
      <c r="ER139" s="72" t="str">
        <f t="shared" si="1966"/>
        <v/>
      </c>
      <c r="ES139" s="72" t="str">
        <f t="shared" si="1967"/>
        <v/>
      </c>
      <c r="ET139" s="72" t="str">
        <f t="shared" si="1968"/>
        <v/>
      </c>
      <c r="EU139" s="72" t="str">
        <f t="shared" si="1969"/>
        <v/>
      </c>
      <c r="EV139" s="72" t="str">
        <f t="shared" si="1970"/>
        <v/>
      </c>
      <c r="EW139" s="72" t="str">
        <f t="shared" si="1971"/>
        <v/>
      </c>
      <c r="EX139" s="72" t="str">
        <f t="shared" si="1972"/>
        <v/>
      </c>
      <c r="EY139" s="72" t="str">
        <f t="shared" si="1973"/>
        <v/>
      </c>
      <c r="EZ139" s="72" t="str">
        <f t="shared" si="1974"/>
        <v/>
      </c>
      <c r="FA139" s="72" t="str">
        <f t="shared" si="1975"/>
        <v/>
      </c>
      <c r="FB139" s="72" t="str">
        <f t="shared" si="1976"/>
        <v/>
      </c>
      <c r="FC139" s="72" t="str">
        <f t="shared" si="1977"/>
        <v/>
      </c>
      <c r="FD139" s="72" t="str">
        <f t="shared" si="1978"/>
        <v/>
      </c>
      <c r="FE139" s="72" t="str">
        <f t="shared" si="1979"/>
        <v/>
      </c>
      <c r="FF139" s="72" t="str">
        <f t="shared" si="1980"/>
        <v/>
      </c>
      <c r="FG139" s="72" t="str">
        <f t="shared" si="1981"/>
        <v/>
      </c>
      <c r="FH139" s="72" t="str">
        <f t="shared" si="1982"/>
        <v/>
      </c>
      <c r="FI139" s="72" t="str">
        <f t="shared" si="1983"/>
        <v/>
      </c>
      <c r="FJ139" s="72" t="str">
        <f t="shared" si="1984"/>
        <v/>
      </c>
      <c r="FK139" s="72" t="str">
        <f t="shared" si="1985"/>
        <v/>
      </c>
      <c r="FL139" s="72" t="str">
        <f t="shared" si="1986"/>
        <v/>
      </c>
      <c r="FM139" s="72" t="str">
        <f t="shared" si="1987"/>
        <v/>
      </c>
      <c r="FN139" s="72" t="str">
        <f t="shared" si="1988"/>
        <v/>
      </c>
      <c r="FO139" s="72" t="str">
        <f t="shared" si="1989"/>
        <v/>
      </c>
      <c r="FP139" s="72" t="str">
        <f t="shared" si="1990"/>
        <v/>
      </c>
      <c r="FQ139" s="72" t="str">
        <f t="shared" si="1991"/>
        <v/>
      </c>
      <c r="FR139" s="72" t="str">
        <f t="shared" si="1992"/>
        <v/>
      </c>
      <c r="FS139" s="72" t="str">
        <f t="shared" si="1993"/>
        <v/>
      </c>
    </row>
    <row r="140" spans="1:175" ht="16.5">
      <c r="A140" s="104"/>
      <c r="B140" s="104" t="s">
        <v>529</v>
      </c>
      <c r="C140" s="117" t="s">
        <v>530</v>
      </c>
      <c r="T140" s="115" t="s">
        <v>531</v>
      </c>
      <c r="U140" s="111" t="s">
        <v>532</v>
      </c>
      <c r="V140" s="89"/>
      <c r="W140" s="89"/>
      <c r="X140" s="89">
        <v>20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20</v>
      </c>
      <c r="CN140" s="70" t="str">
        <f t="shared" si="1774"/>
        <v>InitUnitState('I012',,,20,,,,,,,)</v>
      </c>
      <c r="CO140" s="70" t="str">
        <f t="shared" si="1775"/>
        <v>InitUnitNormal('I012',,,,,,,,,,)</v>
      </c>
      <c r="CP140" s="70" t="str">
        <f t="shared" si="1776"/>
        <v>InitUnitMagic('I012',,,,,,,,,,20)</v>
      </c>
      <c r="CQ140" s="70" t="str">
        <f t="shared" si="1777"/>
        <v>InitUnitAdd('I012',,,,,,,,,,)</v>
      </c>
      <c r="CR140" s="70" t="str">
        <f t="shared" si="2070"/>
        <v>InitEquipData('I012',,"",,,,,'','','','','','',"ReplaceableTextures\\CommandButtons\\BTNIT03.blp")</v>
      </c>
      <c r="CU140" s="98" t="str">
        <f t="shared" ref="CU140:CU141" si="2071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|n护甲+20|n金币加成+20|n</v>
      </c>
      <c r="CV140" s="71" t="str">
        <f t="shared" ref="CV140:CV141" si="2072">T140</f>
        <v>金币加成|Cffffc926+5%|r|n|n击杀|Cff00ff7f1000个|r敌人后奖励：|n金币|Cffffc926+8000~13000|r|n经验|Cffffc926+2000|r|n|n|Cff00ff7f同时只能携带一个招魂幡|r</v>
      </c>
      <c r="CW140" s="61"/>
      <c r="CX140" s="61"/>
      <c r="CY140" s="61"/>
      <c r="CZ140" s="61"/>
      <c r="DA140" s="61"/>
      <c r="DB140" s="72" t="str">
        <f t="shared" ref="DB140:DB141" si="2073">IF(V140="","","|n"&amp;DB$2&amp;"+"&amp;V140&amp;DB$1)</f>
        <v/>
      </c>
      <c r="DC140" s="72" t="str">
        <f t="shared" ref="DC140:DC141" si="2074">IF(W140="","","|n"&amp;DC$2&amp;"+"&amp;W140&amp;DC$1)</f>
        <v/>
      </c>
      <c r="DD140" s="72" t="str">
        <f t="shared" ref="DD140:DD141" si="2075">IF(X140="","","|n"&amp;DD$2&amp;"+"&amp;X140&amp;DD$1)</f>
        <v>|n护甲+20</v>
      </c>
      <c r="DE140" s="72" t="str">
        <f t="shared" ref="DE140:DE141" si="2076">IF(Y140="","","|n"&amp;DE$2&amp;"+"&amp;Y140&amp;DE$1)</f>
        <v/>
      </c>
      <c r="DF140" s="72" t="str">
        <f t="shared" ref="DF140:DF141" si="2077">IF(Z140="","","|n"&amp;DF$2&amp;"+"&amp;Z140&amp;DF$1)</f>
        <v/>
      </c>
      <c r="DG140" s="72" t="str">
        <f t="shared" ref="DG140:DG141" si="2078">IF(AA140="","","|n"&amp;DG$2&amp;"+"&amp;AA140&amp;DG$1)</f>
        <v/>
      </c>
      <c r="DH140" s="72" t="str">
        <f t="shared" ref="DH140:DH141" si="2079">IF(AB140="","","|n"&amp;DH$2&amp;"+"&amp;AB140&amp;DH$1)</f>
        <v/>
      </c>
      <c r="DI140" s="72" t="str">
        <f t="shared" ref="DI140:DI141" si="2080">IF(AC140="","","|n"&amp;DI$2&amp;"+"&amp;AC140&amp;DI$1)</f>
        <v/>
      </c>
      <c r="DJ140" s="72" t="str">
        <f t="shared" ref="DJ140:DJ141" si="2081">IF(AD140="","","|n"&amp;DJ$2&amp;"+"&amp;AD140&amp;DJ$1)</f>
        <v/>
      </c>
      <c r="DK140" s="72" t="str">
        <f t="shared" ref="DK140:DK141" si="2082">IF(AE140="","","|n"&amp;DK$2&amp;"+"&amp;AE140&amp;DK$1)</f>
        <v/>
      </c>
      <c r="DL140" s="72" t="str">
        <f t="shared" ref="DL140:DL141" si="2083">IF(AF140="","","|n"&amp;DL$2&amp;"+"&amp;AF140&amp;DL$1)</f>
        <v/>
      </c>
      <c r="DM140" s="72" t="str">
        <f t="shared" ref="DM140:DM141" si="2084">IF(AG140="","","|n"&amp;DM$2&amp;"+"&amp;AG140&amp;DM$1)</f>
        <v/>
      </c>
      <c r="DN140" s="72" t="str">
        <f t="shared" ref="DN140:DN141" si="2085">IF(AH140="","","|n"&amp;DN$2&amp;"+"&amp;AH140&amp;DN$1)</f>
        <v/>
      </c>
      <c r="DO140" s="72" t="str">
        <f t="shared" ref="DO140:DO141" si="2086">IF(AI140="","","|n"&amp;DO$2&amp;"+"&amp;AI140&amp;DO$1)</f>
        <v/>
      </c>
      <c r="DP140" s="72" t="str">
        <f t="shared" ref="DP140:DP141" si="2087">IF(AJ140="","","|n"&amp;DP$2&amp;"+"&amp;AJ140&amp;DP$1)</f>
        <v/>
      </c>
      <c r="DQ140" s="72" t="str">
        <f t="shared" ref="DQ140:DQ141" si="2088">IF(AK140="","","|n"&amp;DQ$2&amp;"+"&amp;AK140&amp;DQ$1)</f>
        <v/>
      </c>
      <c r="DR140" s="72" t="str">
        <f t="shared" ref="DR140:DR141" si="2089">IF(AL140="","","|n"&amp;DR$2&amp;"+"&amp;AL140&amp;DR$1)</f>
        <v/>
      </c>
      <c r="DS140" s="72" t="str">
        <f t="shared" ref="DS140:DS141" si="2090">IF(AM140="","","|n"&amp;DS$2&amp;"+"&amp;AM140&amp;DS$1)</f>
        <v/>
      </c>
      <c r="DT140" s="72" t="str">
        <f t="shared" ref="DT140:DT141" si="2091">IF(AN140="","","|n"&amp;DT$2&amp;"+"&amp;AN140&amp;DT$1)</f>
        <v/>
      </c>
      <c r="DU140" s="72" t="str">
        <f t="shared" ref="DU140:DU141" si="2092">IF(AO140="","","|n"&amp;DU$2&amp;"+"&amp;AO140&amp;DU$1)</f>
        <v/>
      </c>
      <c r="DV140" s="72" t="str">
        <f t="shared" ref="DV140:DV141" si="2093">IF(AP140="","","|n"&amp;DV$2&amp;"+"&amp;AP140&amp;DV$1)</f>
        <v/>
      </c>
      <c r="DW140" s="72" t="str">
        <f t="shared" ref="DW140:DW141" si="2094">IF(AQ140="","","|n"&amp;DW$2&amp;"+"&amp;AQ140&amp;DW$1)</f>
        <v/>
      </c>
      <c r="DX140" s="72" t="str">
        <f t="shared" ref="DX140:DX141" si="2095">IF(AR140="","","|n"&amp;DX$2&amp;"+"&amp;AR140&amp;DX$1)</f>
        <v/>
      </c>
      <c r="DY140" s="72" t="str">
        <f t="shared" ref="DY140:DY141" si="2096">IF(AS140="","","|n"&amp;DY$2&amp;"+"&amp;AS140&amp;DY$1)</f>
        <v/>
      </c>
      <c r="DZ140" s="72" t="str">
        <f t="shared" ref="DZ140:DZ141" si="2097">IF(AT140="","","|n"&amp;DZ$2&amp;"+"&amp;AT140&amp;DZ$1)</f>
        <v/>
      </c>
      <c r="EA140" s="72" t="str">
        <f t="shared" ref="EA140:EA141" si="2098">IF(AU140="","","|n"&amp;EA$2&amp;"+"&amp;AU140&amp;EA$1)</f>
        <v/>
      </c>
      <c r="EB140" s="72" t="str">
        <f t="shared" ref="EB140:EB141" si="2099">IF(AV140="","","|n"&amp;EB$2&amp;"+"&amp;AV140&amp;EB$1)</f>
        <v/>
      </c>
      <c r="EC140" s="72" t="str">
        <f t="shared" ref="EC140:EC141" si="2100">IF(AW140="","","|n"&amp;EC$2&amp;"+"&amp;AW140&amp;EC$1)</f>
        <v/>
      </c>
      <c r="ED140" s="72" t="str">
        <f t="shared" ref="ED140:ED141" si="2101">IF(AX140="","","|n"&amp;ED$2&amp;"+"&amp;AX140&amp;ED$1)</f>
        <v/>
      </c>
      <c r="EE140" s="72" t="str">
        <f t="shared" ref="EE140:EE141" si="2102">IF(AY140="","","|n"&amp;EE$2&amp;"+"&amp;AY140&amp;EE$1)</f>
        <v/>
      </c>
      <c r="EF140" s="72" t="str">
        <f t="shared" ref="EF140:EF141" si="2103">IF(AZ140="","","|n"&amp;EF$2&amp;"+"&amp;AZ140&amp;EF$1)</f>
        <v/>
      </c>
      <c r="EG140" s="72" t="str">
        <f t="shared" ref="EG140:EG141" si="2104">IF(BA140="","","|n"&amp;EG$2&amp;"+"&amp;BA140&amp;EG$1)</f>
        <v/>
      </c>
      <c r="EH140" s="72" t="str">
        <f t="shared" ref="EH140:EH141" si="2105">IF(BB140="","","|n"&amp;EH$2&amp;"+"&amp;BB140&amp;EH$1)</f>
        <v/>
      </c>
      <c r="EI140" s="72" t="str">
        <f t="shared" ref="EI140:EI141" si="2106">IF(BC140="","","|n"&amp;EI$2&amp;"+"&amp;BC140&amp;EI$1)</f>
        <v/>
      </c>
      <c r="EJ140" s="72" t="str">
        <f t="shared" ref="EJ140:EJ141" si="2107">IF(BD140="","","|n"&amp;EJ$2&amp;"+"&amp;BD140&amp;EJ$1)</f>
        <v/>
      </c>
      <c r="EK140" s="72" t="str">
        <f t="shared" ref="EK140:EK141" si="2108">IF(BE140="","","|n"&amp;EK$2&amp;"+"&amp;BE140&amp;EK$1)</f>
        <v/>
      </c>
      <c r="EL140" s="72" t="str">
        <f t="shared" ref="EL140:EL141" si="2109">IF(BF140="","","|n"&amp;EL$2&amp;"+"&amp;BF140&amp;EL$1)</f>
        <v/>
      </c>
      <c r="EM140" s="72" t="str">
        <f t="shared" ref="EM140:EM141" si="2110">IF(BG140="","","|n"&amp;EM$2&amp;"+"&amp;BG140&amp;EM$1)</f>
        <v/>
      </c>
      <c r="EN140" s="72" t="str">
        <f t="shared" ref="EN140:EN141" si="2111">IF(BH140="","","|n"&amp;EN$2&amp;"+"&amp;BH140&amp;EN$1)</f>
        <v/>
      </c>
      <c r="EO140" s="72" t="str">
        <f t="shared" ref="EO140:EO141" si="2112">IF(BI140="","","|n"&amp;EO$2&amp;"+"&amp;BI140&amp;EO$1)</f>
        <v/>
      </c>
      <c r="EP140" s="72" t="str">
        <f t="shared" ref="EP140:EP141" si="2113">IF(BJ140="","","|n"&amp;EP$2&amp;"+"&amp;BJ140&amp;EP$1)</f>
        <v>|n金币加成+20</v>
      </c>
      <c r="EQ140" s="72" t="str">
        <f t="shared" ref="EQ140:EQ141" si="2114">IF(BK140="","","|n"&amp;EQ$2&amp;"+"&amp;BK140&amp;EQ$1)</f>
        <v/>
      </c>
      <c r="ER140" s="72" t="str">
        <f t="shared" ref="ER140:ER141" si="2115">IF(BL140="","","|n"&amp;ER$2&amp;"+"&amp;BL140&amp;ER$1)</f>
        <v/>
      </c>
      <c r="ES140" s="72" t="str">
        <f t="shared" ref="ES140:ES141" si="2116">IF(BM140="","","|n"&amp;ES$2&amp;"+"&amp;BM140&amp;ES$1)</f>
        <v/>
      </c>
      <c r="ET140" s="72" t="str">
        <f t="shared" ref="ET140:ET141" si="2117">IF(BN140="","","|n"&amp;ET$2&amp;"+"&amp;BN140&amp;ET$1)</f>
        <v/>
      </c>
      <c r="EU140" s="72" t="str">
        <f t="shared" ref="EU140:EU141" si="2118">IF(BO140="","","|n"&amp;EU$2&amp;"+"&amp;BO140&amp;EU$1)</f>
        <v/>
      </c>
      <c r="EV140" s="72" t="str">
        <f t="shared" ref="EV140:EV141" si="2119">IF(BP140="","","|n"&amp;EV$2&amp;"+"&amp;BP140&amp;EV$1)</f>
        <v/>
      </c>
      <c r="EW140" s="72" t="str">
        <f t="shared" ref="EW140:EW141" si="2120">IF(BQ140="","","|n"&amp;EW$2&amp;"+"&amp;BQ140&amp;EW$1)</f>
        <v/>
      </c>
      <c r="EX140" s="72" t="str">
        <f t="shared" ref="EX140:EX141" si="2121">IF(BR140="","","|n"&amp;EX$2&amp;"+"&amp;BR140&amp;EX$1)</f>
        <v/>
      </c>
      <c r="EY140" s="72" t="str">
        <f t="shared" ref="EY140:EY141" si="2122">IF(BS140="","","|n"&amp;EY$2&amp;"+"&amp;BS140&amp;EY$1)</f>
        <v/>
      </c>
      <c r="EZ140" s="72" t="str">
        <f t="shared" ref="EZ140:EZ141" si="2123">IF(BT140="","","|n"&amp;EZ$2&amp;"+"&amp;BT140&amp;EZ$1)</f>
        <v/>
      </c>
      <c r="FA140" s="72" t="str">
        <f t="shared" ref="FA140:FA141" si="2124">IF(BU140="","","|n"&amp;FA$2&amp;"+"&amp;BU140&amp;FA$1)</f>
        <v/>
      </c>
      <c r="FB140" s="72" t="str">
        <f t="shared" ref="FB140:FB141" si="2125">IF(BV140="","","|n"&amp;FB$2&amp;"+"&amp;BV140&amp;FB$1)</f>
        <v/>
      </c>
      <c r="FC140" s="72" t="str">
        <f t="shared" ref="FC140:FC141" si="2126">IF(BW140="","","|n"&amp;FC$2&amp;"+"&amp;BW140&amp;FC$1)</f>
        <v/>
      </c>
      <c r="FD140" s="72" t="str">
        <f t="shared" ref="FD140:FD141" si="2127">IF(BX140="","","|n"&amp;FD$2&amp;"+"&amp;BX140&amp;FD$1)</f>
        <v/>
      </c>
      <c r="FE140" s="72" t="str">
        <f t="shared" ref="FE140:FE141" si="2128">IF(BY140="","","|n"&amp;FE$2&amp;"+"&amp;BY140&amp;FE$1)</f>
        <v/>
      </c>
      <c r="FF140" s="72" t="str">
        <f t="shared" ref="FF140:FF141" si="2129">IF(BZ140="","","|n"&amp;FF$2&amp;"+"&amp;BZ140&amp;FF$1)</f>
        <v/>
      </c>
      <c r="FG140" s="72" t="str">
        <f t="shared" ref="FG140:FG141" si="2130">IF(CA140="","","|n"&amp;FG$2&amp;"+"&amp;CA140&amp;FG$1)</f>
        <v/>
      </c>
      <c r="FH140" s="72" t="str">
        <f t="shared" ref="FH140:FH141" si="2131">IF(CB140="","","|n"&amp;FH$2&amp;"+"&amp;CB140&amp;FH$1)</f>
        <v/>
      </c>
      <c r="FI140" s="72" t="str">
        <f t="shared" ref="FI140:FI141" si="2132">IF(CC140="","","|n"&amp;FI$2&amp;"+"&amp;CC140&amp;FI$1)</f>
        <v/>
      </c>
      <c r="FJ140" s="72" t="str">
        <f t="shared" ref="FJ140:FJ141" si="2133">IF(CD140="","","|n"&amp;FJ$2&amp;"+"&amp;CD140&amp;FJ$1)</f>
        <v/>
      </c>
      <c r="FK140" s="72" t="str">
        <f t="shared" ref="FK140:FK141" si="2134">IF(CE140="","","|n"&amp;FK$2&amp;"+"&amp;CE140&amp;FK$1)</f>
        <v/>
      </c>
      <c r="FL140" s="72" t="str">
        <f t="shared" ref="FL140:FL141" si="2135">IF(CF140="","","|n"&amp;FL$2&amp;"+"&amp;CF140&amp;FL$1)</f>
        <v/>
      </c>
      <c r="FM140" s="72" t="str">
        <f t="shared" ref="FM140:FM141" si="2136">IF(CG140="","","|n"&amp;FM$2&amp;"+"&amp;CG140&amp;FM$1)</f>
        <v/>
      </c>
      <c r="FN140" s="72" t="str">
        <f t="shared" ref="FN140:FN141" si="2137">IF(CH140="","","|n"&amp;FN$2&amp;"+"&amp;CH140&amp;FN$1)</f>
        <v/>
      </c>
      <c r="FO140" s="72" t="str">
        <f t="shared" ref="FO140:FO141" si="2138">IF(CI140="","","|n"&amp;FO$2&amp;"+"&amp;CI140&amp;FO$1)</f>
        <v/>
      </c>
      <c r="FP140" s="72" t="str">
        <f t="shared" ref="FP140:FP141" si="2139">IF(CJ140="","","|n"&amp;FP$2&amp;"+"&amp;CJ140&amp;FP$1)</f>
        <v/>
      </c>
      <c r="FQ140" s="72" t="str">
        <f t="shared" ref="FQ140:FQ141" si="2140">IF(CK140="","","|n"&amp;FQ$2&amp;"+"&amp;CK140&amp;FQ$1)</f>
        <v/>
      </c>
      <c r="FR140" s="72" t="str">
        <f t="shared" ref="FR140:FR141" si="2141">IF(CL140="","","|n"&amp;FR$2&amp;"+"&amp;CL140&amp;FR$1)</f>
        <v/>
      </c>
      <c r="FS140" s="72" t="str">
        <f t="shared" ref="FS140:FS141" si="2142">IF(CM140="","","|n"&amp;FS$2&amp;"+"&amp;CM140&amp;FS$1)</f>
        <v/>
      </c>
    </row>
    <row r="141" spans="1:175" ht="16.5">
      <c r="A141" s="104"/>
      <c r="B141" s="104" t="s">
        <v>533</v>
      </c>
      <c r="C141" s="117" t="s">
        <v>534</v>
      </c>
      <c r="T141" s="115" t="s">
        <v>535</v>
      </c>
      <c r="U141" s="111" t="s">
        <v>536</v>
      </c>
      <c r="V141" s="89"/>
      <c r="W141" s="89"/>
      <c r="X141" s="89">
        <v>30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25</v>
      </c>
      <c r="CN141" s="70" t="str">
        <f t="shared" si="1774"/>
        <v>InitUnitState('I013',,,30,,,,,,,)</v>
      </c>
      <c r="CO141" s="70" t="str">
        <f t="shared" si="1775"/>
        <v>InitUnitNormal('I013',,,,,,,,,,)</v>
      </c>
      <c r="CP141" s="70" t="str">
        <f t="shared" si="1776"/>
        <v>InitUnitMagic('I013',,,,,,,,,,25)</v>
      </c>
      <c r="CQ141" s="70" t="str">
        <f t="shared" si="1777"/>
        <v>InitUnitAdd('I013',,,,,,,,,,)</v>
      </c>
      <c r="CR141" s="70" t="str">
        <f t="shared" si="2070"/>
        <v>InitEquipData('I013',,"",,,,,'','','','','','',"ReplaceableTextures\\CommandButtons\\BTNIT04.blp")</v>
      </c>
      <c r="CU141" s="98" t="str">
        <f t="shared" si="2071"/>
        <v>|n护甲+30|n金币加成+25|n</v>
      </c>
      <c r="CV141" s="71" t="str">
        <f t="shared" si="2072"/>
        <v>金币加成|Cffffc926+10%|r|n|n击杀|Cff00ff7f1000个|r敌人后奖励：|n金币|Cffffc926+9000~14000|r|n经验|Cffffc926+4000|r|n|n|Cff00ff7f同时只能携带一个招魂幡|r</v>
      </c>
      <c r="CW141" s="61"/>
      <c r="CX141" s="61"/>
      <c r="CY141" s="61"/>
      <c r="CZ141" s="61"/>
      <c r="DA141" s="61"/>
      <c r="DB141" s="72" t="str">
        <f t="shared" si="2073"/>
        <v/>
      </c>
      <c r="DC141" s="72" t="str">
        <f t="shared" si="2074"/>
        <v/>
      </c>
      <c r="DD141" s="72" t="str">
        <f t="shared" si="2075"/>
        <v>|n护甲+30</v>
      </c>
      <c r="DE141" s="72" t="str">
        <f t="shared" si="2076"/>
        <v/>
      </c>
      <c r="DF141" s="72" t="str">
        <f t="shared" si="2077"/>
        <v/>
      </c>
      <c r="DG141" s="72" t="str">
        <f t="shared" si="2078"/>
        <v/>
      </c>
      <c r="DH141" s="72" t="str">
        <f t="shared" si="2079"/>
        <v/>
      </c>
      <c r="DI141" s="72" t="str">
        <f t="shared" si="2080"/>
        <v/>
      </c>
      <c r="DJ141" s="72" t="str">
        <f t="shared" si="2081"/>
        <v/>
      </c>
      <c r="DK141" s="72" t="str">
        <f t="shared" si="2082"/>
        <v/>
      </c>
      <c r="DL141" s="72" t="str">
        <f t="shared" si="2083"/>
        <v/>
      </c>
      <c r="DM141" s="72" t="str">
        <f t="shared" si="2084"/>
        <v/>
      </c>
      <c r="DN141" s="72" t="str">
        <f t="shared" si="2085"/>
        <v/>
      </c>
      <c r="DO141" s="72" t="str">
        <f t="shared" si="2086"/>
        <v/>
      </c>
      <c r="DP141" s="72" t="str">
        <f t="shared" si="2087"/>
        <v/>
      </c>
      <c r="DQ141" s="72" t="str">
        <f t="shared" si="2088"/>
        <v/>
      </c>
      <c r="DR141" s="72" t="str">
        <f t="shared" si="2089"/>
        <v/>
      </c>
      <c r="DS141" s="72" t="str">
        <f t="shared" si="2090"/>
        <v/>
      </c>
      <c r="DT141" s="72" t="str">
        <f t="shared" si="2091"/>
        <v/>
      </c>
      <c r="DU141" s="72" t="str">
        <f t="shared" si="2092"/>
        <v/>
      </c>
      <c r="DV141" s="72" t="str">
        <f t="shared" si="2093"/>
        <v/>
      </c>
      <c r="DW141" s="72" t="str">
        <f t="shared" si="2094"/>
        <v/>
      </c>
      <c r="DX141" s="72" t="str">
        <f t="shared" si="2095"/>
        <v/>
      </c>
      <c r="DY141" s="72" t="str">
        <f t="shared" si="2096"/>
        <v/>
      </c>
      <c r="DZ141" s="72" t="str">
        <f t="shared" si="2097"/>
        <v/>
      </c>
      <c r="EA141" s="72" t="str">
        <f t="shared" si="2098"/>
        <v/>
      </c>
      <c r="EB141" s="72" t="str">
        <f t="shared" si="2099"/>
        <v/>
      </c>
      <c r="EC141" s="72" t="str">
        <f t="shared" si="2100"/>
        <v/>
      </c>
      <c r="ED141" s="72" t="str">
        <f t="shared" si="2101"/>
        <v/>
      </c>
      <c r="EE141" s="72" t="str">
        <f t="shared" si="2102"/>
        <v/>
      </c>
      <c r="EF141" s="72" t="str">
        <f t="shared" si="2103"/>
        <v/>
      </c>
      <c r="EG141" s="72" t="str">
        <f t="shared" si="2104"/>
        <v/>
      </c>
      <c r="EH141" s="72" t="str">
        <f t="shared" si="2105"/>
        <v/>
      </c>
      <c r="EI141" s="72" t="str">
        <f t="shared" si="2106"/>
        <v/>
      </c>
      <c r="EJ141" s="72" t="str">
        <f t="shared" si="2107"/>
        <v/>
      </c>
      <c r="EK141" s="72" t="str">
        <f t="shared" si="2108"/>
        <v/>
      </c>
      <c r="EL141" s="72" t="str">
        <f t="shared" si="2109"/>
        <v/>
      </c>
      <c r="EM141" s="72" t="str">
        <f t="shared" si="2110"/>
        <v/>
      </c>
      <c r="EN141" s="72" t="str">
        <f t="shared" si="2111"/>
        <v/>
      </c>
      <c r="EO141" s="72" t="str">
        <f t="shared" si="2112"/>
        <v/>
      </c>
      <c r="EP141" s="72" t="str">
        <f t="shared" si="2113"/>
        <v>|n金币加成+25</v>
      </c>
      <c r="EQ141" s="72" t="str">
        <f t="shared" si="2114"/>
        <v/>
      </c>
      <c r="ER141" s="72" t="str">
        <f t="shared" si="2115"/>
        <v/>
      </c>
      <c r="ES141" s="72" t="str">
        <f t="shared" si="2116"/>
        <v/>
      </c>
      <c r="ET141" s="72" t="str">
        <f t="shared" si="2117"/>
        <v/>
      </c>
      <c r="EU141" s="72" t="str">
        <f t="shared" si="2118"/>
        <v/>
      </c>
      <c r="EV141" s="72" t="str">
        <f t="shared" si="2119"/>
        <v/>
      </c>
      <c r="EW141" s="72" t="str">
        <f t="shared" si="2120"/>
        <v/>
      </c>
      <c r="EX141" s="72" t="str">
        <f t="shared" si="2121"/>
        <v/>
      </c>
      <c r="EY141" s="72" t="str">
        <f t="shared" si="2122"/>
        <v/>
      </c>
      <c r="EZ141" s="72" t="str">
        <f t="shared" si="2123"/>
        <v/>
      </c>
      <c r="FA141" s="72" t="str">
        <f t="shared" si="2124"/>
        <v/>
      </c>
      <c r="FB141" s="72" t="str">
        <f t="shared" si="2125"/>
        <v/>
      </c>
      <c r="FC141" s="72" t="str">
        <f t="shared" si="2126"/>
        <v/>
      </c>
      <c r="FD141" s="72" t="str">
        <f t="shared" si="2127"/>
        <v/>
      </c>
      <c r="FE141" s="72" t="str">
        <f t="shared" si="2128"/>
        <v/>
      </c>
      <c r="FF141" s="72" t="str">
        <f t="shared" si="2129"/>
        <v/>
      </c>
      <c r="FG141" s="72" t="str">
        <f t="shared" si="2130"/>
        <v/>
      </c>
      <c r="FH141" s="72" t="str">
        <f t="shared" si="2131"/>
        <v/>
      </c>
      <c r="FI141" s="72" t="str">
        <f t="shared" si="2132"/>
        <v/>
      </c>
      <c r="FJ141" s="72" t="str">
        <f t="shared" si="2133"/>
        <v/>
      </c>
      <c r="FK141" s="72" t="str">
        <f t="shared" si="2134"/>
        <v/>
      </c>
      <c r="FL141" s="72" t="str">
        <f t="shared" si="2135"/>
        <v/>
      </c>
      <c r="FM141" s="72" t="str">
        <f t="shared" si="2136"/>
        <v/>
      </c>
      <c r="FN141" s="72" t="str">
        <f t="shared" si="2137"/>
        <v/>
      </c>
      <c r="FO141" s="72" t="str">
        <f t="shared" si="2138"/>
        <v/>
      </c>
      <c r="FP141" s="72" t="str">
        <f t="shared" si="2139"/>
        <v/>
      </c>
      <c r="FQ141" s="72" t="str">
        <f t="shared" si="2140"/>
        <v/>
      </c>
      <c r="FR141" s="72" t="str">
        <f t="shared" si="2141"/>
        <v/>
      </c>
      <c r="FS141" s="72" t="str">
        <f t="shared" si="2142"/>
        <v/>
      </c>
    </row>
    <row r="142" spans="1:175" ht="16.5">
      <c r="A142" s="104"/>
      <c r="B142" s="104" t="s">
        <v>537</v>
      </c>
      <c r="C142" s="117" t="s">
        <v>538</v>
      </c>
      <c r="T142" s="115" t="s">
        <v>539</v>
      </c>
      <c r="U142" s="111" t="s">
        <v>540</v>
      </c>
      <c r="V142" s="89"/>
      <c r="W142" s="89"/>
      <c r="X142" s="89">
        <v>40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30</v>
      </c>
      <c r="CN142" s="70" t="str">
        <f t="shared" si="1774"/>
        <v>InitUnitState('I014',,,40,,,,,,,)</v>
      </c>
      <c r="CO142" s="70" t="str">
        <f t="shared" si="1775"/>
        <v>InitUnitNormal('I014',,,,,,,,,,)</v>
      </c>
      <c r="CP142" s="70" t="str">
        <f t="shared" si="1776"/>
        <v>InitUnitMagic('I014',,,,,,,,,,30)</v>
      </c>
      <c r="CQ142" s="70" t="str">
        <f t="shared" si="1777"/>
        <v>InitUnitAdd('I014',,,,,,,,,,)</v>
      </c>
      <c r="CR142" s="70" t="str">
        <f t="shared" si="2070"/>
        <v>InitEquipData('I014',,"",,,,,'','','','','','',"ReplaceableTextures\\CommandButtons\\BTNIT05.blp")</v>
      </c>
      <c r="CU142" s="98" t="str">
        <f t="shared" ref="CU142:CU152" si="2143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|n护甲+40|n金币加成+30|n</v>
      </c>
      <c r="CV142" s="71" t="str">
        <f t="shared" ref="CV142:CV152" si="2144">T142</f>
        <v>金币加成|Cffffc926+20%|r|n|n击杀|Cff00ff7f1000个|r敌人后奖励：|n金币|Cffffc926+10000~15000|r|n经验|Cffffc926+7000|r|n|n|Cff00ff7f同时只能携带一个招魂幡|r</v>
      </c>
      <c r="CW142" s="61"/>
      <c r="CX142" s="61"/>
      <c r="CY142" s="61"/>
      <c r="CZ142" s="61"/>
      <c r="DA142" s="61"/>
      <c r="DB142" s="72" t="str">
        <f t="shared" ref="DB142:DB152" si="2145">IF(V142="","","|n"&amp;DB$2&amp;"+"&amp;V142&amp;DB$1)</f>
        <v/>
      </c>
      <c r="DC142" s="72" t="str">
        <f t="shared" ref="DC142:DC152" si="2146">IF(W142="","","|n"&amp;DC$2&amp;"+"&amp;W142&amp;DC$1)</f>
        <v/>
      </c>
      <c r="DD142" s="72" t="str">
        <f t="shared" ref="DD142:DD152" si="2147">IF(X142="","","|n"&amp;DD$2&amp;"+"&amp;X142&amp;DD$1)</f>
        <v>|n护甲+40</v>
      </c>
      <c r="DE142" s="72" t="str">
        <f t="shared" ref="DE142:DE152" si="2148">IF(Y142="","","|n"&amp;DE$2&amp;"+"&amp;Y142&amp;DE$1)</f>
        <v/>
      </c>
      <c r="DF142" s="72" t="str">
        <f t="shared" ref="DF142:DF152" si="2149">IF(Z142="","","|n"&amp;DF$2&amp;"+"&amp;Z142&amp;DF$1)</f>
        <v/>
      </c>
      <c r="DG142" s="72" t="str">
        <f t="shared" ref="DG142:DG152" si="2150">IF(AA142="","","|n"&amp;DG$2&amp;"+"&amp;AA142&amp;DG$1)</f>
        <v/>
      </c>
      <c r="DH142" s="72" t="str">
        <f t="shared" ref="DH142:DH152" si="2151">IF(AB142="","","|n"&amp;DH$2&amp;"+"&amp;AB142&amp;DH$1)</f>
        <v/>
      </c>
      <c r="DI142" s="72" t="str">
        <f t="shared" ref="DI142:DI152" si="2152">IF(AC142="","","|n"&amp;DI$2&amp;"+"&amp;AC142&amp;DI$1)</f>
        <v/>
      </c>
      <c r="DJ142" s="72" t="str">
        <f t="shared" ref="DJ142:DJ152" si="2153">IF(AD142="","","|n"&amp;DJ$2&amp;"+"&amp;AD142&amp;DJ$1)</f>
        <v/>
      </c>
      <c r="DK142" s="72" t="str">
        <f t="shared" ref="DK142:DK152" si="2154">IF(AE142="","","|n"&amp;DK$2&amp;"+"&amp;AE142&amp;DK$1)</f>
        <v/>
      </c>
      <c r="DL142" s="72" t="str">
        <f t="shared" ref="DL142:DL152" si="2155">IF(AF142="","","|n"&amp;DL$2&amp;"+"&amp;AF142&amp;DL$1)</f>
        <v/>
      </c>
      <c r="DM142" s="72" t="str">
        <f t="shared" ref="DM142:DM152" si="2156">IF(AG142="","","|n"&amp;DM$2&amp;"+"&amp;AG142&amp;DM$1)</f>
        <v/>
      </c>
      <c r="DN142" s="72" t="str">
        <f t="shared" ref="DN142:DN152" si="2157">IF(AH142="","","|n"&amp;DN$2&amp;"+"&amp;AH142&amp;DN$1)</f>
        <v/>
      </c>
      <c r="DO142" s="72" t="str">
        <f t="shared" ref="DO142:DO152" si="2158">IF(AI142="","","|n"&amp;DO$2&amp;"+"&amp;AI142&amp;DO$1)</f>
        <v/>
      </c>
      <c r="DP142" s="72" t="str">
        <f t="shared" ref="DP142:DP152" si="2159">IF(AJ142="","","|n"&amp;DP$2&amp;"+"&amp;AJ142&amp;DP$1)</f>
        <v/>
      </c>
      <c r="DQ142" s="72" t="str">
        <f t="shared" ref="DQ142:DQ152" si="2160">IF(AK142="","","|n"&amp;DQ$2&amp;"+"&amp;AK142&amp;DQ$1)</f>
        <v/>
      </c>
      <c r="DR142" s="72" t="str">
        <f t="shared" ref="DR142:DR152" si="2161">IF(AL142="","","|n"&amp;DR$2&amp;"+"&amp;AL142&amp;DR$1)</f>
        <v/>
      </c>
      <c r="DS142" s="72" t="str">
        <f t="shared" ref="DS142:DS152" si="2162">IF(AM142="","","|n"&amp;DS$2&amp;"+"&amp;AM142&amp;DS$1)</f>
        <v/>
      </c>
      <c r="DT142" s="72" t="str">
        <f t="shared" ref="DT142:DT152" si="2163">IF(AN142="","","|n"&amp;DT$2&amp;"+"&amp;AN142&amp;DT$1)</f>
        <v/>
      </c>
      <c r="DU142" s="72" t="str">
        <f t="shared" ref="DU142:DU152" si="2164">IF(AO142="","","|n"&amp;DU$2&amp;"+"&amp;AO142&amp;DU$1)</f>
        <v/>
      </c>
      <c r="DV142" s="72" t="str">
        <f t="shared" ref="DV142:DV152" si="2165">IF(AP142="","","|n"&amp;DV$2&amp;"+"&amp;AP142&amp;DV$1)</f>
        <v/>
      </c>
      <c r="DW142" s="72" t="str">
        <f t="shared" ref="DW142:DW152" si="2166">IF(AQ142="","","|n"&amp;DW$2&amp;"+"&amp;AQ142&amp;DW$1)</f>
        <v/>
      </c>
      <c r="DX142" s="72" t="str">
        <f t="shared" ref="DX142:DX152" si="2167">IF(AR142="","","|n"&amp;DX$2&amp;"+"&amp;AR142&amp;DX$1)</f>
        <v/>
      </c>
      <c r="DY142" s="72" t="str">
        <f t="shared" ref="DY142:DY152" si="2168">IF(AS142="","","|n"&amp;DY$2&amp;"+"&amp;AS142&amp;DY$1)</f>
        <v/>
      </c>
      <c r="DZ142" s="72" t="str">
        <f t="shared" ref="DZ142:DZ152" si="2169">IF(AT142="","","|n"&amp;DZ$2&amp;"+"&amp;AT142&amp;DZ$1)</f>
        <v/>
      </c>
      <c r="EA142" s="72" t="str">
        <f t="shared" ref="EA142:EA152" si="2170">IF(AU142="","","|n"&amp;EA$2&amp;"+"&amp;AU142&amp;EA$1)</f>
        <v/>
      </c>
      <c r="EB142" s="72" t="str">
        <f t="shared" ref="EB142:EB152" si="2171">IF(AV142="","","|n"&amp;EB$2&amp;"+"&amp;AV142&amp;EB$1)</f>
        <v/>
      </c>
      <c r="EC142" s="72" t="str">
        <f t="shared" ref="EC142:EC152" si="2172">IF(AW142="","","|n"&amp;EC$2&amp;"+"&amp;AW142&amp;EC$1)</f>
        <v/>
      </c>
      <c r="ED142" s="72" t="str">
        <f t="shared" ref="ED142:ED152" si="2173">IF(AX142="","","|n"&amp;ED$2&amp;"+"&amp;AX142&amp;ED$1)</f>
        <v/>
      </c>
      <c r="EE142" s="72" t="str">
        <f t="shared" ref="EE142:EE152" si="2174">IF(AY142="","","|n"&amp;EE$2&amp;"+"&amp;AY142&amp;EE$1)</f>
        <v/>
      </c>
      <c r="EF142" s="72" t="str">
        <f t="shared" ref="EF142:EF152" si="2175">IF(AZ142="","","|n"&amp;EF$2&amp;"+"&amp;AZ142&amp;EF$1)</f>
        <v/>
      </c>
      <c r="EG142" s="72" t="str">
        <f t="shared" ref="EG142:EG152" si="2176">IF(BA142="","","|n"&amp;EG$2&amp;"+"&amp;BA142&amp;EG$1)</f>
        <v/>
      </c>
      <c r="EH142" s="72" t="str">
        <f t="shared" ref="EH142:EH152" si="2177">IF(BB142="","","|n"&amp;EH$2&amp;"+"&amp;BB142&amp;EH$1)</f>
        <v/>
      </c>
      <c r="EI142" s="72" t="str">
        <f t="shared" ref="EI142:EI152" si="2178">IF(BC142="","","|n"&amp;EI$2&amp;"+"&amp;BC142&amp;EI$1)</f>
        <v/>
      </c>
      <c r="EJ142" s="72" t="str">
        <f t="shared" ref="EJ142:EJ152" si="2179">IF(BD142="","","|n"&amp;EJ$2&amp;"+"&amp;BD142&amp;EJ$1)</f>
        <v/>
      </c>
      <c r="EK142" s="72" t="str">
        <f t="shared" ref="EK142:EK152" si="2180">IF(BE142="","","|n"&amp;EK$2&amp;"+"&amp;BE142&amp;EK$1)</f>
        <v/>
      </c>
      <c r="EL142" s="72" t="str">
        <f t="shared" ref="EL142:EL152" si="2181">IF(BF142="","","|n"&amp;EL$2&amp;"+"&amp;BF142&amp;EL$1)</f>
        <v/>
      </c>
      <c r="EM142" s="72" t="str">
        <f t="shared" ref="EM142:EM152" si="2182">IF(BG142="","","|n"&amp;EM$2&amp;"+"&amp;BG142&amp;EM$1)</f>
        <v/>
      </c>
      <c r="EN142" s="72" t="str">
        <f t="shared" ref="EN142:EN152" si="2183">IF(BH142="","","|n"&amp;EN$2&amp;"+"&amp;BH142&amp;EN$1)</f>
        <v/>
      </c>
      <c r="EO142" s="72" t="str">
        <f t="shared" ref="EO142:EO152" si="2184">IF(BI142="","","|n"&amp;EO$2&amp;"+"&amp;BI142&amp;EO$1)</f>
        <v/>
      </c>
      <c r="EP142" s="72" t="str">
        <f t="shared" ref="EP142:EP152" si="2185">IF(BJ142="","","|n"&amp;EP$2&amp;"+"&amp;BJ142&amp;EP$1)</f>
        <v>|n金币加成+30</v>
      </c>
      <c r="EQ142" s="72" t="str">
        <f t="shared" ref="EQ142:EQ152" si="2186">IF(BK142="","","|n"&amp;EQ$2&amp;"+"&amp;BK142&amp;EQ$1)</f>
        <v/>
      </c>
      <c r="ER142" s="72" t="str">
        <f t="shared" ref="ER142:ER152" si="2187">IF(BL142="","","|n"&amp;ER$2&amp;"+"&amp;BL142&amp;ER$1)</f>
        <v/>
      </c>
      <c r="ES142" s="72" t="str">
        <f t="shared" ref="ES142:ES152" si="2188">IF(BM142="","","|n"&amp;ES$2&amp;"+"&amp;BM142&amp;ES$1)</f>
        <v/>
      </c>
      <c r="ET142" s="72" t="str">
        <f t="shared" ref="ET142:ET152" si="2189">IF(BN142="","","|n"&amp;ET$2&amp;"+"&amp;BN142&amp;ET$1)</f>
        <v/>
      </c>
      <c r="EU142" s="72" t="str">
        <f t="shared" ref="EU142:EU152" si="2190">IF(BO142="","","|n"&amp;EU$2&amp;"+"&amp;BO142&amp;EU$1)</f>
        <v/>
      </c>
      <c r="EV142" s="72" t="str">
        <f t="shared" ref="EV142:EV152" si="2191">IF(BP142="","","|n"&amp;EV$2&amp;"+"&amp;BP142&amp;EV$1)</f>
        <v/>
      </c>
      <c r="EW142" s="72" t="str">
        <f t="shared" ref="EW142:EW152" si="2192">IF(BQ142="","","|n"&amp;EW$2&amp;"+"&amp;BQ142&amp;EW$1)</f>
        <v/>
      </c>
      <c r="EX142" s="72" t="str">
        <f t="shared" ref="EX142:EX152" si="2193">IF(BR142="","","|n"&amp;EX$2&amp;"+"&amp;BR142&amp;EX$1)</f>
        <v/>
      </c>
      <c r="EY142" s="72" t="str">
        <f t="shared" ref="EY142:EY152" si="2194">IF(BS142="","","|n"&amp;EY$2&amp;"+"&amp;BS142&amp;EY$1)</f>
        <v/>
      </c>
      <c r="EZ142" s="72" t="str">
        <f t="shared" ref="EZ142:EZ152" si="2195">IF(BT142="","","|n"&amp;EZ$2&amp;"+"&amp;BT142&amp;EZ$1)</f>
        <v/>
      </c>
      <c r="FA142" s="72" t="str">
        <f t="shared" ref="FA142:FA152" si="2196">IF(BU142="","","|n"&amp;FA$2&amp;"+"&amp;BU142&amp;FA$1)</f>
        <v/>
      </c>
      <c r="FB142" s="72" t="str">
        <f t="shared" ref="FB142:FB152" si="2197">IF(BV142="","","|n"&amp;FB$2&amp;"+"&amp;BV142&amp;FB$1)</f>
        <v/>
      </c>
      <c r="FC142" s="72" t="str">
        <f t="shared" ref="FC142:FC152" si="2198">IF(BW142="","","|n"&amp;FC$2&amp;"+"&amp;BW142&amp;FC$1)</f>
        <v/>
      </c>
      <c r="FD142" s="72" t="str">
        <f t="shared" ref="FD142:FD152" si="2199">IF(BX142="","","|n"&amp;FD$2&amp;"+"&amp;BX142&amp;FD$1)</f>
        <v/>
      </c>
      <c r="FE142" s="72" t="str">
        <f t="shared" ref="FE142:FE152" si="2200">IF(BY142="","","|n"&amp;FE$2&amp;"+"&amp;BY142&amp;FE$1)</f>
        <v/>
      </c>
      <c r="FF142" s="72" t="str">
        <f t="shared" ref="FF142:FF152" si="2201">IF(BZ142="","","|n"&amp;FF$2&amp;"+"&amp;BZ142&amp;FF$1)</f>
        <v/>
      </c>
      <c r="FG142" s="72" t="str">
        <f t="shared" ref="FG142:FG152" si="2202">IF(CA142="","","|n"&amp;FG$2&amp;"+"&amp;CA142&amp;FG$1)</f>
        <v/>
      </c>
      <c r="FH142" s="72" t="str">
        <f t="shared" ref="FH142:FH152" si="2203">IF(CB142="","","|n"&amp;FH$2&amp;"+"&amp;CB142&amp;FH$1)</f>
        <v/>
      </c>
      <c r="FI142" s="72" t="str">
        <f t="shared" ref="FI142:FI152" si="2204">IF(CC142="","","|n"&amp;FI$2&amp;"+"&amp;CC142&amp;FI$1)</f>
        <v/>
      </c>
      <c r="FJ142" s="72" t="str">
        <f t="shared" ref="FJ142:FJ152" si="2205">IF(CD142="","","|n"&amp;FJ$2&amp;"+"&amp;CD142&amp;FJ$1)</f>
        <v/>
      </c>
      <c r="FK142" s="72" t="str">
        <f t="shared" ref="FK142:FK152" si="2206">IF(CE142="","","|n"&amp;FK$2&amp;"+"&amp;CE142&amp;FK$1)</f>
        <v/>
      </c>
      <c r="FL142" s="72" t="str">
        <f t="shared" ref="FL142:FL152" si="2207">IF(CF142="","","|n"&amp;FL$2&amp;"+"&amp;CF142&amp;FL$1)</f>
        <v/>
      </c>
      <c r="FM142" s="72" t="str">
        <f t="shared" ref="FM142:FM152" si="2208">IF(CG142="","","|n"&amp;FM$2&amp;"+"&amp;CG142&amp;FM$1)</f>
        <v/>
      </c>
      <c r="FN142" s="72" t="str">
        <f t="shared" ref="FN142:FN152" si="2209">IF(CH142="","","|n"&amp;FN$2&amp;"+"&amp;CH142&amp;FN$1)</f>
        <v/>
      </c>
      <c r="FO142" s="72" t="str">
        <f t="shared" ref="FO142:FO152" si="2210">IF(CI142="","","|n"&amp;FO$2&amp;"+"&amp;CI142&amp;FO$1)</f>
        <v/>
      </c>
      <c r="FP142" s="72" t="str">
        <f t="shared" ref="FP142:FP152" si="2211">IF(CJ142="","","|n"&amp;FP$2&amp;"+"&amp;CJ142&amp;FP$1)</f>
        <v/>
      </c>
      <c r="FQ142" s="72" t="str">
        <f t="shared" ref="FQ142:FQ152" si="2212">IF(CK142="","","|n"&amp;FQ$2&amp;"+"&amp;CK142&amp;FQ$1)</f>
        <v/>
      </c>
      <c r="FR142" s="72" t="str">
        <f t="shared" ref="FR142:FR152" si="2213">IF(CL142="","","|n"&amp;FR$2&amp;"+"&amp;CL142&amp;FR$1)</f>
        <v/>
      </c>
      <c r="FS142" s="72" t="str">
        <f t="shared" ref="FS142:FS152" si="2214">IF(CM142="","","|n"&amp;FS$2&amp;"+"&amp;CM142&amp;FS$1)</f>
        <v/>
      </c>
    </row>
    <row r="143" spans="1:175" ht="16.5">
      <c r="A143" s="104"/>
      <c r="B143" s="104" t="s">
        <v>541</v>
      </c>
      <c r="C143" s="117" t="s">
        <v>542</v>
      </c>
      <c r="T143" s="115" t="s">
        <v>543</v>
      </c>
      <c r="U143" s="111" t="s">
        <v>544</v>
      </c>
      <c r="V143" s="89"/>
      <c r="W143" s="89"/>
      <c r="X143" s="89">
        <v>50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35</v>
      </c>
      <c r="CN143" s="70" t="str">
        <f t="shared" ref="CN143" si="2215">"InitUnitState('"&amp;B143&amp;"',"&amp;V143&amp;","&amp;W143&amp;","&amp;X143&amp;","&amp;Y143&amp;","&amp;Z143&amp;","&amp;AA143&amp;","&amp;AB143&amp;","&amp;AC143&amp;","&amp;AD143&amp;","&amp;AE143&amp;")"</f>
        <v>InitUnitState('I015',,,50,,,,,,,)</v>
      </c>
      <c r="CO143" s="70" t="str">
        <f t="shared" ref="CO143" si="2216">"InitUnitNormal('"&amp;B143&amp;"',"&amp;AF143&amp;","&amp;AG143&amp;","&amp;AH143&amp;","&amp;AI143&amp;","&amp;AJ143&amp;","&amp;AK143&amp;","&amp;AL143&amp;","&amp;AM143&amp;","&amp;AN143&amp;","&amp;AO143&amp;")"</f>
        <v>InitUnitNormal('I015',,,,,,,,,,)</v>
      </c>
      <c r="CP143" s="70" t="str">
        <f t="shared" ref="CP143" si="2217">"InitUnitMagic('"&amp;B143&amp;"',"&amp;AP143&amp;","&amp;AQ143&amp;","&amp;AR143&amp;","&amp;AS143&amp;","&amp;AT143&amp;","&amp;AU143&amp;","&amp;AV143&amp;","&amp;AW143&amp;","&amp;BI143&amp;","&amp;BJ143&amp;")"</f>
        <v>InitUnitMagic('I015',,,,,,,,,,35)</v>
      </c>
      <c r="CQ143" s="70" t="str">
        <f t="shared" ref="CQ143" si="2218">"InitUnitAdd('"&amp;B143&amp;"',"&amp;BK143&amp;","&amp;BL143&amp;","&amp;BM143&amp;","&amp;BN143&amp;","&amp;BO143&amp;","&amp;BP143&amp;","&amp;BQ143&amp;","&amp;BR143&amp;","&amp;BS143&amp;","&amp;BT143&amp;")"</f>
        <v>InitUnitAdd('I015',,,,,,,,,,)</v>
      </c>
      <c r="CR143" s="70" t="str">
        <f t="shared" si="2070"/>
        <v>InitEquipData('I015',,"",,,,,'','','','','','',"ReplaceableTextures\\CommandButtons\\BTNIT06.blp")</v>
      </c>
      <c r="CU143" s="98" t="str">
        <f t="shared" ref="CU14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|n护甲+50|n金币加成+35|n</v>
      </c>
      <c r="CV143" s="71" t="str">
        <f t="shared" ref="CV143" si="2220">T143</f>
        <v>金币加成|Cffffc926+30%|r|n|n击杀|Cff00ff7f1000个|r敌人后奖励：|n金币|Cffffc926+12000~17000|r|n经验|Cffffc926+10000|r|n|n|Cff00ff7f同时只能携带一个招魂幡|r</v>
      </c>
      <c r="CW143" s="61"/>
      <c r="CX143" s="61"/>
      <c r="CY143" s="61"/>
      <c r="CZ143" s="61"/>
      <c r="DA143" s="61"/>
      <c r="DB143" s="72" t="str">
        <f t="shared" ref="DB143" si="2221">IF(V143="","","|n"&amp;DB$2&amp;"+"&amp;V143&amp;DB$1)</f>
        <v/>
      </c>
      <c r="DC143" s="72" t="str">
        <f t="shared" ref="DC143" si="2222">IF(W143="","","|n"&amp;DC$2&amp;"+"&amp;W143&amp;DC$1)</f>
        <v/>
      </c>
      <c r="DD143" s="72" t="str">
        <f t="shared" ref="DD143" si="2223">IF(X143="","","|n"&amp;DD$2&amp;"+"&amp;X143&amp;DD$1)</f>
        <v>|n护甲+50</v>
      </c>
      <c r="DE143" s="72" t="str">
        <f t="shared" ref="DE143" si="2224">IF(Y143="","","|n"&amp;DE$2&amp;"+"&amp;Y143&amp;DE$1)</f>
        <v/>
      </c>
      <c r="DF143" s="72" t="str">
        <f t="shared" ref="DF143" si="2225">IF(Z143="","","|n"&amp;DF$2&amp;"+"&amp;Z143&amp;DF$1)</f>
        <v/>
      </c>
      <c r="DG143" s="72" t="str">
        <f t="shared" ref="DG143" si="2226">IF(AA143="","","|n"&amp;DG$2&amp;"+"&amp;AA143&amp;DG$1)</f>
        <v/>
      </c>
      <c r="DH143" s="72" t="str">
        <f t="shared" ref="DH143" si="2227">IF(AB143="","","|n"&amp;DH$2&amp;"+"&amp;AB143&amp;DH$1)</f>
        <v/>
      </c>
      <c r="DI143" s="72" t="str">
        <f t="shared" ref="DI143" si="2228">IF(AC143="","","|n"&amp;DI$2&amp;"+"&amp;AC143&amp;DI$1)</f>
        <v/>
      </c>
      <c r="DJ143" s="72" t="str">
        <f t="shared" ref="DJ143" si="2229">IF(AD143="","","|n"&amp;DJ$2&amp;"+"&amp;AD143&amp;DJ$1)</f>
        <v/>
      </c>
      <c r="DK143" s="72" t="str">
        <f t="shared" ref="DK143" si="2230">IF(AE143="","","|n"&amp;DK$2&amp;"+"&amp;AE143&amp;DK$1)</f>
        <v/>
      </c>
      <c r="DL143" s="72" t="str">
        <f t="shared" ref="DL143" si="2231">IF(AF143="","","|n"&amp;DL$2&amp;"+"&amp;AF143&amp;DL$1)</f>
        <v/>
      </c>
      <c r="DM143" s="72" t="str">
        <f t="shared" ref="DM143" si="2232">IF(AG143="","","|n"&amp;DM$2&amp;"+"&amp;AG143&amp;DM$1)</f>
        <v/>
      </c>
      <c r="DN143" s="72" t="str">
        <f t="shared" ref="DN143" si="2233">IF(AH143="","","|n"&amp;DN$2&amp;"+"&amp;AH143&amp;DN$1)</f>
        <v/>
      </c>
      <c r="DO143" s="72" t="str">
        <f t="shared" ref="DO143" si="2234">IF(AI143="","","|n"&amp;DO$2&amp;"+"&amp;AI143&amp;DO$1)</f>
        <v/>
      </c>
      <c r="DP143" s="72" t="str">
        <f t="shared" ref="DP143" si="2235">IF(AJ143="","","|n"&amp;DP$2&amp;"+"&amp;AJ143&amp;DP$1)</f>
        <v/>
      </c>
      <c r="DQ143" s="72" t="str">
        <f t="shared" ref="DQ143" si="2236">IF(AK143="","","|n"&amp;DQ$2&amp;"+"&amp;AK143&amp;DQ$1)</f>
        <v/>
      </c>
      <c r="DR143" s="72" t="str">
        <f t="shared" ref="DR143" si="2237">IF(AL143="","","|n"&amp;DR$2&amp;"+"&amp;AL143&amp;DR$1)</f>
        <v/>
      </c>
      <c r="DS143" s="72" t="str">
        <f t="shared" ref="DS143" si="2238">IF(AM143="","","|n"&amp;DS$2&amp;"+"&amp;AM143&amp;DS$1)</f>
        <v/>
      </c>
      <c r="DT143" s="72" t="str">
        <f t="shared" ref="DT143" si="2239">IF(AN143="","","|n"&amp;DT$2&amp;"+"&amp;AN143&amp;DT$1)</f>
        <v/>
      </c>
      <c r="DU143" s="72" t="str">
        <f t="shared" ref="DU143" si="2240">IF(AO143="","","|n"&amp;DU$2&amp;"+"&amp;AO143&amp;DU$1)</f>
        <v/>
      </c>
      <c r="DV143" s="72" t="str">
        <f t="shared" ref="DV143" si="2241">IF(AP143="","","|n"&amp;DV$2&amp;"+"&amp;AP143&amp;DV$1)</f>
        <v/>
      </c>
      <c r="DW143" s="72" t="str">
        <f t="shared" ref="DW143" si="2242">IF(AQ143="","","|n"&amp;DW$2&amp;"+"&amp;AQ143&amp;DW$1)</f>
        <v/>
      </c>
      <c r="DX143" s="72" t="str">
        <f t="shared" ref="DX143" si="2243">IF(AR143="","","|n"&amp;DX$2&amp;"+"&amp;AR143&amp;DX$1)</f>
        <v/>
      </c>
      <c r="DY143" s="72" t="str">
        <f t="shared" ref="DY143" si="2244">IF(AS143="","","|n"&amp;DY$2&amp;"+"&amp;AS143&amp;DY$1)</f>
        <v/>
      </c>
      <c r="DZ143" s="72" t="str">
        <f t="shared" ref="DZ143" si="2245">IF(AT143="","","|n"&amp;DZ$2&amp;"+"&amp;AT143&amp;DZ$1)</f>
        <v/>
      </c>
      <c r="EA143" s="72" t="str">
        <f t="shared" ref="EA143" si="2246">IF(AU143="","","|n"&amp;EA$2&amp;"+"&amp;AU143&amp;EA$1)</f>
        <v/>
      </c>
      <c r="EB143" s="72" t="str">
        <f t="shared" ref="EB143" si="2247">IF(AV143="","","|n"&amp;EB$2&amp;"+"&amp;AV143&amp;EB$1)</f>
        <v/>
      </c>
      <c r="EC143" s="72" t="str">
        <f t="shared" ref="EC143" si="2248">IF(AW143="","","|n"&amp;EC$2&amp;"+"&amp;AW143&amp;EC$1)</f>
        <v/>
      </c>
      <c r="ED143" s="72" t="str">
        <f t="shared" ref="ED143" si="2249">IF(AX143="","","|n"&amp;ED$2&amp;"+"&amp;AX143&amp;ED$1)</f>
        <v/>
      </c>
      <c r="EE143" s="72" t="str">
        <f t="shared" ref="EE143" si="2250">IF(AY143="","","|n"&amp;EE$2&amp;"+"&amp;AY143&amp;EE$1)</f>
        <v/>
      </c>
      <c r="EF143" s="72" t="str">
        <f t="shared" ref="EF143" si="2251">IF(AZ143="","","|n"&amp;EF$2&amp;"+"&amp;AZ143&amp;EF$1)</f>
        <v/>
      </c>
      <c r="EG143" s="72" t="str">
        <f t="shared" ref="EG143" si="2252">IF(BA143="","","|n"&amp;EG$2&amp;"+"&amp;BA143&amp;EG$1)</f>
        <v/>
      </c>
      <c r="EH143" s="72" t="str">
        <f t="shared" ref="EH143" si="2253">IF(BB143="","","|n"&amp;EH$2&amp;"+"&amp;BB143&amp;EH$1)</f>
        <v/>
      </c>
      <c r="EI143" s="72" t="str">
        <f t="shared" ref="EI143" si="2254">IF(BC143="","","|n"&amp;EI$2&amp;"+"&amp;BC143&amp;EI$1)</f>
        <v/>
      </c>
      <c r="EJ143" s="72" t="str">
        <f t="shared" ref="EJ143" si="2255">IF(BD143="","","|n"&amp;EJ$2&amp;"+"&amp;BD143&amp;EJ$1)</f>
        <v/>
      </c>
      <c r="EK143" s="72" t="str">
        <f t="shared" ref="EK143" si="2256">IF(BE143="","","|n"&amp;EK$2&amp;"+"&amp;BE143&amp;EK$1)</f>
        <v/>
      </c>
      <c r="EL143" s="72" t="str">
        <f t="shared" ref="EL143" si="2257">IF(BF143="","","|n"&amp;EL$2&amp;"+"&amp;BF143&amp;EL$1)</f>
        <v/>
      </c>
      <c r="EM143" s="72" t="str">
        <f t="shared" ref="EM143" si="2258">IF(BG143="","","|n"&amp;EM$2&amp;"+"&amp;BG143&amp;EM$1)</f>
        <v/>
      </c>
      <c r="EN143" s="72" t="str">
        <f t="shared" ref="EN143" si="2259">IF(BH143="","","|n"&amp;EN$2&amp;"+"&amp;BH143&amp;EN$1)</f>
        <v/>
      </c>
      <c r="EO143" s="72" t="str">
        <f t="shared" ref="EO143" si="2260">IF(BI143="","","|n"&amp;EO$2&amp;"+"&amp;BI143&amp;EO$1)</f>
        <v/>
      </c>
      <c r="EP143" s="72" t="str">
        <f t="shared" ref="EP143" si="2261">IF(BJ143="","","|n"&amp;EP$2&amp;"+"&amp;BJ143&amp;EP$1)</f>
        <v>|n金币加成+35</v>
      </c>
      <c r="EQ143" s="72" t="str">
        <f t="shared" ref="EQ143" si="2262">IF(BK143="","","|n"&amp;EQ$2&amp;"+"&amp;BK143&amp;EQ$1)</f>
        <v/>
      </c>
      <c r="ER143" s="72" t="str">
        <f t="shared" ref="ER143" si="2263">IF(BL143="","","|n"&amp;ER$2&amp;"+"&amp;BL143&amp;ER$1)</f>
        <v/>
      </c>
      <c r="ES143" s="72" t="str">
        <f t="shared" ref="ES143" si="2264">IF(BM143="","","|n"&amp;ES$2&amp;"+"&amp;BM143&amp;ES$1)</f>
        <v/>
      </c>
      <c r="ET143" s="72" t="str">
        <f t="shared" ref="ET143" si="2265">IF(BN143="","","|n"&amp;ET$2&amp;"+"&amp;BN143&amp;ET$1)</f>
        <v/>
      </c>
      <c r="EU143" s="72" t="str">
        <f t="shared" ref="EU143" si="2266">IF(BO143="","","|n"&amp;EU$2&amp;"+"&amp;BO143&amp;EU$1)</f>
        <v/>
      </c>
      <c r="EV143" s="72" t="str">
        <f t="shared" ref="EV143" si="2267">IF(BP143="","","|n"&amp;EV$2&amp;"+"&amp;BP143&amp;EV$1)</f>
        <v/>
      </c>
      <c r="EW143" s="72" t="str">
        <f t="shared" ref="EW143" si="2268">IF(BQ143="","","|n"&amp;EW$2&amp;"+"&amp;BQ143&amp;EW$1)</f>
        <v/>
      </c>
      <c r="EX143" s="72" t="str">
        <f t="shared" ref="EX143" si="2269">IF(BR143="","","|n"&amp;EX$2&amp;"+"&amp;BR143&amp;EX$1)</f>
        <v/>
      </c>
      <c r="EY143" s="72" t="str">
        <f t="shared" ref="EY143" si="2270">IF(BS143="","","|n"&amp;EY$2&amp;"+"&amp;BS143&amp;EY$1)</f>
        <v/>
      </c>
      <c r="EZ143" s="72" t="str">
        <f t="shared" ref="EZ143" si="2271">IF(BT143="","","|n"&amp;EZ$2&amp;"+"&amp;BT143&amp;EZ$1)</f>
        <v/>
      </c>
      <c r="FA143" s="72" t="str">
        <f t="shared" ref="FA143" si="2272">IF(BU143="","","|n"&amp;FA$2&amp;"+"&amp;BU143&amp;FA$1)</f>
        <v/>
      </c>
      <c r="FB143" s="72" t="str">
        <f t="shared" ref="FB143" si="2273">IF(BV143="","","|n"&amp;FB$2&amp;"+"&amp;BV143&amp;FB$1)</f>
        <v/>
      </c>
      <c r="FC143" s="72" t="str">
        <f t="shared" ref="FC143" si="2274">IF(BW143="","","|n"&amp;FC$2&amp;"+"&amp;BW143&amp;FC$1)</f>
        <v/>
      </c>
      <c r="FD143" s="72" t="str">
        <f t="shared" ref="FD143" si="2275">IF(BX143="","","|n"&amp;FD$2&amp;"+"&amp;BX143&amp;FD$1)</f>
        <v/>
      </c>
      <c r="FE143" s="72" t="str">
        <f t="shared" ref="FE143" si="2276">IF(BY143="","","|n"&amp;FE$2&amp;"+"&amp;BY143&amp;FE$1)</f>
        <v/>
      </c>
      <c r="FF143" s="72" t="str">
        <f t="shared" ref="FF143" si="2277">IF(BZ143="","","|n"&amp;FF$2&amp;"+"&amp;BZ143&amp;FF$1)</f>
        <v/>
      </c>
      <c r="FG143" s="72" t="str">
        <f t="shared" ref="FG143" si="2278">IF(CA143="","","|n"&amp;FG$2&amp;"+"&amp;CA143&amp;FG$1)</f>
        <v/>
      </c>
      <c r="FH143" s="72" t="str">
        <f t="shared" ref="FH143" si="2279">IF(CB143="","","|n"&amp;FH$2&amp;"+"&amp;CB143&amp;FH$1)</f>
        <v/>
      </c>
      <c r="FI143" s="72" t="str">
        <f t="shared" ref="FI143" si="2280">IF(CC143="","","|n"&amp;FI$2&amp;"+"&amp;CC143&amp;FI$1)</f>
        <v/>
      </c>
      <c r="FJ143" s="72" t="str">
        <f t="shared" ref="FJ143" si="2281">IF(CD143="","","|n"&amp;FJ$2&amp;"+"&amp;CD143&amp;FJ$1)</f>
        <v/>
      </c>
      <c r="FK143" s="72" t="str">
        <f t="shared" ref="FK143" si="2282">IF(CE143="","","|n"&amp;FK$2&amp;"+"&amp;CE143&amp;FK$1)</f>
        <v/>
      </c>
      <c r="FL143" s="72" t="str">
        <f t="shared" ref="FL143" si="2283">IF(CF143="","","|n"&amp;FL$2&amp;"+"&amp;CF143&amp;FL$1)</f>
        <v/>
      </c>
      <c r="FM143" s="72" t="str">
        <f t="shared" ref="FM143" si="2284">IF(CG143="","","|n"&amp;FM$2&amp;"+"&amp;CG143&amp;FM$1)</f>
        <v/>
      </c>
      <c r="FN143" s="72" t="str">
        <f t="shared" ref="FN143" si="2285">IF(CH143="","","|n"&amp;FN$2&amp;"+"&amp;CH143&amp;FN$1)</f>
        <v/>
      </c>
      <c r="FO143" s="72" t="str">
        <f t="shared" ref="FO143" si="2286">IF(CI143="","","|n"&amp;FO$2&amp;"+"&amp;CI143&amp;FO$1)</f>
        <v/>
      </c>
      <c r="FP143" s="72" t="str">
        <f t="shared" ref="FP143" si="2287">IF(CJ143="","","|n"&amp;FP$2&amp;"+"&amp;CJ143&amp;FP$1)</f>
        <v/>
      </c>
      <c r="FQ143" s="72" t="str">
        <f t="shared" ref="FQ143" si="2288">IF(CK143="","","|n"&amp;FQ$2&amp;"+"&amp;CK143&amp;FQ$1)</f>
        <v/>
      </c>
      <c r="FR143" s="72" t="str">
        <f t="shared" ref="FR143" si="2289">IF(CL143="","","|n"&amp;FR$2&amp;"+"&amp;CL143&amp;FR$1)</f>
        <v/>
      </c>
      <c r="FS143" s="72" t="str">
        <f t="shared" ref="FS143" si="2290">IF(CM143="","","|n"&amp;FS$2&amp;"+"&amp;CM143&amp;FS$1)</f>
        <v/>
      </c>
    </row>
    <row r="144" spans="1:175" ht="16.5">
      <c r="A144" s="104"/>
      <c r="B144" s="104" t="s">
        <v>545</v>
      </c>
      <c r="C144" s="104" t="s">
        <v>546</v>
      </c>
      <c r="T144" s="120" t="s">
        <v>547</v>
      </c>
      <c r="U144" s="88" t="str">
        <f t="shared" si="1773"/>
        <v>ReplaceableTextures\\CommandButtons\\BTNIN00.blp</v>
      </c>
      <c r="CN144" s="70" t="str">
        <f t="shared" ref="CN144:CN167" si="2291">"InitUnitState('"&amp;B144&amp;"',"&amp;V144&amp;","&amp;W144&amp;","&amp;X144&amp;","&amp;Y144&amp;","&amp;Z144&amp;","&amp;AA144&amp;","&amp;AB144&amp;","&amp;AC144&amp;","&amp;AD144&amp;","&amp;AE144&amp;")"</f>
        <v>InitUnitState('IN00',,,,,,,,,,)</v>
      </c>
      <c r="CO144" s="70" t="str">
        <f t="shared" ref="CO144:CO167" si="2292">"InitUnitNormal('"&amp;B144&amp;"',"&amp;AF144&amp;","&amp;AG144&amp;","&amp;AH144&amp;","&amp;AI144&amp;","&amp;AJ144&amp;","&amp;AK144&amp;","&amp;AL144&amp;","&amp;AM144&amp;","&amp;AN144&amp;","&amp;AO144&amp;")"</f>
        <v>InitUnitNormal('IN00',,,,,,,,,,)</v>
      </c>
      <c r="CP144" s="70" t="str">
        <f t="shared" ref="CP144:CP167" si="2293">"InitUnitMagic('"&amp;B144&amp;"',"&amp;AP144&amp;","&amp;AQ144&amp;","&amp;AR144&amp;","&amp;AS144&amp;","&amp;AT144&amp;","&amp;AU144&amp;","&amp;AV144&amp;","&amp;AW144&amp;","&amp;BI144&amp;","&amp;BJ144&amp;")"</f>
        <v>InitUnitMagic('IN00',,,,,,,,,,)</v>
      </c>
      <c r="CQ144" s="70" t="str">
        <f t="shared" ref="CQ144:CQ167" si="2294">"InitUnitAdd('"&amp;B144&amp;"',"&amp;BK144&amp;","&amp;BL144&amp;","&amp;BM144&amp;","&amp;BN144&amp;","&amp;BO144&amp;","&amp;BP144&amp;","&amp;BQ144&amp;","&amp;BR144&amp;","&amp;BS144&amp;","&amp;BT144&amp;")"</f>
        <v>InitUnitAdd('IN00',,,,,,,,,,)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193&amp;CR$1&amp;")"</f>
        <v>InitEquipData('IN00',,"",,,,,'','','','','','',"ReplaceableTextures\\CommandButtons\\BTNIT06.blp")</v>
      </c>
      <c r="CU144" s="98" t="str">
        <f t="shared" si="2143"/>
        <v>|n</v>
      </c>
      <c r="CV144" s="71" t="str">
        <f t="shared" si="2144"/>
        <v>开启后获得一个|Cffffc926随机锦囊|r。</v>
      </c>
      <c r="CW144" s="61"/>
      <c r="CX144" s="61"/>
      <c r="CY144" s="61"/>
      <c r="CZ144" s="61"/>
      <c r="DA144" s="61"/>
      <c r="DB144" s="72" t="str">
        <f t="shared" si="2145"/>
        <v/>
      </c>
      <c r="DC144" s="72" t="str">
        <f t="shared" si="2146"/>
        <v/>
      </c>
      <c r="DD144" s="72" t="str">
        <f t="shared" si="2147"/>
        <v/>
      </c>
      <c r="DE144" s="72" t="str">
        <f t="shared" si="2148"/>
        <v/>
      </c>
      <c r="DF144" s="72" t="str">
        <f t="shared" si="2149"/>
        <v/>
      </c>
      <c r="DG144" s="72" t="str">
        <f t="shared" si="2150"/>
        <v/>
      </c>
      <c r="DH144" s="72" t="str">
        <f t="shared" si="2151"/>
        <v/>
      </c>
      <c r="DI144" s="72" t="str">
        <f t="shared" si="2152"/>
        <v/>
      </c>
      <c r="DJ144" s="72" t="str">
        <f t="shared" si="2153"/>
        <v/>
      </c>
      <c r="DK144" s="72" t="str">
        <f t="shared" si="2154"/>
        <v/>
      </c>
      <c r="DL144" s="72" t="str">
        <f t="shared" si="2155"/>
        <v/>
      </c>
      <c r="DM144" s="72" t="str">
        <f t="shared" si="2156"/>
        <v/>
      </c>
      <c r="DN144" s="72" t="str">
        <f t="shared" si="2157"/>
        <v/>
      </c>
      <c r="DO144" s="72" t="str">
        <f t="shared" si="2158"/>
        <v/>
      </c>
      <c r="DP144" s="72" t="str">
        <f t="shared" si="2159"/>
        <v/>
      </c>
      <c r="DQ144" s="72" t="str">
        <f t="shared" si="2160"/>
        <v/>
      </c>
      <c r="DR144" s="72" t="str">
        <f t="shared" si="2161"/>
        <v/>
      </c>
      <c r="DS144" s="72" t="str">
        <f t="shared" si="2162"/>
        <v/>
      </c>
      <c r="DT144" s="72" t="str">
        <f t="shared" si="2163"/>
        <v/>
      </c>
      <c r="DU144" s="72" t="str">
        <f t="shared" si="2164"/>
        <v/>
      </c>
      <c r="DV144" s="72" t="str">
        <f t="shared" si="2165"/>
        <v/>
      </c>
      <c r="DW144" s="72" t="str">
        <f t="shared" si="2166"/>
        <v/>
      </c>
      <c r="DX144" s="72" t="str">
        <f t="shared" si="2167"/>
        <v/>
      </c>
      <c r="DY144" s="72" t="str">
        <f t="shared" si="2168"/>
        <v/>
      </c>
      <c r="DZ144" s="72" t="str">
        <f t="shared" si="2169"/>
        <v/>
      </c>
      <c r="EA144" s="72" t="str">
        <f t="shared" si="2170"/>
        <v/>
      </c>
      <c r="EB144" s="72" t="str">
        <f t="shared" si="2171"/>
        <v/>
      </c>
      <c r="EC144" s="72" t="str">
        <f t="shared" si="2172"/>
        <v/>
      </c>
      <c r="ED144" s="72" t="str">
        <f t="shared" si="2173"/>
        <v/>
      </c>
      <c r="EE144" s="72" t="str">
        <f t="shared" si="2174"/>
        <v/>
      </c>
      <c r="EF144" s="72" t="str">
        <f t="shared" si="2175"/>
        <v/>
      </c>
      <c r="EG144" s="72" t="str">
        <f t="shared" si="2176"/>
        <v/>
      </c>
      <c r="EH144" s="72" t="str">
        <f t="shared" si="2177"/>
        <v/>
      </c>
      <c r="EI144" s="72" t="str">
        <f t="shared" si="2178"/>
        <v/>
      </c>
      <c r="EJ144" s="72" t="str">
        <f t="shared" si="2179"/>
        <v/>
      </c>
      <c r="EK144" s="72" t="str">
        <f t="shared" si="2180"/>
        <v/>
      </c>
      <c r="EL144" s="72" t="str">
        <f t="shared" si="2181"/>
        <v/>
      </c>
      <c r="EM144" s="72" t="str">
        <f t="shared" si="2182"/>
        <v/>
      </c>
      <c r="EN144" s="72" t="str">
        <f t="shared" si="2183"/>
        <v/>
      </c>
      <c r="EO144" s="72" t="str">
        <f t="shared" si="2184"/>
        <v/>
      </c>
      <c r="EP144" s="72" t="str">
        <f t="shared" si="2185"/>
        <v/>
      </c>
      <c r="EQ144" s="72" t="str">
        <f t="shared" si="2186"/>
        <v/>
      </c>
      <c r="ER144" s="72" t="str">
        <f t="shared" si="2187"/>
        <v/>
      </c>
      <c r="ES144" s="72" t="str">
        <f t="shared" si="2188"/>
        <v/>
      </c>
      <c r="ET144" s="72" t="str">
        <f t="shared" si="2189"/>
        <v/>
      </c>
      <c r="EU144" s="72" t="str">
        <f t="shared" si="2190"/>
        <v/>
      </c>
      <c r="EV144" s="72" t="str">
        <f t="shared" si="2191"/>
        <v/>
      </c>
      <c r="EW144" s="72" t="str">
        <f t="shared" si="2192"/>
        <v/>
      </c>
      <c r="EX144" s="72" t="str">
        <f t="shared" si="2193"/>
        <v/>
      </c>
      <c r="EY144" s="72" t="str">
        <f t="shared" si="2194"/>
        <v/>
      </c>
      <c r="EZ144" s="72" t="str">
        <f t="shared" si="2195"/>
        <v/>
      </c>
      <c r="FA144" s="72" t="str">
        <f t="shared" si="2196"/>
        <v/>
      </c>
      <c r="FB144" s="72" t="str">
        <f t="shared" si="2197"/>
        <v/>
      </c>
      <c r="FC144" s="72" t="str">
        <f t="shared" si="2198"/>
        <v/>
      </c>
      <c r="FD144" s="72" t="str">
        <f t="shared" si="2199"/>
        <v/>
      </c>
      <c r="FE144" s="72" t="str">
        <f t="shared" si="2200"/>
        <v/>
      </c>
      <c r="FF144" s="72" t="str">
        <f t="shared" si="2201"/>
        <v/>
      </c>
      <c r="FG144" s="72" t="str">
        <f t="shared" si="2202"/>
        <v/>
      </c>
      <c r="FH144" s="72" t="str">
        <f t="shared" si="2203"/>
        <v/>
      </c>
      <c r="FI144" s="72" t="str">
        <f t="shared" si="2204"/>
        <v/>
      </c>
      <c r="FJ144" s="72" t="str">
        <f t="shared" si="2205"/>
        <v/>
      </c>
      <c r="FK144" s="72" t="str">
        <f t="shared" si="2206"/>
        <v/>
      </c>
      <c r="FL144" s="72" t="str">
        <f t="shared" si="2207"/>
        <v/>
      </c>
      <c r="FM144" s="72" t="str">
        <f t="shared" si="2208"/>
        <v/>
      </c>
      <c r="FN144" s="72" t="str">
        <f t="shared" si="2209"/>
        <v/>
      </c>
      <c r="FO144" s="72" t="str">
        <f t="shared" si="2210"/>
        <v/>
      </c>
      <c r="FP144" s="72" t="str">
        <f t="shared" si="2211"/>
        <v/>
      </c>
      <c r="FQ144" s="72" t="str">
        <f t="shared" si="2212"/>
        <v/>
      </c>
      <c r="FR144" s="72" t="str">
        <f t="shared" si="2213"/>
        <v/>
      </c>
      <c r="FS144" s="72" t="str">
        <f t="shared" si="2214"/>
        <v/>
      </c>
    </row>
    <row r="145" spans="1:175" ht="16.5">
      <c r="A145" s="104"/>
      <c r="B145" s="118" t="s">
        <v>548</v>
      </c>
      <c r="C145" s="23" t="s">
        <v>549</v>
      </c>
      <c r="T145" s="71" t="s">
        <v>550</v>
      </c>
      <c r="U145" s="88" t="str">
        <f t="shared" si="1773"/>
        <v>ReplaceableTextures\\CommandButtons\\BTNIN07.blp</v>
      </c>
      <c r="CN145" s="70" t="str">
        <f t="shared" si="2291"/>
        <v>InitUnitState('IN07',,,,,,,,,,)</v>
      </c>
      <c r="CO145" s="70" t="str">
        <f t="shared" si="2292"/>
        <v>InitUnitNormal('IN07',,,,,,,,,,)</v>
      </c>
      <c r="CP145" s="70" t="str">
        <f t="shared" si="2293"/>
        <v>InitUnitMagic('IN07',,,,,,,,,,)</v>
      </c>
      <c r="CQ145" s="70" t="str">
        <f t="shared" si="2294"/>
        <v>InitUnitAdd('IN07',,,,,,,,,,)</v>
      </c>
      <c r="CR145" s="70" t="str">
        <f t="shared" ref="CR145:CR159" si="2295"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188&amp;CR$1&amp;")"</f>
        <v>InitEquipData('IN07',,"",,,,,'','','','','','',"ReplaceableTextures\\CommandButtons\\BTNIT01.blp")</v>
      </c>
      <c r="CU145" s="98" t="str">
        <f t="shared" ref="CU145:CU150" si="2296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71" t="str">
        <f t="shared" ref="CV145:CV150" si="2297">T145</f>
        <v>每秒回复|Cffffc92610%|r生命值，持续|Cffffc92610|r秒</v>
      </c>
      <c r="CW145" s="61"/>
      <c r="CX145" s="61"/>
      <c r="CY145" s="61"/>
      <c r="CZ145" s="61"/>
      <c r="DA145" s="61"/>
      <c r="DB145" s="72" t="str">
        <f t="shared" ref="DB145:DB150" si="2298">IF(V145="","","|n"&amp;DB$2&amp;"+"&amp;V145&amp;DB$1)</f>
        <v/>
      </c>
      <c r="DC145" s="72" t="str">
        <f t="shared" ref="DC145:DC150" si="2299">IF(W145="","","|n"&amp;DC$2&amp;"+"&amp;W145&amp;DC$1)</f>
        <v/>
      </c>
      <c r="DD145" s="72" t="str">
        <f t="shared" ref="DD145:DD150" si="2300">IF(X145="","","|n"&amp;DD$2&amp;"+"&amp;X145&amp;DD$1)</f>
        <v/>
      </c>
      <c r="DE145" s="72" t="str">
        <f t="shared" ref="DE145:DE150" si="2301">IF(Y145="","","|n"&amp;DE$2&amp;"+"&amp;Y145&amp;DE$1)</f>
        <v/>
      </c>
      <c r="DF145" s="72" t="str">
        <f t="shared" ref="DF145:DF150" si="2302">IF(Z145="","","|n"&amp;DF$2&amp;"+"&amp;Z145&amp;DF$1)</f>
        <v/>
      </c>
      <c r="DG145" s="72" t="str">
        <f t="shared" ref="DG145:DG150" si="2303">IF(AA145="","","|n"&amp;DG$2&amp;"+"&amp;AA145&amp;DG$1)</f>
        <v/>
      </c>
      <c r="DH145" s="72" t="str">
        <f t="shared" ref="DH145:DH150" si="2304">IF(AB145="","","|n"&amp;DH$2&amp;"+"&amp;AB145&amp;DH$1)</f>
        <v/>
      </c>
      <c r="DI145" s="72" t="str">
        <f t="shared" ref="DI145:DI150" si="2305">IF(AC145="","","|n"&amp;DI$2&amp;"+"&amp;AC145&amp;DI$1)</f>
        <v/>
      </c>
      <c r="DJ145" s="72" t="str">
        <f t="shared" ref="DJ145:DJ150" si="2306">IF(AD145="","","|n"&amp;DJ$2&amp;"+"&amp;AD145&amp;DJ$1)</f>
        <v/>
      </c>
      <c r="DK145" s="72" t="str">
        <f t="shared" ref="DK145:DK150" si="2307">IF(AE145="","","|n"&amp;DK$2&amp;"+"&amp;AE145&amp;DK$1)</f>
        <v/>
      </c>
      <c r="DL145" s="72" t="str">
        <f t="shared" ref="DL145:DL150" si="2308">IF(AF145="","","|n"&amp;DL$2&amp;"+"&amp;AF145&amp;DL$1)</f>
        <v/>
      </c>
      <c r="DM145" s="72" t="str">
        <f t="shared" ref="DM145:DM150" si="2309">IF(AG145="","","|n"&amp;DM$2&amp;"+"&amp;AG145&amp;DM$1)</f>
        <v/>
      </c>
      <c r="DN145" s="72" t="str">
        <f t="shared" ref="DN145:DN150" si="2310">IF(AH145="","","|n"&amp;DN$2&amp;"+"&amp;AH145&amp;DN$1)</f>
        <v/>
      </c>
      <c r="DO145" s="72" t="str">
        <f t="shared" ref="DO145:DO150" si="2311">IF(AI145="","","|n"&amp;DO$2&amp;"+"&amp;AI145&amp;DO$1)</f>
        <v/>
      </c>
      <c r="DP145" s="72" t="str">
        <f t="shared" ref="DP145:DP150" si="2312">IF(AJ145="","","|n"&amp;DP$2&amp;"+"&amp;AJ145&amp;DP$1)</f>
        <v/>
      </c>
      <c r="DQ145" s="72" t="str">
        <f t="shared" ref="DQ145:DQ150" si="2313">IF(AK145="","","|n"&amp;DQ$2&amp;"+"&amp;AK145&amp;DQ$1)</f>
        <v/>
      </c>
      <c r="DR145" s="72" t="str">
        <f t="shared" ref="DR145:DR150" si="2314">IF(AL145="","","|n"&amp;DR$2&amp;"+"&amp;AL145&amp;DR$1)</f>
        <v/>
      </c>
      <c r="DS145" s="72" t="str">
        <f t="shared" ref="DS145:DS150" si="2315">IF(AM145="","","|n"&amp;DS$2&amp;"+"&amp;AM145&amp;DS$1)</f>
        <v/>
      </c>
      <c r="DT145" s="72" t="str">
        <f t="shared" ref="DT145:DT150" si="2316">IF(AN145="","","|n"&amp;DT$2&amp;"+"&amp;AN145&amp;DT$1)</f>
        <v/>
      </c>
      <c r="DU145" s="72" t="str">
        <f t="shared" ref="DU145:DU150" si="2317">IF(AO145="","","|n"&amp;DU$2&amp;"+"&amp;AO145&amp;DU$1)</f>
        <v/>
      </c>
      <c r="DV145" s="72" t="str">
        <f t="shared" ref="DV145:DV150" si="2318">IF(AP145="","","|n"&amp;DV$2&amp;"+"&amp;AP145&amp;DV$1)</f>
        <v/>
      </c>
      <c r="DW145" s="72" t="str">
        <f t="shared" ref="DW145:DW150" si="2319">IF(AQ145="","","|n"&amp;DW$2&amp;"+"&amp;AQ145&amp;DW$1)</f>
        <v/>
      </c>
      <c r="DX145" s="72" t="str">
        <f t="shared" ref="DX145:DX150" si="2320">IF(AR145="","","|n"&amp;DX$2&amp;"+"&amp;AR145&amp;DX$1)</f>
        <v/>
      </c>
      <c r="DY145" s="72" t="str">
        <f t="shared" ref="DY145:DY150" si="2321">IF(AS145="","","|n"&amp;DY$2&amp;"+"&amp;AS145&amp;DY$1)</f>
        <v/>
      </c>
      <c r="DZ145" s="72" t="str">
        <f t="shared" ref="DZ145:DZ150" si="2322">IF(AT145="","","|n"&amp;DZ$2&amp;"+"&amp;AT145&amp;DZ$1)</f>
        <v/>
      </c>
      <c r="EA145" s="72" t="str">
        <f t="shared" ref="EA145:EA150" si="2323">IF(AU145="","","|n"&amp;EA$2&amp;"+"&amp;AU145&amp;EA$1)</f>
        <v/>
      </c>
      <c r="EB145" s="72" t="str">
        <f t="shared" ref="EB145:EB150" si="2324">IF(AV145="","","|n"&amp;EB$2&amp;"+"&amp;AV145&amp;EB$1)</f>
        <v/>
      </c>
      <c r="EC145" s="72" t="str">
        <f t="shared" ref="EC145:EC150" si="2325">IF(AW145="","","|n"&amp;EC$2&amp;"+"&amp;AW145&amp;EC$1)</f>
        <v/>
      </c>
      <c r="ED145" s="72" t="str">
        <f t="shared" ref="ED145:ED150" si="2326">IF(AX145="","","|n"&amp;ED$2&amp;"+"&amp;AX145&amp;ED$1)</f>
        <v/>
      </c>
      <c r="EE145" s="72" t="str">
        <f t="shared" ref="EE145:EE150" si="2327">IF(AY145="","","|n"&amp;EE$2&amp;"+"&amp;AY145&amp;EE$1)</f>
        <v/>
      </c>
      <c r="EF145" s="72" t="str">
        <f t="shared" ref="EF145:EF150" si="2328">IF(AZ145="","","|n"&amp;EF$2&amp;"+"&amp;AZ145&amp;EF$1)</f>
        <v/>
      </c>
      <c r="EG145" s="72" t="str">
        <f t="shared" ref="EG145:EG150" si="2329">IF(BA145="","","|n"&amp;EG$2&amp;"+"&amp;BA145&amp;EG$1)</f>
        <v/>
      </c>
      <c r="EH145" s="72" t="str">
        <f t="shared" ref="EH145:EH150" si="2330">IF(BB145="","","|n"&amp;EH$2&amp;"+"&amp;BB145&amp;EH$1)</f>
        <v/>
      </c>
      <c r="EI145" s="72" t="str">
        <f t="shared" ref="EI145:EI150" si="2331">IF(BC145="","","|n"&amp;EI$2&amp;"+"&amp;BC145&amp;EI$1)</f>
        <v/>
      </c>
      <c r="EJ145" s="72" t="str">
        <f t="shared" ref="EJ145:EJ150" si="2332">IF(BD145="","","|n"&amp;EJ$2&amp;"+"&amp;BD145&amp;EJ$1)</f>
        <v/>
      </c>
      <c r="EK145" s="72" t="str">
        <f t="shared" ref="EK145:EK150" si="2333">IF(BE145="","","|n"&amp;EK$2&amp;"+"&amp;BE145&amp;EK$1)</f>
        <v/>
      </c>
      <c r="EL145" s="72" t="str">
        <f t="shared" ref="EL145:EL150" si="2334">IF(BF145="","","|n"&amp;EL$2&amp;"+"&amp;BF145&amp;EL$1)</f>
        <v/>
      </c>
      <c r="EM145" s="72" t="str">
        <f t="shared" ref="EM145:EM150" si="2335">IF(BG145="","","|n"&amp;EM$2&amp;"+"&amp;BG145&amp;EM$1)</f>
        <v/>
      </c>
      <c r="EN145" s="72" t="str">
        <f t="shared" ref="EN145:EN150" si="2336">IF(BH145="","","|n"&amp;EN$2&amp;"+"&amp;BH145&amp;EN$1)</f>
        <v/>
      </c>
      <c r="EO145" s="72" t="str">
        <f t="shared" ref="EO145:EO150" si="2337">IF(BI145="","","|n"&amp;EO$2&amp;"+"&amp;BI145&amp;EO$1)</f>
        <v/>
      </c>
      <c r="EP145" s="72" t="str">
        <f t="shared" ref="EP145:EP150" si="2338">IF(BJ145="","","|n"&amp;EP$2&amp;"+"&amp;BJ145&amp;EP$1)</f>
        <v/>
      </c>
      <c r="EQ145" s="72" t="str">
        <f t="shared" ref="EQ145:EQ150" si="2339">IF(BK145="","","|n"&amp;EQ$2&amp;"+"&amp;BK145&amp;EQ$1)</f>
        <v/>
      </c>
      <c r="ER145" s="72" t="str">
        <f t="shared" ref="ER145:ER150" si="2340">IF(BL145="","","|n"&amp;ER$2&amp;"+"&amp;BL145&amp;ER$1)</f>
        <v/>
      </c>
      <c r="ES145" s="72" t="str">
        <f t="shared" ref="ES145:ES150" si="2341">IF(BM145="","","|n"&amp;ES$2&amp;"+"&amp;BM145&amp;ES$1)</f>
        <v/>
      </c>
      <c r="ET145" s="72" t="str">
        <f t="shared" ref="ET145:ET150" si="2342">IF(BN145="","","|n"&amp;ET$2&amp;"+"&amp;BN145&amp;ET$1)</f>
        <v/>
      </c>
      <c r="EU145" s="72" t="str">
        <f t="shared" ref="EU145:EU150" si="2343">IF(BO145="","","|n"&amp;EU$2&amp;"+"&amp;BO145&amp;EU$1)</f>
        <v/>
      </c>
      <c r="EV145" s="72" t="str">
        <f t="shared" ref="EV145:EV150" si="2344">IF(BP145="","","|n"&amp;EV$2&amp;"+"&amp;BP145&amp;EV$1)</f>
        <v/>
      </c>
      <c r="EW145" s="72" t="str">
        <f t="shared" ref="EW145:EW150" si="2345">IF(BQ145="","","|n"&amp;EW$2&amp;"+"&amp;BQ145&amp;EW$1)</f>
        <v/>
      </c>
      <c r="EX145" s="72" t="str">
        <f t="shared" ref="EX145:EX150" si="2346">IF(BR145="","","|n"&amp;EX$2&amp;"+"&amp;BR145&amp;EX$1)</f>
        <v/>
      </c>
      <c r="EY145" s="72" t="str">
        <f t="shared" ref="EY145:EY150" si="2347">IF(BS145="","","|n"&amp;EY$2&amp;"+"&amp;BS145&amp;EY$1)</f>
        <v/>
      </c>
      <c r="EZ145" s="72" t="str">
        <f t="shared" ref="EZ145:EZ150" si="2348">IF(BT145="","","|n"&amp;EZ$2&amp;"+"&amp;BT145&amp;EZ$1)</f>
        <v/>
      </c>
      <c r="FA145" s="72" t="str">
        <f t="shared" ref="FA145:FA150" si="2349">IF(BU145="","","|n"&amp;FA$2&amp;"+"&amp;BU145&amp;FA$1)</f>
        <v/>
      </c>
      <c r="FB145" s="72" t="str">
        <f t="shared" ref="FB145:FB150" si="2350">IF(BV145="","","|n"&amp;FB$2&amp;"+"&amp;BV145&amp;FB$1)</f>
        <v/>
      </c>
      <c r="FC145" s="72" t="str">
        <f t="shared" ref="FC145:FC150" si="2351">IF(BW145="","","|n"&amp;FC$2&amp;"+"&amp;BW145&amp;FC$1)</f>
        <v/>
      </c>
      <c r="FD145" s="72" t="str">
        <f t="shared" ref="FD145:FD150" si="2352">IF(BX145="","","|n"&amp;FD$2&amp;"+"&amp;BX145&amp;FD$1)</f>
        <v/>
      </c>
      <c r="FE145" s="72" t="str">
        <f t="shared" ref="FE145:FE150" si="2353">IF(BY145="","","|n"&amp;FE$2&amp;"+"&amp;BY145&amp;FE$1)</f>
        <v/>
      </c>
      <c r="FF145" s="72" t="str">
        <f t="shared" ref="FF145:FF150" si="2354">IF(BZ145="","","|n"&amp;FF$2&amp;"+"&amp;BZ145&amp;FF$1)</f>
        <v/>
      </c>
      <c r="FG145" s="72" t="str">
        <f t="shared" ref="FG145:FG150" si="2355">IF(CA145="","","|n"&amp;FG$2&amp;"+"&amp;CA145&amp;FG$1)</f>
        <v/>
      </c>
      <c r="FH145" s="72" t="str">
        <f t="shared" ref="FH145:FH150" si="2356">IF(CB145="","","|n"&amp;FH$2&amp;"+"&amp;CB145&amp;FH$1)</f>
        <v/>
      </c>
      <c r="FI145" s="72" t="str">
        <f t="shared" ref="FI145:FI150" si="2357">IF(CC145="","","|n"&amp;FI$2&amp;"+"&amp;CC145&amp;FI$1)</f>
        <v/>
      </c>
      <c r="FJ145" s="72" t="str">
        <f t="shared" ref="FJ145:FJ150" si="2358">IF(CD145="","","|n"&amp;FJ$2&amp;"+"&amp;CD145&amp;FJ$1)</f>
        <v/>
      </c>
      <c r="FK145" s="72" t="str">
        <f t="shared" ref="FK145:FK150" si="2359">IF(CE145="","","|n"&amp;FK$2&amp;"+"&amp;CE145&amp;FK$1)</f>
        <v/>
      </c>
      <c r="FL145" s="72" t="str">
        <f t="shared" ref="FL145:FL150" si="2360">IF(CF145="","","|n"&amp;FL$2&amp;"+"&amp;CF145&amp;FL$1)</f>
        <v/>
      </c>
      <c r="FM145" s="72" t="str">
        <f t="shared" ref="FM145:FM150" si="2361">IF(CG145="","","|n"&amp;FM$2&amp;"+"&amp;CG145&amp;FM$1)</f>
        <v/>
      </c>
      <c r="FN145" s="72" t="str">
        <f t="shared" ref="FN145:FN150" si="2362">IF(CH145="","","|n"&amp;FN$2&amp;"+"&amp;CH145&amp;FN$1)</f>
        <v/>
      </c>
      <c r="FO145" s="72" t="str">
        <f t="shared" ref="FO145:FO150" si="2363">IF(CI145="","","|n"&amp;FO$2&amp;"+"&amp;CI145&amp;FO$1)</f>
        <v/>
      </c>
      <c r="FP145" s="72" t="str">
        <f t="shared" ref="FP145:FP150" si="2364">IF(CJ145="","","|n"&amp;FP$2&amp;"+"&amp;CJ145&amp;FP$1)</f>
        <v/>
      </c>
      <c r="FQ145" s="72" t="str">
        <f t="shared" ref="FQ145:FQ150" si="2365">IF(CK145="","","|n"&amp;FQ$2&amp;"+"&amp;CK145&amp;FQ$1)</f>
        <v/>
      </c>
      <c r="FR145" s="72" t="str">
        <f t="shared" ref="FR145:FR150" si="2366">IF(CL145="","","|n"&amp;FR$2&amp;"+"&amp;CL145&amp;FR$1)</f>
        <v/>
      </c>
      <c r="FS145" s="72" t="str">
        <f t="shared" ref="FS145:FS150" si="2367">IF(CM145="","","|n"&amp;FS$2&amp;"+"&amp;CM145&amp;FS$1)</f>
        <v/>
      </c>
    </row>
    <row r="146" spans="1:175" ht="16.5">
      <c r="A146" s="104"/>
      <c r="B146" s="104" t="s">
        <v>551</v>
      </c>
      <c r="C146" s="71" t="s">
        <v>552</v>
      </c>
      <c r="T146" s="71" t="s">
        <v>553</v>
      </c>
      <c r="U146" s="88" t="str">
        <f t="shared" si="1773"/>
        <v>ReplaceableTextures\\CommandButtons\\BTNIN08.blp</v>
      </c>
      <c r="CN146" s="70" t="str">
        <f t="shared" si="2291"/>
        <v>InitUnitState('IN08',,,,,,,,,,)</v>
      </c>
      <c r="CO146" s="70" t="str">
        <f t="shared" si="2292"/>
        <v>InitUnitNormal('IN08',,,,,,,,,,)</v>
      </c>
      <c r="CP146" s="70" t="str">
        <f t="shared" si="2293"/>
        <v>InitUnitMagic('IN08',,,,,,,,,,)</v>
      </c>
      <c r="CQ146" s="70" t="str">
        <f t="shared" si="2294"/>
        <v>InitUnitAdd('IN08',,,,,,,,,,)</v>
      </c>
      <c r="CR146" s="70" t="str">
        <f t="shared" si="2295"/>
        <v>InitEquipData('IN08',,"",,,,,'','','','','','',"ReplaceableTextures\\CommandButtons\\BTNIT02.blp")</v>
      </c>
      <c r="CU146" s="98" t="str">
        <f t="shared" si="2296"/>
        <v>|n</v>
      </c>
      <c r="CV146" s="71" t="str">
        <f t="shared" si="2297"/>
        <v>|CffFFC926击杀|r当前存在的|Cffffc926进攻怪|r和|Cffffc926Boss|r。|n|n|Cff00ff7f无法在大决战时使用|r</v>
      </c>
      <c r="CW146" s="61"/>
      <c r="CX146" s="61"/>
      <c r="CY146" s="61"/>
      <c r="CZ146" s="61"/>
      <c r="DA146" s="61"/>
      <c r="DB146" s="72" t="str">
        <f t="shared" si="2298"/>
        <v/>
      </c>
      <c r="DC146" s="72" t="str">
        <f t="shared" si="2299"/>
        <v/>
      </c>
      <c r="DD146" s="72" t="str">
        <f t="shared" si="2300"/>
        <v/>
      </c>
      <c r="DE146" s="72" t="str">
        <f t="shared" si="2301"/>
        <v/>
      </c>
      <c r="DF146" s="72" t="str">
        <f t="shared" si="2302"/>
        <v/>
      </c>
      <c r="DG146" s="72" t="str">
        <f t="shared" si="2303"/>
        <v/>
      </c>
      <c r="DH146" s="72" t="str">
        <f t="shared" si="2304"/>
        <v/>
      </c>
      <c r="DI146" s="72" t="str">
        <f t="shared" si="2305"/>
        <v/>
      </c>
      <c r="DJ146" s="72" t="str">
        <f t="shared" si="2306"/>
        <v/>
      </c>
      <c r="DK146" s="72" t="str">
        <f t="shared" si="2307"/>
        <v/>
      </c>
      <c r="DL146" s="72" t="str">
        <f t="shared" si="2308"/>
        <v/>
      </c>
      <c r="DM146" s="72" t="str">
        <f t="shared" si="2309"/>
        <v/>
      </c>
      <c r="DN146" s="72" t="str">
        <f t="shared" si="2310"/>
        <v/>
      </c>
      <c r="DO146" s="72" t="str">
        <f t="shared" si="2311"/>
        <v/>
      </c>
      <c r="DP146" s="72" t="str">
        <f t="shared" si="2312"/>
        <v/>
      </c>
      <c r="DQ146" s="72" t="str">
        <f t="shared" si="2313"/>
        <v/>
      </c>
      <c r="DR146" s="72" t="str">
        <f t="shared" si="2314"/>
        <v/>
      </c>
      <c r="DS146" s="72" t="str">
        <f t="shared" si="2315"/>
        <v/>
      </c>
      <c r="DT146" s="72" t="str">
        <f t="shared" si="2316"/>
        <v/>
      </c>
      <c r="DU146" s="72" t="str">
        <f t="shared" si="2317"/>
        <v/>
      </c>
      <c r="DV146" s="72" t="str">
        <f t="shared" si="2318"/>
        <v/>
      </c>
      <c r="DW146" s="72" t="str">
        <f t="shared" si="2319"/>
        <v/>
      </c>
      <c r="DX146" s="72" t="str">
        <f t="shared" si="2320"/>
        <v/>
      </c>
      <c r="DY146" s="72" t="str">
        <f t="shared" si="2321"/>
        <v/>
      </c>
      <c r="DZ146" s="72" t="str">
        <f t="shared" si="2322"/>
        <v/>
      </c>
      <c r="EA146" s="72" t="str">
        <f t="shared" si="2323"/>
        <v/>
      </c>
      <c r="EB146" s="72" t="str">
        <f t="shared" si="2324"/>
        <v/>
      </c>
      <c r="EC146" s="72" t="str">
        <f t="shared" si="2325"/>
        <v/>
      </c>
      <c r="ED146" s="72" t="str">
        <f t="shared" si="2326"/>
        <v/>
      </c>
      <c r="EE146" s="72" t="str">
        <f t="shared" si="2327"/>
        <v/>
      </c>
      <c r="EF146" s="72" t="str">
        <f t="shared" si="2328"/>
        <v/>
      </c>
      <c r="EG146" s="72" t="str">
        <f t="shared" si="2329"/>
        <v/>
      </c>
      <c r="EH146" s="72" t="str">
        <f t="shared" si="2330"/>
        <v/>
      </c>
      <c r="EI146" s="72" t="str">
        <f t="shared" si="2331"/>
        <v/>
      </c>
      <c r="EJ146" s="72" t="str">
        <f t="shared" si="2332"/>
        <v/>
      </c>
      <c r="EK146" s="72" t="str">
        <f t="shared" si="2333"/>
        <v/>
      </c>
      <c r="EL146" s="72" t="str">
        <f t="shared" si="2334"/>
        <v/>
      </c>
      <c r="EM146" s="72" t="str">
        <f t="shared" si="2335"/>
        <v/>
      </c>
      <c r="EN146" s="72" t="str">
        <f t="shared" si="2336"/>
        <v/>
      </c>
      <c r="EO146" s="72" t="str">
        <f t="shared" si="2337"/>
        <v/>
      </c>
      <c r="EP146" s="72" t="str">
        <f t="shared" si="2338"/>
        <v/>
      </c>
      <c r="EQ146" s="72" t="str">
        <f t="shared" si="2339"/>
        <v/>
      </c>
      <c r="ER146" s="72" t="str">
        <f t="shared" si="2340"/>
        <v/>
      </c>
      <c r="ES146" s="72" t="str">
        <f t="shared" si="2341"/>
        <v/>
      </c>
      <c r="ET146" s="72" t="str">
        <f t="shared" si="2342"/>
        <v/>
      </c>
      <c r="EU146" s="72" t="str">
        <f t="shared" si="2343"/>
        <v/>
      </c>
      <c r="EV146" s="72" t="str">
        <f t="shared" si="2344"/>
        <v/>
      </c>
      <c r="EW146" s="72" t="str">
        <f t="shared" si="2345"/>
        <v/>
      </c>
      <c r="EX146" s="72" t="str">
        <f t="shared" si="2346"/>
        <v/>
      </c>
      <c r="EY146" s="72" t="str">
        <f t="shared" si="2347"/>
        <v/>
      </c>
      <c r="EZ146" s="72" t="str">
        <f t="shared" si="2348"/>
        <v/>
      </c>
      <c r="FA146" s="72" t="str">
        <f t="shared" si="2349"/>
        <v/>
      </c>
      <c r="FB146" s="72" t="str">
        <f t="shared" si="2350"/>
        <v/>
      </c>
      <c r="FC146" s="72" t="str">
        <f t="shared" si="2351"/>
        <v/>
      </c>
      <c r="FD146" s="72" t="str">
        <f t="shared" si="2352"/>
        <v/>
      </c>
      <c r="FE146" s="72" t="str">
        <f t="shared" si="2353"/>
        <v/>
      </c>
      <c r="FF146" s="72" t="str">
        <f t="shared" si="2354"/>
        <v/>
      </c>
      <c r="FG146" s="72" t="str">
        <f t="shared" si="2355"/>
        <v/>
      </c>
      <c r="FH146" s="72" t="str">
        <f t="shared" si="2356"/>
        <v/>
      </c>
      <c r="FI146" s="72" t="str">
        <f t="shared" si="2357"/>
        <v/>
      </c>
      <c r="FJ146" s="72" t="str">
        <f t="shared" si="2358"/>
        <v/>
      </c>
      <c r="FK146" s="72" t="str">
        <f t="shared" si="2359"/>
        <v/>
      </c>
      <c r="FL146" s="72" t="str">
        <f t="shared" si="2360"/>
        <v/>
      </c>
      <c r="FM146" s="72" t="str">
        <f t="shared" si="2361"/>
        <v/>
      </c>
      <c r="FN146" s="72" t="str">
        <f t="shared" si="2362"/>
        <v/>
      </c>
      <c r="FO146" s="72" t="str">
        <f t="shared" si="2363"/>
        <v/>
      </c>
      <c r="FP146" s="72" t="str">
        <f t="shared" si="2364"/>
        <v/>
      </c>
      <c r="FQ146" s="72" t="str">
        <f t="shared" si="2365"/>
        <v/>
      </c>
      <c r="FR146" s="72" t="str">
        <f t="shared" si="2366"/>
        <v/>
      </c>
      <c r="FS146" s="72" t="str">
        <f t="shared" si="2367"/>
        <v/>
      </c>
    </row>
    <row r="147" spans="1:175" ht="16.5">
      <c r="A147" s="104"/>
      <c r="B147" s="118" t="s">
        <v>554</v>
      </c>
      <c r="C147" s="23" t="s">
        <v>555</v>
      </c>
      <c r="T147" s="71" t="s">
        <v>556</v>
      </c>
      <c r="U147" s="88" t="str">
        <f t="shared" si="1773"/>
        <v>ReplaceableTextures\\CommandButtons\\BTNIN09.blp</v>
      </c>
      <c r="CN147" s="70" t="str">
        <f t="shared" si="2291"/>
        <v>InitUnitState('IN09',,,,,,,,,,)</v>
      </c>
      <c r="CO147" s="70" t="str">
        <f t="shared" si="2292"/>
        <v>InitUnitNormal('IN09',,,,,,,,,,)</v>
      </c>
      <c r="CP147" s="70" t="str">
        <f t="shared" si="2293"/>
        <v>InitUnitMagic('IN09',,,,,,,,,,)</v>
      </c>
      <c r="CQ147" s="70" t="str">
        <f t="shared" si="2294"/>
        <v>InitUnitAdd('IN09',,,,,,,,,,)</v>
      </c>
      <c r="CR147" s="70" t="str">
        <f t="shared" si="2295"/>
        <v>InitEquipData('IN09',,"",,,,,'','','','','','',"ReplaceableTextures\\CommandButtons\\BTNIT03.blp")</v>
      </c>
      <c r="CU147" s="98" t="str">
        <f t="shared" si="2296"/>
        <v>|n</v>
      </c>
      <c r="CV147" s="71" t="str">
        <f t="shared" si="2297"/>
        <v>死亡时复活。</v>
      </c>
      <c r="CW147" s="61"/>
      <c r="CX147" s="61"/>
      <c r="CY147" s="61"/>
      <c r="CZ147" s="61"/>
      <c r="DA147" s="61"/>
      <c r="DB147" s="72" t="str">
        <f t="shared" si="2298"/>
        <v/>
      </c>
      <c r="DC147" s="72" t="str">
        <f t="shared" si="2299"/>
        <v/>
      </c>
      <c r="DD147" s="72" t="str">
        <f t="shared" si="2300"/>
        <v/>
      </c>
      <c r="DE147" s="72" t="str">
        <f t="shared" si="2301"/>
        <v/>
      </c>
      <c r="DF147" s="72" t="str">
        <f t="shared" si="2302"/>
        <v/>
      </c>
      <c r="DG147" s="72" t="str">
        <f t="shared" si="2303"/>
        <v/>
      </c>
      <c r="DH147" s="72" t="str">
        <f t="shared" si="2304"/>
        <v/>
      </c>
      <c r="DI147" s="72" t="str">
        <f t="shared" si="2305"/>
        <v/>
      </c>
      <c r="DJ147" s="72" t="str">
        <f t="shared" si="2306"/>
        <v/>
      </c>
      <c r="DK147" s="72" t="str">
        <f t="shared" si="2307"/>
        <v/>
      </c>
      <c r="DL147" s="72" t="str">
        <f t="shared" si="2308"/>
        <v/>
      </c>
      <c r="DM147" s="72" t="str">
        <f t="shared" si="2309"/>
        <v/>
      </c>
      <c r="DN147" s="72" t="str">
        <f t="shared" si="2310"/>
        <v/>
      </c>
      <c r="DO147" s="72" t="str">
        <f t="shared" si="2311"/>
        <v/>
      </c>
      <c r="DP147" s="72" t="str">
        <f t="shared" si="2312"/>
        <v/>
      </c>
      <c r="DQ147" s="72" t="str">
        <f t="shared" si="2313"/>
        <v/>
      </c>
      <c r="DR147" s="72" t="str">
        <f t="shared" si="2314"/>
        <v/>
      </c>
      <c r="DS147" s="72" t="str">
        <f t="shared" si="2315"/>
        <v/>
      </c>
      <c r="DT147" s="72" t="str">
        <f t="shared" si="2316"/>
        <v/>
      </c>
      <c r="DU147" s="72" t="str">
        <f t="shared" si="2317"/>
        <v/>
      </c>
      <c r="DV147" s="72" t="str">
        <f t="shared" si="2318"/>
        <v/>
      </c>
      <c r="DW147" s="72" t="str">
        <f t="shared" si="2319"/>
        <v/>
      </c>
      <c r="DX147" s="72" t="str">
        <f t="shared" si="2320"/>
        <v/>
      </c>
      <c r="DY147" s="72" t="str">
        <f t="shared" si="2321"/>
        <v/>
      </c>
      <c r="DZ147" s="72" t="str">
        <f t="shared" si="2322"/>
        <v/>
      </c>
      <c r="EA147" s="72" t="str">
        <f t="shared" si="2323"/>
        <v/>
      </c>
      <c r="EB147" s="72" t="str">
        <f t="shared" si="2324"/>
        <v/>
      </c>
      <c r="EC147" s="72" t="str">
        <f t="shared" si="2325"/>
        <v/>
      </c>
      <c r="ED147" s="72" t="str">
        <f t="shared" si="2326"/>
        <v/>
      </c>
      <c r="EE147" s="72" t="str">
        <f t="shared" si="2327"/>
        <v/>
      </c>
      <c r="EF147" s="72" t="str">
        <f t="shared" si="2328"/>
        <v/>
      </c>
      <c r="EG147" s="72" t="str">
        <f t="shared" si="2329"/>
        <v/>
      </c>
      <c r="EH147" s="72" t="str">
        <f t="shared" si="2330"/>
        <v/>
      </c>
      <c r="EI147" s="72" t="str">
        <f t="shared" si="2331"/>
        <v/>
      </c>
      <c r="EJ147" s="72" t="str">
        <f t="shared" si="2332"/>
        <v/>
      </c>
      <c r="EK147" s="72" t="str">
        <f t="shared" si="2333"/>
        <v/>
      </c>
      <c r="EL147" s="72" t="str">
        <f t="shared" si="2334"/>
        <v/>
      </c>
      <c r="EM147" s="72" t="str">
        <f t="shared" si="2335"/>
        <v/>
      </c>
      <c r="EN147" s="72" t="str">
        <f t="shared" si="2336"/>
        <v/>
      </c>
      <c r="EO147" s="72" t="str">
        <f t="shared" si="2337"/>
        <v/>
      </c>
      <c r="EP147" s="72" t="str">
        <f t="shared" si="2338"/>
        <v/>
      </c>
      <c r="EQ147" s="72" t="str">
        <f t="shared" si="2339"/>
        <v/>
      </c>
      <c r="ER147" s="72" t="str">
        <f t="shared" si="2340"/>
        <v/>
      </c>
      <c r="ES147" s="72" t="str">
        <f t="shared" si="2341"/>
        <v/>
      </c>
      <c r="ET147" s="72" t="str">
        <f t="shared" si="2342"/>
        <v/>
      </c>
      <c r="EU147" s="72" t="str">
        <f t="shared" si="2343"/>
        <v/>
      </c>
      <c r="EV147" s="72" t="str">
        <f t="shared" si="2344"/>
        <v/>
      </c>
      <c r="EW147" s="72" t="str">
        <f t="shared" si="2345"/>
        <v/>
      </c>
      <c r="EX147" s="72" t="str">
        <f t="shared" si="2346"/>
        <v/>
      </c>
      <c r="EY147" s="72" t="str">
        <f t="shared" si="2347"/>
        <v/>
      </c>
      <c r="EZ147" s="72" t="str">
        <f t="shared" si="2348"/>
        <v/>
      </c>
      <c r="FA147" s="72" t="str">
        <f t="shared" si="2349"/>
        <v/>
      </c>
      <c r="FB147" s="72" t="str">
        <f t="shared" si="2350"/>
        <v/>
      </c>
      <c r="FC147" s="72" t="str">
        <f t="shared" si="2351"/>
        <v/>
      </c>
      <c r="FD147" s="72" t="str">
        <f t="shared" si="2352"/>
        <v/>
      </c>
      <c r="FE147" s="72" t="str">
        <f t="shared" si="2353"/>
        <v/>
      </c>
      <c r="FF147" s="72" t="str">
        <f t="shared" si="2354"/>
        <v/>
      </c>
      <c r="FG147" s="72" t="str">
        <f t="shared" si="2355"/>
        <v/>
      </c>
      <c r="FH147" s="72" t="str">
        <f t="shared" si="2356"/>
        <v/>
      </c>
      <c r="FI147" s="72" t="str">
        <f t="shared" si="2357"/>
        <v/>
      </c>
      <c r="FJ147" s="72" t="str">
        <f t="shared" si="2358"/>
        <v/>
      </c>
      <c r="FK147" s="72" t="str">
        <f t="shared" si="2359"/>
        <v/>
      </c>
      <c r="FL147" s="72" t="str">
        <f t="shared" si="2360"/>
        <v/>
      </c>
      <c r="FM147" s="72" t="str">
        <f t="shared" si="2361"/>
        <v/>
      </c>
      <c r="FN147" s="72" t="str">
        <f t="shared" si="2362"/>
        <v/>
      </c>
      <c r="FO147" s="72" t="str">
        <f t="shared" si="2363"/>
        <v/>
      </c>
      <c r="FP147" s="72" t="str">
        <f t="shared" si="2364"/>
        <v/>
      </c>
      <c r="FQ147" s="72" t="str">
        <f t="shared" si="2365"/>
        <v/>
      </c>
      <c r="FR147" s="72" t="str">
        <f t="shared" si="2366"/>
        <v/>
      </c>
      <c r="FS147" s="72" t="str">
        <f t="shared" si="2367"/>
        <v/>
      </c>
    </row>
    <row r="148" spans="1:175" ht="16.5">
      <c r="A148" s="104"/>
      <c r="B148" s="118" t="s">
        <v>557</v>
      </c>
      <c r="C148" s="23" t="s">
        <v>558</v>
      </c>
      <c r="T148" s="122" t="s">
        <v>559</v>
      </c>
      <c r="U148" s="88" t="str">
        <f t="shared" si="1773"/>
        <v>ReplaceableTextures\\CommandButtons\\BTNIN10.blp</v>
      </c>
      <c r="CN148" s="70" t="str">
        <f t="shared" si="2291"/>
        <v>InitUnitState('IN10',,,,,,,,,,)</v>
      </c>
      <c r="CO148" s="70" t="str">
        <f t="shared" si="2292"/>
        <v>InitUnitNormal('IN10',,,,,,,,,,)</v>
      </c>
      <c r="CP148" s="70" t="str">
        <f t="shared" si="2293"/>
        <v>InitUnitMagic('IN10',,,,,,,,,,)</v>
      </c>
      <c r="CQ148" s="70" t="str">
        <f t="shared" si="2294"/>
        <v>InitUnitAdd('IN10',,,,,,,,,,)</v>
      </c>
      <c r="CR148" s="70" t="str">
        <f t="shared" si="2295"/>
        <v>InitEquipData('IN10',,"",,,,,'','','','','','',"ReplaceableTextures\\CommandButtons\\BTNIT04.blp")</v>
      </c>
      <c r="CU148" s="98" t="str">
        <f t="shared" si="2296"/>
        <v>|n</v>
      </c>
      <c r="CV148" s="71" t="str">
        <f t="shared" si="2297"/>
        <v>点金一个|Cffffc926练功房福娃|r，获得|Cffffc926300|r倍金币奖励</v>
      </c>
      <c r="CW148" s="61"/>
      <c r="CX148" s="61"/>
      <c r="CY148" s="61"/>
      <c r="CZ148" s="61"/>
      <c r="DA148" s="61"/>
      <c r="DB148" s="72" t="str">
        <f t="shared" si="2298"/>
        <v/>
      </c>
      <c r="DC148" s="72" t="str">
        <f t="shared" si="2299"/>
        <v/>
      </c>
      <c r="DD148" s="72" t="str">
        <f t="shared" si="2300"/>
        <v/>
      </c>
      <c r="DE148" s="72" t="str">
        <f t="shared" si="2301"/>
        <v/>
      </c>
      <c r="DF148" s="72" t="str">
        <f t="shared" si="2302"/>
        <v/>
      </c>
      <c r="DG148" s="72" t="str">
        <f t="shared" si="2303"/>
        <v/>
      </c>
      <c r="DH148" s="72" t="str">
        <f t="shared" si="2304"/>
        <v/>
      </c>
      <c r="DI148" s="72" t="str">
        <f t="shared" si="2305"/>
        <v/>
      </c>
      <c r="DJ148" s="72" t="str">
        <f t="shared" si="2306"/>
        <v/>
      </c>
      <c r="DK148" s="72" t="str">
        <f t="shared" si="2307"/>
        <v/>
      </c>
      <c r="DL148" s="72" t="str">
        <f t="shared" si="2308"/>
        <v/>
      </c>
      <c r="DM148" s="72" t="str">
        <f t="shared" si="2309"/>
        <v/>
      </c>
      <c r="DN148" s="72" t="str">
        <f t="shared" si="2310"/>
        <v/>
      </c>
      <c r="DO148" s="72" t="str">
        <f t="shared" si="2311"/>
        <v/>
      </c>
      <c r="DP148" s="72" t="str">
        <f t="shared" si="2312"/>
        <v/>
      </c>
      <c r="DQ148" s="72" t="str">
        <f t="shared" si="2313"/>
        <v/>
      </c>
      <c r="DR148" s="72" t="str">
        <f t="shared" si="2314"/>
        <v/>
      </c>
      <c r="DS148" s="72" t="str">
        <f t="shared" si="2315"/>
        <v/>
      </c>
      <c r="DT148" s="72" t="str">
        <f t="shared" si="2316"/>
        <v/>
      </c>
      <c r="DU148" s="72" t="str">
        <f t="shared" si="2317"/>
        <v/>
      </c>
      <c r="DV148" s="72" t="str">
        <f t="shared" si="2318"/>
        <v/>
      </c>
      <c r="DW148" s="72" t="str">
        <f t="shared" si="2319"/>
        <v/>
      </c>
      <c r="DX148" s="72" t="str">
        <f t="shared" si="2320"/>
        <v/>
      </c>
      <c r="DY148" s="72" t="str">
        <f t="shared" si="2321"/>
        <v/>
      </c>
      <c r="DZ148" s="72" t="str">
        <f t="shared" si="2322"/>
        <v/>
      </c>
      <c r="EA148" s="72" t="str">
        <f t="shared" si="2323"/>
        <v/>
      </c>
      <c r="EB148" s="72" t="str">
        <f t="shared" si="2324"/>
        <v/>
      </c>
      <c r="EC148" s="72" t="str">
        <f t="shared" si="2325"/>
        <v/>
      </c>
      <c r="ED148" s="72" t="str">
        <f t="shared" si="2326"/>
        <v/>
      </c>
      <c r="EE148" s="72" t="str">
        <f t="shared" si="2327"/>
        <v/>
      </c>
      <c r="EF148" s="72" t="str">
        <f t="shared" si="2328"/>
        <v/>
      </c>
      <c r="EG148" s="72" t="str">
        <f t="shared" si="2329"/>
        <v/>
      </c>
      <c r="EH148" s="72" t="str">
        <f t="shared" si="2330"/>
        <v/>
      </c>
      <c r="EI148" s="72" t="str">
        <f t="shared" si="2331"/>
        <v/>
      </c>
      <c r="EJ148" s="72" t="str">
        <f t="shared" si="2332"/>
        <v/>
      </c>
      <c r="EK148" s="72" t="str">
        <f t="shared" si="2333"/>
        <v/>
      </c>
      <c r="EL148" s="72" t="str">
        <f t="shared" si="2334"/>
        <v/>
      </c>
      <c r="EM148" s="72" t="str">
        <f t="shared" si="2335"/>
        <v/>
      </c>
      <c r="EN148" s="72" t="str">
        <f t="shared" si="2336"/>
        <v/>
      </c>
      <c r="EO148" s="72" t="str">
        <f t="shared" si="2337"/>
        <v/>
      </c>
      <c r="EP148" s="72" t="str">
        <f t="shared" si="2338"/>
        <v/>
      </c>
      <c r="EQ148" s="72" t="str">
        <f t="shared" si="2339"/>
        <v/>
      </c>
      <c r="ER148" s="72" t="str">
        <f t="shared" si="2340"/>
        <v/>
      </c>
      <c r="ES148" s="72" t="str">
        <f t="shared" si="2341"/>
        <v/>
      </c>
      <c r="ET148" s="72" t="str">
        <f t="shared" si="2342"/>
        <v/>
      </c>
      <c r="EU148" s="72" t="str">
        <f t="shared" si="2343"/>
        <v/>
      </c>
      <c r="EV148" s="72" t="str">
        <f t="shared" si="2344"/>
        <v/>
      </c>
      <c r="EW148" s="72" t="str">
        <f t="shared" si="2345"/>
        <v/>
      </c>
      <c r="EX148" s="72" t="str">
        <f t="shared" si="2346"/>
        <v/>
      </c>
      <c r="EY148" s="72" t="str">
        <f t="shared" si="2347"/>
        <v/>
      </c>
      <c r="EZ148" s="72" t="str">
        <f t="shared" si="2348"/>
        <v/>
      </c>
      <c r="FA148" s="72" t="str">
        <f t="shared" si="2349"/>
        <v/>
      </c>
      <c r="FB148" s="72" t="str">
        <f t="shared" si="2350"/>
        <v/>
      </c>
      <c r="FC148" s="72" t="str">
        <f t="shared" si="2351"/>
        <v/>
      </c>
      <c r="FD148" s="72" t="str">
        <f t="shared" si="2352"/>
        <v/>
      </c>
      <c r="FE148" s="72" t="str">
        <f t="shared" si="2353"/>
        <v/>
      </c>
      <c r="FF148" s="72" t="str">
        <f t="shared" si="2354"/>
        <v/>
      </c>
      <c r="FG148" s="72" t="str">
        <f t="shared" si="2355"/>
        <v/>
      </c>
      <c r="FH148" s="72" t="str">
        <f t="shared" si="2356"/>
        <v/>
      </c>
      <c r="FI148" s="72" t="str">
        <f t="shared" si="2357"/>
        <v/>
      </c>
      <c r="FJ148" s="72" t="str">
        <f t="shared" si="2358"/>
        <v/>
      </c>
      <c r="FK148" s="72" t="str">
        <f t="shared" si="2359"/>
        <v/>
      </c>
      <c r="FL148" s="72" t="str">
        <f t="shared" si="2360"/>
        <v/>
      </c>
      <c r="FM148" s="72" t="str">
        <f t="shared" si="2361"/>
        <v/>
      </c>
      <c r="FN148" s="72" t="str">
        <f t="shared" si="2362"/>
        <v/>
      </c>
      <c r="FO148" s="72" t="str">
        <f t="shared" si="2363"/>
        <v/>
      </c>
      <c r="FP148" s="72" t="str">
        <f t="shared" si="2364"/>
        <v/>
      </c>
      <c r="FQ148" s="72" t="str">
        <f t="shared" si="2365"/>
        <v/>
      </c>
      <c r="FR148" s="72" t="str">
        <f t="shared" si="2366"/>
        <v/>
      </c>
      <c r="FS148" s="72" t="str">
        <f t="shared" si="2367"/>
        <v/>
      </c>
    </row>
    <row r="149" spans="1:175" ht="16.5">
      <c r="A149" s="104"/>
      <c r="B149" s="118" t="s">
        <v>560</v>
      </c>
      <c r="C149" s="23" t="s">
        <v>561</v>
      </c>
      <c r="T149" s="122" t="s">
        <v>562</v>
      </c>
      <c r="U149" s="88" t="str">
        <f t="shared" si="1773"/>
        <v>ReplaceableTextures\\CommandButtons\\BTNIN11.blp</v>
      </c>
      <c r="CN149" s="70" t="str">
        <f t="shared" si="2291"/>
        <v>InitUnitState('IN11',,,,,,,,,,)</v>
      </c>
      <c r="CO149" s="70" t="str">
        <f t="shared" si="2292"/>
        <v>InitUnitNormal('IN11',,,,,,,,,,)</v>
      </c>
      <c r="CP149" s="70" t="str">
        <f t="shared" si="2293"/>
        <v>InitUnitMagic('IN11',,,,,,,,,,)</v>
      </c>
      <c r="CQ149" s="70" t="str">
        <f t="shared" si="2294"/>
        <v>InitUnitAdd('IN11',,,,,,,,,,)</v>
      </c>
      <c r="CR149" s="70" t="str">
        <f t="shared" si="2295"/>
        <v>InitEquipData('IN11',,"",,,,,'','','','','','',"ReplaceableTextures\\CommandButtons\\BTNIT05.blp")</v>
      </c>
      <c r="CU149" s="98" t="str">
        <f t="shared" si="2296"/>
        <v>|n</v>
      </c>
      <c r="CV149" s="71" t="str">
        <f t="shared" si="2297"/>
        <v>|CffFFC92610秒|r内提高|Cffffc926100%|r攻击伤害</v>
      </c>
      <c r="CW149" s="61"/>
      <c r="CX149" s="61"/>
      <c r="CY149" s="61"/>
      <c r="CZ149" s="61"/>
      <c r="DA149" s="61"/>
      <c r="DB149" s="72" t="str">
        <f t="shared" si="2298"/>
        <v/>
      </c>
      <c r="DC149" s="72" t="str">
        <f t="shared" si="2299"/>
        <v/>
      </c>
      <c r="DD149" s="72" t="str">
        <f t="shared" si="2300"/>
        <v/>
      </c>
      <c r="DE149" s="72" t="str">
        <f t="shared" si="2301"/>
        <v/>
      </c>
      <c r="DF149" s="72" t="str">
        <f t="shared" si="2302"/>
        <v/>
      </c>
      <c r="DG149" s="72" t="str">
        <f t="shared" si="2303"/>
        <v/>
      </c>
      <c r="DH149" s="72" t="str">
        <f t="shared" si="2304"/>
        <v/>
      </c>
      <c r="DI149" s="72" t="str">
        <f t="shared" si="2305"/>
        <v/>
      </c>
      <c r="DJ149" s="72" t="str">
        <f t="shared" si="2306"/>
        <v/>
      </c>
      <c r="DK149" s="72" t="str">
        <f t="shared" si="2307"/>
        <v/>
      </c>
      <c r="DL149" s="72" t="str">
        <f t="shared" si="2308"/>
        <v/>
      </c>
      <c r="DM149" s="72" t="str">
        <f t="shared" si="2309"/>
        <v/>
      </c>
      <c r="DN149" s="72" t="str">
        <f t="shared" si="2310"/>
        <v/>
      </c>
      <c r="DO149" s="72" t="str">
        <f t="shared" si="2311"/>
        <v/>
      </c>
      <c r="DP149" s="72" t="str">
        <f t="shared" si="2312"/>
        <v/>
      </c>
      <c r="DQ149" s="72" t="str">
        <f t="shared" si="2313"/>
        <v/>
      </c>
      <c r="DR149" s="72" t="str">
        <f t="shared" si="2314"/>
        <v/>
      </c>
      <c r="DS149" s="72" t="str">
        <f t="shared" si="2315"/>
        <v/>
      </c>
      <c r="DT149" s="72" t="str">
        <f t="shared" si="2316"/>
        <v/>
      </c>
      <c r="DU149" s="72" t="str">
        <f t="shared" si="2317"/>
        <v/>
      </c>
      <c r="DV149" s="72" t="str">
        <f t="shared" si="2318"/>
        <v/>
      </c>
      <c r="DW149" s="72" t="str">
        <f t="shared" si="2319"/>
        <v/>
      </c>
      <c r="DX149" s="72" t="str">
        <f t="shared" si="2320"/>
        <v/>
      </c>
      <c r="DY149" s="72" t="str">
        <f t="shared" si="2321"/>
        <v/>
      </c>
      <c r="DZ149" s="72" t="str">
        <f t="shared" si="2322"/>
        <v/>
      </c>
      <c r="EA149" s="72" t="str">
        <f t="shared" si="2323"/>
        <v/>
      </c>
      <c r="EB149" s="72" t="str">
        <f t="shared" si="2324"/>
        <v/>
      </c>
      <c r="EC149" s="72" t="str">
        <f t="shared" si="2325"/>
        <v/>
      </c>
      <c r="ED149" s="72" t="str">
        <f t="shared" si="2326"/>
        <v/>
      </c>
      <c r="EE149" s="72" t="str">
        <f t="shared" si="2327"/>
        <v/>
      </c>
      <c r="EF149" s="72" t="str">
        <f t="shared" si="2328"/>
        <v/>
      </c>
      <c r="EG149" s="72" t="str">
        <f t="shared" si="2329"/>
        <v/>
      </c>
      <c r="EH149" s="72" t="str">
        <f t="shared" si="2330"/>
        <v/>
      </c>
      <c r="EI149" s="72" t="str">
        <f t="shared" si="2331"/>
        <v/>
      </c>
      <c r="EJ149" s="72" t="str">
        <f t="shared" si="2332"/>
        <v/>
      </c>
      <c r="EK149" s="72" t="str">
        <f t="shared" si="2333"/>
        <v/>
      </c>
      <c r="EL149" s="72" t="str">
        <f t="shared" si="2334"/>
        <v/>
      </c>
      <c r="EM149" s="72" t="str">
        <f t="shared" si="2335"/>
        <v/>
      </c>
      <c r="EN149" s="72" t="str">
        <f t="shared" si="2336"/>
        <v/>
      </c>
      <c r="EO149" s="72" t="str">
        <f t="shared" si="2337"/>
        <v/>
      </c>
      <c r="EP149" s="72" t="str">
        <f t="shared" si="2338"/>
        <v/>
      </c>
      <c r="EQ149" s="72" t="str">
        <f t="shared" si="2339"/>
        <v/>
      </c>
      <c r="ER149" s="72" t="str">
        <f t="shared" si="2340"/>
        <v/>
      </c>
      <c r="ES149" s="72" t="str">
        <f t="shared" si="2341"/>
        <v/>
      </c>
      <c r="ET149" s="72" t="str">
        <f t="shared" si="2342"/>
        <v/>
      </c>
      <c r="EU149" s="72" t="str">
        <f t="shared" si="2343"/>
        <v/>
      </c>
      <c r="EV149" s="72" t="str">
        <f t="shared" si="2344"/>
        <v/>
      </c>
      <c r="EW149" s="72" t="str">
        <f t="shared" si="2345"/>
        <v/>
      </c>
      <c r="EX149" s="72" t="str">
        <f t="shared" si="2346"/>
        <v/>
      </c>
      <c r="EY149" s="72" t="str">
        <f t="shared" si="2347"/>
        <v/>
      </c>
      <c r="EZ149" s="72" t="str">
        <f t="shared" si="2348"/>
        <v/>
      </c>
      <c r="FA149" s="72" t="str">
        <f t="shared" si="2349"/>
        <v/>
      </c>
      <c r="FB149" s="72" t="str">
        <f t="shared" si="2350"/>
        <v/>
      </c>
      <c r="FC149" s="72" t="str">
        <f t="shared" si="2351"/>
        <v/>
      </c>
      <c r="FD149" s="72" t="str">
        <f t="shared" si="2352"/>
        <v/>
      </c>
      <c r="FE149" s="72" t="str">
        <f t="shared" si="2353"/>
        <v/>
      </c>
      <c r="FF149" s="72" t="str">
        <f t="shared" si="2354"/>
        <v/>
      </c>
      <c r="FG149" s="72" t="str">
        <f t="shared" si="2355"/>
        <v/>
      </c>
      <c r="FH149" s="72" t="str">
        <f t="shared" si="2356"/>
        <v/>
      </c>
      <c r="FI149" s="72" t="str">
        <f t="shared" si="2357"/>
        <v/>
      </c>
      <c r="FJ149" s="72" t="str">
        <f t="shared" si="2358"/>
        <v/>
      </c>
      <c r="FK149" s="72" t="str">
        <f t="shared" si="2359"/>
        <v/>
      </c>
      <c r="FL149" s="72" t="str">
        <f t="shared" si="2360"/>
        <v/>
      </c>
      <c r="FM149" s="72" t="str">
        <f t="shared" si="2361"/>
        <v/>
      </c>
      <c r="FN149" s="72" t="str">
        <f t="shared" si="2362"/>
        <v/>
      </c>
      <c r="FO149" s="72" t="str">
        <f t="shared" si="2363"/>
        <v/>
      </c>
      <c r="FP149" s="72" t="str">
        <f t="shared" si="2364"/>
        <v/>
      </c>
      <c r="FQ149" s="72" t="str">
        <f t="shared" si="2365"/>
        <v/>
      </c>
      <c r="FR149" s="72" t="str">
        <f t="shared" si="2366"/>
        <v/>
      </c>
      <c r="FS149" s="72" t="str">
        <f t="shared" si="2367"/>
        <v/>
      </c>
    </row>
    <row r="150" spans="1:175" ht="16.5">
      <c r="A150" s="104"/>
      <c r="B150" s="118" t="s">
        <v>563</v>
      </c>
      <c r="C150" s="23" t="s">
        <v>564</v>
      </c>
      <c r="T150" s="71" t="s">
        <v>565</v>
      </c>
      <c r="U150" s="88" t="str">
        <f t="shared" si="1773"/>
        <v>ReplaceableTextures\\CommandButtons\\BTNIN12.blp</v>
      </c>
      <c r="CN150" s="70" t="str">
        <f t="shared" si="2291"/>
        <v>InitUnitState('IN12',,,,,,,,,,)</v>
      </c>
      <c r="CO150" s="70" t="str">
        <f t="shared" si="2292"/>
        <v>InitUnitNormal('IN12',,,,,,,,,,)</v>
      </c>
      <c r="CP150" s="70" t="str">
        <f t="shared" si="2293"/>
        <v>InitUnitMagic('IN12',,,,,,,,,,)</v>
      </c>
      <c r="CQ150" s="70" t="str">
        <f t="shared" si="2294"/>
        <v>InitUnitAdd('IN12',,,,,,,,,,)</v>
      </c>
      <c r="CR150" s="70" t="str">
        <f t="shared" si="2295"/>
        <v>InitEquipData('IN12',,"",,,,,'','','','','','',"ReplaceableTextures\\CommandButtons\\BTNIT06.blp")</v>
      </c>
      <c r="CU150" s="98" t="str">
        <f t="shared" si="2296"/>
        <v>|n</v>
      </c>
      <c r="CV150" s="71" t="str">
        <f t="shared" si="2297"/>
        <v>在|Cffffc926基地-周文王|r附近召唤|Cffffc9261|r个|Cffffc926黑市商店|r，仅存在|Cffffc92630|r秒。</v>
      </c>
      <c r="CW150" s="61"/>
      <c r="CX150" s="61"/>
      <c r="CY150" s="61"/>
      <c r="CZ150" s="61"/>
      <c r="DA150" s="61"/>
      <c r="DB150" s="72" t="str">
        <f t="shared" si="2298"/>
        <v/>
      </c>
      <c r="DC150" s="72" t="str">
        <f t="shared" si="2299"/>
        <v/>
      </c>
      <c r="DD150" s="72" t="str">
        <f t="shared" si="2300"/>
        <v/>
      </c>
      <c r="DE150" s="72" t="str">
        <f t="shared" si="2301"/>
        <v/>
      </c>
      <c r="DF150" s="72" t="str">
        <f t="shared" si="2302"/>
        <v/>
      </c>
      <c r="DG150" s="72" t="str">
        <f t="shared" si="2303"/>
        <v/>
      </c>
      <c r="DH150" s="72" t="str">
        <f t="shared" si="2304"/>
        <v/>
      </c>
      <c r="DI150" s="72" t="str">
        <f t="shared" si="2305"/>
        <v/>
      </c>
      <c r="DJ150" s="72" t="str">
        <f t="shared" si="2306"/>
        <v/>
      </c>
      <c r="DK150" s="72" t="str">
        <f t="shared" si="2307"/>
        <v/>
      </c>
      <c r="DL150" s="72" t="str">
        <f t="shared" si="2308"/>
        <v/>
      </c>
      <c r="DM150" s="72" t="str">
        <f t="shared" si="2309"/>
        <v/>
      </c>
      <c r="DN150" s="72" t="str">
        <f t="shared" si="2310"/>
        <v/>
      </c>
      <c r="DO150" s="72" t="str">
        <f t="shared" si="2311"/>
        <v/>
      </c>
      <c r="DP150" s="72" t="str">
        <f t="shared" si="2312"/>
        <v/>
      </c>
      <c r="DQ150" s="72" t="str">
        <f t="shared" si="2313"/>
        <v/>
      </c>
      <c r="DR150" s="72" t="str">
        <f t="shared" si="2314"/>
        <v/>
      </c>
      <c r="DS150" s="72" t="str">
        <f t="shared" si="2315"/>
        <v/>
      </c>
      <c r="DT150" s="72" t="str">
        <f t="shared" si="2316"/>
        <v/>
      </c>
      <c r="DU150" s="72" t="str">
        <f t="shared" si="2317"/>
        <v/>
      </c>
      <c r="DV150" s="72" t="str">
        <f t="shared" si="2318"/>
        <v/>
      </c>
      <c r="DW150" s="72" t="str">
        <f t="shared" si="2319"/>
        <v/>
      </c>
      <c r="DX150" s="72" t="str">
        <f t="shared" si="2320"/>
        <v/>
      </c>
      <c r="DY150" s="72" t="str">
        <f t="shared" si="2321"/>
        <v/>
      </c>
      <c r="DZ150" s="72" t="str">
        <f t="shared" si="2322"/>
        <v/>
      </c>
      <c r="EA150" s="72" t="str">
        <f t="shared" si="2323"/>
        <v/>
      </c>
      <c r="EB150" s="72" t="str">
        <f t="shared" si="2324"/>
        <v/>
      </c>
      <c r="EC150" s="72" t="str">
        <f t="shared" si="2325"/>
        <v/>
      </c>
      <c r="ED150" s="72" t="str">
        <f t="shared" si="2326"/>
        <v/>
      </c>
      <c r="EE150" s="72" t="str">
        <f t="shared" si="2327"/>
        <v/>
      </c>
      <c r="EF150" s="72" t="str">
        <f t="shared" si="2328"/>
        <v/>
      </c>
      <c r="EG150" s="72" t="str">
        <f t="shared" si="2329"/>
        <v/>
      </c>
      <c r="EH150" s="72" t="str">
        <f t="shared" si="2330"/>
        <v/>
      </c>
      <c r="EI150" s="72" t="str">
        <f t="shared" si="2331"/>
        <v/>
      </c>
      <c r="EJ150" s="72" t="str">
        <f t="shared" si="2332"/>
        <v/>
      </c>
      <c r="EK150" s="72" t="str">
        <f t="shared" si="2333"/>
        <v/>
      </c>
      <c r="EL150" s="72" t="str">
        <f t="shared" si="2334"/>
        <v/>
      </c>
      <c r="EM150" s="72" t="str">
        <f t="shared" si="2335"/>
        <v/>
      </c>
      <c r="EN150" s="72" t="str">
        <f t="shared" si="2336"/>
        <v/>
      </c>
      <c r="EO150" s="72" t="str">
        <f t="shared" si="2337"/>
        <v/>
      </c>
      <c r="EP150" s="72" t="str">
        <f t="shared" si="2338"/>
        <v/>
      </c>
      <c r="EQ150" s="72" t="str">
        <f t="shared" si="2339"/>
        <v/>
      </c>
      <c r="ER150" s="72" t="str">
        <f t="shared" si="2340"/>
        <v/>
      </c>
      <c r="ES150" s="72" t="str">
        <f t="shared" si="2341"/>
        <v/>
      </c>
      <c r="ET150" s="72" t="str">
        <f t="shared" si="2342"/>
        <v/>
      </c>
      <c r="EU150" s="72" t="str">
        <f t="shared" si="2343"/>
        <v/>
      </c>
      <c r="EV150" s="72" t="str">
        <f t="shared" si="2344"/>
        <v/>
      </c>
      <c r="EW150" s="72" t="str">
        <f t="shared" si="2345"/>
        <v/>
      </c>
      <c r="EX150" s="72" t="str">
        <f t="shared" si="2346"/>
        <v/>
      </c>
      <c r="EY150" s="72" t="str">
        <f t="shared" si="2347"/>
        <v/>
      </c>
      <c r="EZ150" s="72" t="str">
        <f t="shared" si="2348"/>
        <v/>
      </c>
      <c r="FA150" s="72" t="str">
        <f t="shared" si="2349"/>
        <v/>
      </c>
      <c r="FB150" s="72" t="str">
        <f t="shared" si="2350"/>
        <v/>
      </c>
      <c r="FC150" s="72" t="str">
        <f t="shared" si="2351"/>
        <v/>
      </c>
      <c r="FD150" s="72" t="str">
        <f t="shared" si="2352"/>
        <v/>
      </c>
      <c r="FE150" s="72" t="str">
        <f t="shared" si="2353"/>
        <v/>
      </c>
      <c r="FF150" s="72" t="str">
        <f t="shared" si="2354"/>
        <v/>
      </c>
      <c r="FG150" s="72" t="str">
        <f t="shared" si="2355"/>
        <v/>
      </c>
      <c r="FH150" s="72" t="str">
        <f t="shared" si="2356"/>
        <v/>
      </c>
      <c r="FI150" s="72" t="str">
        <f t="shared" si="2357"/>
        <v/>
      </c>
      <c r="FJ150" s="72" t="str">
        <f t="shared" si="2358"/>
        <v/>
      </c>
      <c r="FK150" s="72" t="str">
        <f t="shared" si="2359"/>
        <v/>
      </c>
      <c r="FL150" s="72" t="str">
        <f t="shared" si="2360"/>
        <v/>
      </c>
      <c r="FM150" s="72" t="str">
        <f t="shared" si="2361"/>
        <v/>
      </c>
      <c r="FN150" s="72" t="str">
        <f t="shared" si="2362"/>
        <v/>
      </c>
      <c r="FO150" s="72" t="str">
        <f t="shared" si="2363"/>
        <v/>
      </c>
      <c r="FP150" s="72" t="str">
        <f t="shared" si="2364"/>
        <v/>
      </c>
      <c r="FQ150" s="72" t="str">
        <f t="shared" si="2365"/>
        <v/>
      </c>
      <c r="FR150" s="72" t="str">
        <f t="shared" si="2366"/>
        <v/>
      </c>
      <c r="FS150" s="72" t="str">
        <f t="shared" si="2367"/>
        <v/>
      </c>
    </row>
    <row r="151" spans="1:175" ht="16.5">
      <c r="A151" s="104"/>
      <c r="B151" s="118" t="s">
        <v>566</v>
      </c>
      <c r="C151" s="23" t="s">
        <v>567</v>
      </c>
      <c r="T151" s="122" t="s">
        <v>568</v>
      </c>
      <c r="U151" s="88" t="str">
        <f t="shared" si="1773"/>
        <v>ReplaceableTextures\\CommandButtons\\BTNIN13.blp</v>
      </c>
      <c r="CN151" s="70" t="str">
        <f t="shared" si="2291"/>
        <v>InitUnitState('IN13',,,,,,,,,,)</v>
      </c>
      <c r="CO151" s="70" t="str">
        <f t="shared" si="2292"/>
        <v>InitUnitNormal('IN13',,,,,,,,,,)</v>
      </c>
      <c r="CP151" s="70" t="str">
        <f t="shared" si="2293"/>
        <v>InitUnitMagic('IN13',,,,,,,,,,)</v>
      </c>
      <c r="CQ151" s="70" t="str">
        <f t="shared" si="2294"/>
        <v>InitUnitAdd('IN13',,,,,,,,,,)</v>
      </c>
      <c r="CR151" s="70" t="str">
        <f t="shared" si="2295"/>
        <v>InitEquipData('IN13',,"",,,,,'','','','','','',"ReplaceableTextures\\CommandButtons\\BTNIT07.blp")</v>
      </c>
      <c r="CU151" s="98" t="str">
        <f t="shared" si="2143"/>
        <v>|n</v>
      </c>
      <c r="CV151" s="71" t="str">
        <f t="shared" si="2144"/>
        <v>场上存活的队友|Cffffc92615|r秒内提高|Cffffc92650%|r技能伤害</v>
      </c>
      <c r="CW151" s="61"/>
      <c r="CX151" s="61"/>
      <c r="CY151" s="61"/>
      <c r="CZ151" s="61"/>
      <c r="DA151" s="61"/>
      <c r="DB151" s="72" t="str">
        <f t="shared" si="2145"/>
        <v/>
      </c>
      <c r="DC151" s="72" t="str">
        <f t="shared" si="2146"/>
        <v/>
      </c>
      <c r="DD151" s="72" t="str">
        <f t="shared" si="2147"/>
        <v/>
      </c>
      <c r="DE151" s="72" t="str">
        <f t="shared" si="2148"/>
        <v/>
      </c>
      <c r="DF151" s="72" t="str">
        <f t="shared" si="2149"/>
        <v/>
      </c>
      <c r="DG151" s="72" t="str">
        <f t="shared" si="2150"/>
        <v/>
      </c>
      <c r="DH151" s="72" t="str">
        <f t="shared" si="2151"/>
        <v/>
      </c>
      <c r="DI151" s="72" t="str">
        <f t="shared" si="2152"/>
        <v/>
      </c>
      <c r="DJ151" s="72" t="str">
        <f t="shared" si="2153"/>
        <v/>
      </c>
      <c r="DK151" s="72" t="str">
        <f t="shared" si="2154"/>
        <v/>
      </c>
      <c r="DL151" s="72" t="str">
        <f t="shared" si="2155"/>
        <v/>
      </c>
      <c r="DM151" s="72" t="str">
        <f t="shared" si="2156"/>
        <v/>
      </c>
      <c r="DN151" s="72" t="str">
        <f t="shared" si="2157"/>
        <v/>
      </c>
      <c r="DO151" s="72" t="str">
        <f t="shared" si="2158"/>
        <v/>
      </c>
      <c r="DP151" s="72" t="str">
        <f t="shared" si="2159"/>
        <v/>
      </c>
      <c r="DQ151" s="72" t="str">
        <f t="shared" si="2160"/>
        <v/>
      </c>
      <c r="DR151" s="72" t="str">
        <f t="shared" si="2161"/>
        <v/>
      </c>
      <c r="DS151" s="72" t="str">
        <f t="shared" si="2162"/>
        <v/>
      </c>
      <c r="DT151" s="72" t="str">
        <f t="shared" si="2163"/>
        <v/>
      </c>
      <c r="DU151" s="72" t="str">
        <f t="shared" si="2164"/>
        <v/>
      </c>
      <c r="DV151" s="72" t="str">
        <f t="shared" si="2165"/>
        <v/>
      </c>
      <c r="DW151" s="72" t="str">
        <f t="shared" si="2166"/>
        <v/>
      </c>
      <c r="DX151" s="72" t="str">
        <f t="shared" si="2167"/>
        <v/>
      </c>
      <c r="DY151" s="72" t="str">
        <f t="shared" si="2168"/>
        <v/>
      </c>
      <c r="DZ151" s="72" t="str">
        <f t="shared" si="2169"/>
        <v/>
      </c>
      <c r="EA151" s="72" t="str">
        <f t="shared" si="2170"/>
        <v/>
      </c>
      <c r="EB151" s="72" t="str">
        <f t="shared" si="2171"/>
        <v/>
      </c>
      <c r="EC151" s="72" t="str">
        <f t="shared" si="2172"/>
        <v/>
      </c>
      <c r="ED151" s="72" t="str">
        <f t="shared" si="2173"/>
        <v/>
      </c>
      <c r="EE151" s="72" t="str">
        <f t="shared" si="2174"/>
        <v/>
      </c>
      <c r="EF151" s="72" t="str">
        <f t="shared" si="2175"/>
        <v/>
      </c>
      <c r="EG151" s="72" t="str">
        <f t="shared" si="2176"/>
        <v/>
      </c>
      <c r="EH151" s="72" t="str">
        <f t="shared" si="2177"/>
        <v/>
      </c>
      <c r="EI151" s="72" t="str">
        <f t="shared" si="2178"/>
        <v/>
      </c>
      <c r="EJ151" s="72" t="str">
        <f t="shared" si="2179"/>
        <v/>
      </c>
      <c r="EK151" s="72" t="str">
        <f t="shared" si="2180"/>
        <v/>
      </c>
      <c r="EL151" s="72" t="str">
        <f t="shared" si="2181"/>
        <v/>
      </c>
      <c r="EM151" s="72" t="str">
        <f t="shared" si="2182"/>
        <v/>
      </c>
      <c r="EN151" s="72" t="str">
        <f t="shared" si="2183"/>
        <v/>
      </c>
      <c r="EO151" s="72" t="str">
        <f t="shared" si="2184"/>
        <v/>
      </c>
      <c r="EP151" s="72" t="str">
        <f t="shared" si="2185"/>
        <v/>
      </c>
      <c r="EQ151" s="72" t="str">
        <f t="shared" si="2186"/>
        <v/>
      </c>
      <c r="ER151" s="72" t="str">
        <f t="shared" si="2187"/>
        <v/>
      </c>
      <c r="ES151" s="72" t="str">
        <f t="shared" si="2188"/>
        <v/>
      </c>
      <c r="ET151" s="72" t="str">
        <f t="shared" si="2189"/>
        <v/>
      </c>
      <c r="EU151" s="72" t="str">
        <f t="shared" si="2190"/>
        <v/>
      </c>
      <c r="EV151" s="72" t="str">
        <f t="shared" si="2191"/>
        <v/>
      </c>
      <c r="EW151" s="72" t="str">
        <f t="shared" si="2192"/>
        <v/>
      </c>
      <c r="EX151" s="72" t="str">
        <f t="shared" si="2193"/>
        <v/>
      </c>
      <c r="EY151" s="72" t="str">
        <f t="shared" si="2194"/>
        <v/>
      </c>
      <c r="EZ151" s="72" t="str">
        <f t="shared" si="2195"/>
        <v/>
      </c>
      <c r="FA151" s="72" t="str">
        <f t="shared" si="2196"/>
        <v/>
      </c>
      <c r="FB151" s="72" t="str">
        <f t="shared" si="2197"/>
        <v/>
      </c>
      <c r="FC151" s="72" t="str">
        <f t="shared" si="2198"/>
        <v/>
      </c>
      <c r="FD151" s="72" t="str">
        <f t="shared" si="2199"/>
        <v/>
      </c>
      <c r="FE151" s="72" t="str">
        <f t="shared" si="2200"/>
        <v/>
      </c>
      <c r="FF151" s="72" t="str">
        <f t="shared" si="2201"/>
        <v/>
      </c>
      <c r="FG151" s="72" t="str">
        <f t="shared" si="2202"/>
        <v/>
      </c>
      <c r="FH151" s="72" t="str">
        <f t="shared" si="2203"/>
        <v/>
      </c>
      <c r="FI151" s="72" t="str">
        <f t="shared" si="2204"/>
        <v/>
      </c>
      <c r="FJ151" s="72" t="str">
        <f t="shared" si="2205"/>
        <v/>
      </c>
      <c r="FK151" s="72" t="str">
        <f t="shared" si="2206"/>
        <v/>
      </c>
      <c r="FL151" s="72" t="str">
        <f t="shared" si="2207"/>
        <v/>
      </c>
      <c r="FM151" s="72" t="str">
        <f t="shared" si="2208"/>
        <v/>
      </c>
      <c r="FN151" s="72" t="str">
        <f t="shared" si="2209"/>
        <v/>
      </c>
      <c r="FO151" s="72" t="str">
        <f t="shared" si="2210"/>
        <v/>
      </c>
      <c r="FP151" s="72" t="str">
        <f t="shared" si="2211"/>
        <v/>
      </c>
      <c r="FQ151" s="72" t="str">
        <f t="shared" si="2212"/>
        <v/>
      </c>
      <c r="FR151" s="72" t="str">
        <f t="shared" si="2213"/>
        <v/>
      </c>
      <c r="FS151" s="72" t="str">
        <f t="shared" si="2214"/>
        <v/>
      </c>
    </row>
    <row r="152" spans="1:175" ht="16.5">
      <c r="A152" s="104"/>
      <c r="B152" s="118" t="s">
        <v>569</v>
      </c>
      <c r="C152" s="23" t="s">
        <v>570</v>
      </c>
      <c r="T152" s="122" t="s">
        <v>571</v>
      </c>
      <c r="U152" s="88" t="str">
        <f t="shared" si="1773"/>
        <v>ReplaceableTextures\\CommandButtons\\BTNIN14.blp</v>
      </c>
      <c r="CN152" s="70" t="str">
        <f t="shared" si="2291"/>
        <v>InitUnitState('IN14',,,,,,,,,,)</v>
      </c>
      <c r="CO152" s="70" t="str">
        <f t="shared" si="2292"/>
        <v>InitUnitNormal('IN14',,,,,,,,,,)</v>
      </c>
      <c r="CP152" s="70" t="str">
        <f t="shared" si="2293"/>
        <v>InitUnitMagic('IN14',,,,,,,,,,)</v>
      </c>
      <c r="CQ152" s="70" t="str">
        <f t="shared" si="2294"/>
        <v>InitUnitAdd('IN14',,,,,,,,,,)</v>
      </c>
      <c r="CR152" s="70" t="str">
        <f t="shared" si="2295"/>
        <v>InitEquipData('IN14',,"",,,,,'','','','','','',"ReplaceableTextures\\CommandButtons\\BTNIT08.blp")</v>
      </c>
      <c r="CU152" s="98" t="str">
        <f t="shared" si="2143"/>
        <v>|n</v>
      </c>
      <c r="CV152" s="71" t="str">
        <f t="shared" si="2144"/>
        <v>使用后基地无敌|Cffffc92610|r秒。</v>
      </c>
      <c r="CW152" s="61"/>
      <c r="CX152" s="61"/>
      <c r="CY152" s="61"/>
      <c r="CZ152" s="61"/>
      <c r="DA152" s="61"/>
      <c r="DB152" s="72" t="str">
        <f t="shared" si="2145"/>
        <v/>
      </c>
      <c r="DC152" s="72" t="str">
        <f t="shared" si="2146"/>
        <v/>
      </c>
      <c r="DD152" s="72" t="str">
        <f t="shared" si="2147"/>
        <v/>
      </c>
      <c r="DE152" s="72" t="str">
        <f t="shared" si="2148"/>
        <v/>
      </c>
      <c r="DF152" s="72" t="str">
        <f t="shared" si="2149"/>
        <v/>
      </c>
      <c r="DG152" s="72" t="str">
        <f t="shared" si="2150"/>
        <v/>
      </c>
      <c r="DH152" s="72" t="str">
        <f t="shared" si="2151"/>
        <v/>
      </c>
      <c r="DI152" s="72" t="str">
        <f t="shared" si="2152"/>
        <v/>
      </c>
      <c r="DJ152" s="72" t="str">
        <f t="shared" si="2153"/>
        <v/>
      </c>
      <c r="DK152" s="72" t="str">
        <f t="shared" si="2154"/>
        <v/>
      </c>
      <c r="DL152" s="72" t="str">
        <f t="shared" si="2155"/>
        <v/>
      </c>
      <c r="DM152" s="72" t="str">
        <f t="shared" si="2156"/>
        <v/>
      </c>
      <c r="DN152" s="72" t="str">
        <f t="shared" si="2157"/>
        <v/>
      </c>
      <c r="DO152" s="72" t="str">
        <f t="shared" si="2158"/>
        <v/>
      </c>
      <c r="DP152" s="72" t="str">
        <f t="shared" si="2159"/>
        <v/>
      </c>
      <c r="DQ152" s="72" t="str">
        <f t="shared" si="2160"/>
        <v/>
      </c>
      <c r="DR152" s="72" t="str">
        <f t="shared" si="2161"/>
        <v/>
      </c>
      <c r="DS152" s="72" t="str">
        <f t="shared" si="2162"/>
        <v/>
      </c>
      <c r="DT152" s="72" t="str">
        <f t="shared" si="2163"/>
        <v/>
      </c>
      <c r="DU152" s="72" t="str">
        <f t="shared" si="2164"/>
        <v/>
      </c>
      <c r="DV152" s="72" t="str">
        <f t="shared" si="2165"/>
        <v/>
      </c>
      <c r="DW152" s="72" t="str">
        <f t="shared" si="2166"/>
        <v/>
      </c>
      <c r="DX152" s="72" t="str">
        <f t="shared" si="2167"/>
        <v/>
      </c>
      <c r="DY152" s="72" t="str">
        <f t="shared" si="2168"/>
        <v/>
      </c>
      <c r="DZ152" s="72" t="str">
        <f t="shared" si="2169"/>
        <v/>
      </c>
      <c r="EA152" s="72" t="str">
        <f t="shared" si="2170"/>
        <v/>
      </c>
      <c r="EB152" s="72" t="str">
        <f t="shared" si="2171"/>
        <v/>
      </c>
      <c r="EC152" s="72" t="str">
        <f t="shared" si="2172"/>
        <v/>
      </c>
      <c r="ED152" s="72" t="str">
        <f t="shared" si="2173"/>
        <v/>
      </c>
      <c r="EE152" s="72" t="str">
        <f t="shared" si="2174"/>
        <v/>
      </c>
      <c r="EF152" s="72" t="str">
        <f t="shared" si="2175"/>
        <v/>
      </c>
      <c r="EG152" s="72" t="str">
        <f t="shared" si="2176"/>
        <v/>
      </c>
      <c r="EH152" s="72" t="str">
        <f t="shared" si="2177"/>
        <v/>
      </c>
      <c r="EI152" s="72" t="str">
        <f t="shared" si="2178"/>
        <v/>
      </c>
      <c r="EJ152" s="72" t="str">
        <f t="shared" si="2179"/>
        <v/>
      </c>
      <c r="EK152" s="72" t="str">
        <f t="shared" si="2180"/>
        <v/>
      </c>
      <c r="EL152" s="72" t="str">
        <f t="shared" si="2181"/>
        <v/>
      </c>
      <c r="EM152" s="72" t="str">
        <f t="shared" si="2182"/>
        <v/>
      </c>
      <c r="EN152" s="72" t="str">
        <f t="shared" si="2183"/>
        <v/>
      </c>
      <c r="EO152" s="72" t="str">
        <f t="shared" si="2184"/>
        <v/>
      </c>
      <c r="EP152" s="72" t="str">
        <f t="shared" si="2185"/>
        <v/>
      </c>
      <c r="EQ152" s="72" t="str">
        <f t="shared" si="2186"/>
        <v/>
      </c>
      <c r="ER152" s="72" t="str">
        <f t="shared" si="2187"/>
        <v/>
      </c>
      <c r="ES152" s="72" t="str">
        <f t="shared" si="2188"/>
        <v/>
      </c>
      <c r="ET152" s="72" t="str">
        <f t="shared" si="2189"/>
        <v/>
      </c>
      <c r="EU152" s="72" t="str">
        <f t="shared" si="2190"/>
        <v/>
      </c>
      <c r="EV152" s="72" t="str">
        <f t="shared" si="2191"/>
        <v/>
      </c>
      <c r="EW152" s="72" t="str">
        <f t="shared" si="2192"/>
        <v/>
      </c>
      <c r="EX152" s="72" t="str">
        <f t="shared" si="2193"/>
        <v/>
      </c>
      <c r="EY152" s="72" t="str">
        <f t="shared" si="2194"/>
        <v/>
      </c>
      <c r="EZ152" s="72" t="str">
        <f t="shared" si="2195"/>
        <v/>
      </c>
      <c r="FA152" s="72" t="str">
        <f t="shared" si="2196"/>
        <v/>
      </c>
      <c r="FB152" s="72" t="str">
        <f t="shared" si="2197"/>
        <v/>
      </c>
      <c r="FC152" s="72" t="str">
        <f t="shared" si="2198"/>
        <v/>
      </c>
      <c r="FD152" s="72" t="str">
        <f t="shared" si="2199"/>
        <v/>
      </c>
      <c r="FE152" s="72" t="str">
        <f t="shared" si="2200"/>
        <v/>
      </c>
      <c r="FF152" s="72" t="str">
        <f t="shared" si="2201"/>
        <v/>
      </c>
      <c r="FG152" s="72" t="str">
        <f t="shared" si="2202"/>
        <v/>
      </c>
      <c r="FH152" s="72" t="str">
        <f t="shared" si="2203"/>
        <v/>
      </c>
      <c r="FI152" s="72" t="str">
        <f t="shared" si="2204"/>
        <v/>
      </c>
      <c r="FJ152" s="72" t="str">
        <f t="shared" si="2205"/>
        <v/>
      </c>
      <c r="FK152" s="72" t="str">
        <f t="shared" si="2206"/>
        <v/>
      </c>
      <c r="FL152" s="72" t="str">
        <f t="shared" si="2207"/>
        <v/>
      </c>
      <c r="FM152" s="72" t="str">
        <f t="shared" si="2208"/>
        <v/>
      </c>
      <c r="FN152" s="72" t="str">
        <f t="shared" si="2209"/>
        <v/>
      </c>
      <c r="FO152" s="72" t="str">
        <f t="shared" si="2210"/>
        <v/>
      </c>
      <c r="FP152" s="72" t="str">
        <f t="shared" si="2211"/>
        <v/>
      </c>
      <c r="FQ152" s="72" t="str">
        <f t="shared" si="2212"/>
        <v/>
      </c>
      <c r="FR152" s="72" t="str">
        <f t="shared" si="2213"/>
        <v/>
      </c>
      <c r="FS152" s="72" t="str">
        <f t="shared" si="2214"/>
        <v/>
      </c>
    </row>
    <row r="153" spans="1:175" ht="16.5">
      <c r="A153" s="104"/>
      <c r="B153" s="118" t="s">
        <v>572</v>
      </c>
      <c r="C153" s="23" t="s">
        <v>573</v>
      </c>
      <c r="T153" s="122" t="s">
        <v>574</v>
      </c>
      <c r="U153" s="88" t="str">
        <f t="shared" si="1773"/>
        <v>ReplaceableTextures\\CommandButtons\\BTNIN15.blp</v>
      </c>
      <c r="CN153" s="70" t="str">
        <f t="shared" si="2291"/>
        <v>InitUnitState('IN15',,,,,,,,,,)</v>
      </c>
      <c r="CO153" s="70" t="str">
        <f t="shared" si="2292"/>
        <v>InitUnitNormal('IN15',,,,,,,,,,)</v>
      </c>
      <c r="CP153" s="70" t="str">
        <f t="shared" si="2293"/>
        <v>InitUnitMagic('IN15',,,,,,,,,,)</v>
      </c>
      <c r="CQ153" s="70" t="str">
        <f t="shared" si="2294"/>
        <v>InitUnitAdd('IN15',,,,,,,,,,)</v>
      </c>
      <c r="CR153" s="70" t="str">
        <f t="shared" si="2295"/>
        <v>InitEquipData('IN15',,"",,,,,'','','','','','',"ReplaceableTextures\\CommandButtons\\BTNIT09.blp")</v>
      </c>
      <c r="CU153" s="98" t="str">
        <f t="shared" ref="CU153:CU155" si="2368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1" t="str">
        <f t="shared" ref="CV153:CV155" si="2369">T153</f>
        <v>场上存活的队友|Cffffc92615|r秒内减少|Cffffc92620%|r承受伤害</v>
      </c>
      <c r="CW153" s="61"/>
      <c r="CX153" s="61"/>
      <c r="CY153" s="61"/>
      <c r="CZ153" s="61"/>
      <c r="DA153" s="61"/>
      <c r="DB153" s="72" t="str">
        <f t="shared" ref="DB153:DB155" si="2370">IF(V153="","","|n"&amp;DB$2&amp;"+"&amp;V153&amp;DB$1)</f>
        <v/>
      </c>
      <c r="DC153" s="72" t="str">
        <f t="shared" ref="DC153:DC155" si="2371">IF(W153="","","|n"&amp;DC$2&amp;"+"&amp;W153&amp;DC$1)</f>
        <v/>
      </c>
      <c r="DD153" s="72" t="str">
        <f t="shared" ref="DD153:DD155" si="2372">IF(X153="","","|n"&amp;DD$2&amp;"+"&amp;X153&amp;DD$1)</f>
        <v/>
      </c>
      <c r="DE153" s="72" t="str">
        <f t="shared" ref="DE153:DE155" si="2373">IF(Y153="","","|n"&amp;DE$2&amp;"+"&amp;Y153&amp;DE$1)</f>
        <v/>
      </c>
      <c r="DF153" s="72" t="str">
        <f t="shared" ref="DF153:DF155" si="2374">IF(Z153="","","|n"&amp;DF$2&amp;"+"&amp;Z153&amp;DF$1)</f>
        <v/>
      </c>
      <c r="DG153" s="72" t="str">
        <f t="shared" ref="DG153:DG155" si="2375">IF(AA153="","","|n"&amp;DG$2&amp;"+"&amp;AA153&amp;DG$1)</f>
        <v/>
      </c>
      <c r="DH153" s="72" t="str">
        <f t="shared" ref="DH153:DH155" si="2376">IF(AB153="","","|n"&amp;DH$2&amp;"+"&amp;AB153&amp;DH$1)</f>
        <v/>
      </c>
      <c r="DI153" s="72" t="str">
        <f t="shared" ref="DI153:DI155" si="2377">IF(AC153="","","|n"&amp;DI$2&amp;"+"&amp;AC153&amp;DI$1)</f>
        <v/>
      </c>
      <c r="DJ153" s="72" t="str">
        <f t="shared" ref="DJ153:DJ155" si="2378">IF(AD153="","","|n"&amp;DJ$2&amp;"+"&amp;AD153&amp;DJ$1)</f>
        <v/>
      </c>
      <c r="DK153" s="72" t="str">
        <f t="shared" ref="DK153:DK155" si="2379">IF(AE153="","","|n"&amp;DK$2&amp;"+"&amp;AE153&amp;DK$1)</f>
        <v/>
      </c>
      <c r="DL153" s="72" t="str">
        <f t="shared" ref="DL153:DL155" si="2380">IF(AF153="","","|n"&amp;DL$2&amp;"+"&amp;AF153&amp;DL$1)</f>
        <v/>
      </c>
      <c r="DM153" s="72" t="str">
        <f t="shared" ref="DM153:DM155" si="2381">IF(AG153="","","|n"&amp;DM$2&amp;"+"&amp;AG153&amp;DM$1)</f>
        <v/>
      </c>
      <c r="DN153" s="72" t="str">
        <f t="shared" ref="DN153:DN155" si="2382">IF(AH153="","","|n"&amp;DN$2&amp;"+"&amp;AH153&amp;DN$1)</f>
        <v/>
      </c>
      <c r="DO153" s="72" t="str">
        <f t="shared" ref="DO153:DO155" si="2383">IF(AI153="","","|n"&amp;DO$2&amp;"+"&amp;AI153&amp;DO$1)</f>
        <v/>
      </c>
      <c r="DP153" s="72" t="str">
        <f t="shared" ref="DP153:DP155" si="2384">IF(AJ153="","","|n"&amp;DP$2&amp;"+"&amp;AJ153&amp;DP$1)</f>
        <v/>
      </c>
      <c r="DQ153" s="72" t="str">
        <f t="shared" ref="DQ153:DQ155" si="2385">IF(AK153="","","|n"&amp;DQ$2&amp;"+"&amp;AK153&amp;DQ$1)</f>
        <v/>
      </c>
      <c r="DR153" s="72" t="str">
        <f t="shared" ref="DR153:DR155" si="2386">IF(AL153="","","|n"&amp;DR$2&amp;"+"&amp;AL153&amp;DR$1)</f>
        <v/>
      </c>
      <c r="DS153" s="72" t="str">
        <f t="shared" ref="DS153:DS155" si="2387">IF(AM153="","","|n"&amp;DS$2&amp;"+"&amp;AM153&amp;DS$1)</f>
        <v/>
      </c>
      <c r="DT153" s="72" t="str">
        <f t="shared" ref="DT153:DT155" si="2388">IF(AN153="","","|n"&amp;DT$2&amp;"+"&amp;AN153&amp;DT$1)</f>
        <v/>
      </c>
      <c r="DU153" s="72" t="str">
        <f t="shared" ref="DU153:DU155" si="2389">IF(AO153="","","|n"&amp;DU$2&amp;"+"&amp;AO153&amp;DU$1)</f>
        <v/>
      </c>
      <c r="DV153" s="72" t="str">
        <f t="shared" ref="DV153:DV155" si="2390">IF(AP153="","","|n"&amp;DV$2&amp;"+"&amp;AP153&amp;DV$1)</f>
        <v/>
      </c>
      <c r="DW153" s="72" t="str">
        <f t="shared" ref="DW153:DW155" si="2391">IF(AQ153="","","|n"&amp;DW$2&amp;"+"&amp;AQ153&amp;DW$1)</f>
        <v/>
      </c>
      <c r="DX153" s="72" t="str">
        <f t="shared" ref="DX153:DX155" si="2392">IF(AR153="","","|n"&amp;DX$2&amp;"+"&amp;AR153&amp;DX$1)</f>
        <v/>
      </c>
      <c r="DY153" s="72" t="str">
        <f t="shared" ref="DY153:DY155" si="2393">IF(AS153="","","|n"&amp;DY$2&amp;"+"&amp;AS153&amp;DY$1)</f>
        <v/>
      </c>
      <c r="DZ153" s="72" t="str">
        <f t="shared" ref="DZ153:DZ155" si="2394">IF(AT153="","","|n"&amp;DZ$2&amp;"+"&amp;AT153&amp;DZ$1)</f>
        <v/>
      </c>
      <c r="EA153" s="72" t="str">
        <f t="shared" ref="EA153:EA155" si="2395">IF(AU153="","","|n"&amp;EA$2&amp;"+"&amp;AU153&amp;EA$1)</f>
        <v/>
      </c>
      <c r="EB153" s="72" t="str">
        <f t="shared" ref="EB153:EB155" si="2396">IF(AV153="","","|n"&amp;EB$2&amp;"+"&amp;AV153&amp;EB$1)</f>
        <v/>
      </c>
      <c r="EC153" s="72" t="str">
        <f t="shared" ref="EC153:EC155" si="2397">IF(AW153="","","|n"&amp;EC$2&amp;"+"&amp;AW153&amp;EC$1)</f>
        <v/>
      </c>
      <c r="ED153" s="72" t="str">
        <f t="shared" ref="ED153:ED155" si="2398">IF(AX153="","","|n"&amp;ED$2&amp;"+"&amp;AX153&amp;ED$1)</f>
        <v/>
      </c>
      <c r="EE153" s="72" t="str">
        <f t="shared" ref="EE153:EE155" si="2399">IF(AY153="","","|n"&amp;EE$2&amp;"+"&amp;AY153&amp;EE$1)</f>
        <v/>
      </c>
      <c r="EF153" s="72" t="str">
        <f t="shared" ref="EF153:EF155" si="2400">IF(AZ153="","","|n"&amp;EF$2&amp;"+"&amp;AZ153&amp;EF$1)</f>
        <v/>
      </c>
      <c r="EG153" s="72" t="str">
        <f t="shared" ref="EG153:EG155" si="2401">IF(BA153="","","|n"&amp;EG$2&amp;"+"&amp;BA153&amp;EG$1)</f>
        <v/>
      </c>
      <c r="EH153" s="72" t="str">
        <f t="shared" ref="EH153:EH155" si="2402">IF(BB153="","","|n"&amp;EH$2&amp;"+"&amp;BB153&amp;EH$1)</f>
        <v/>
      </c>
      <c r="EI153" s="72" t="str">
        <f t="shared" ref="EI153:EI155" si="2403">IF(BC153="","","|n"&amp;EI$2&amp;"+"&amp;BC153&amp;EI$1)</f>
        <v/>
      </c>
      <c r="EJ153" s="72" t="str">
        <f t="shared" ref="EJ153:EJ155" si="2404">IF(BD153="","","|n"&amp;EJ$2&amp;"+"&amp;BD153&amp;EJ$1)</f>
        <v/>
      </c>
      <c r="EK153" s="72" t="str">
        <f t="shared" ref="EK153:EK155" si="2405">IF(BE153="","","|n"&amp;EK$2&amp;"+"&amp;BE153&amp;EK$1)</f>
        <v/>
      </c>
      <c r="EL153" s="72" t="str">
        <f t="shared" ref="EL153:EL155" si="2406">IF(BF153="","","|n"&amp;EL$2&amp;"+"&amp;BF153&amp;EL$1)</f>
        <v/>
      </c>
      <c r="EM153" s="72" t="str">
        <f t="shared" ref="EM153:EM155" si="2407">IF(BG153="","","|n"&amp;EM$2&amp;"+"&amp;BG153&amp;EM$1)</f>
        <v/>
      </c>
      <c r="EN153" s="72" t="str">
        <f t="shared" ref="EN153:EN155" si="2408">IF(BH153="","","|n"&amp;EN$2&amp;"+"&amp;BH153&amp;EN$1)</f>
        <v/>
      </c>
      <c r="EO153" s="72" t="str">
        <f t="shared" ref="EO153:EO155" si="2409">IF(BI153="","","|n"&amp;EO$2&amp;"+"&amp;BI153&amp;EO$1)</f>
        <v/>
      </c>
      <c r="EP153" s="72" t="str">
        <f t="shared" ref="EP153:EP155" si="2410">IF(BJ153="","","|n"&amp;EP$2&amp;"+"&amp;BJ153&amp;EP$1)</f>
        <v/>
      </c>
      <c r="EQ153" s="72" t="str">
        <f t="shared" ref="EQ153:EQ155" si="2411">IF(BK153="","","|n"&amp;EQ$2&amp;"+"&amp;BK153&amp;EQ$1)</f>
        <v/>
      </c>
      <c r="ER153" s="72" t="str">
        <f t="shared" ref="ER153:ER155" si="2412">IF(BL153="","","|n"&amp;ER$2&amp;"+"&amp;BL153&amp;ER$1)</f>
        <v/>
      </c>
      <c r="ES153" s="72" t="str">
        <f t="shared" ref="ES153:ES155" si="2413">IF(BM153="","","|n"&amp;ES$2&amp;"+"&amp;BM153&amp;ES$1)</f>
        <v/>
      </c>
      <c r="ET153" s="72" t="str">
        <f t="shared" ref="ET153:ET155" si="2414">IF(BN153="","","|n"&amp;ET$2&amp;"+"&amp;BN153&amp;ET$1)</f>
        <v/>
      </c>
      <c r="EU153" s="72" t="str">
        <f t="shared" ref="EU153:EU155" si="2415">IF(BO153="","","|n"&amp;EU$2&amp;"+"&amp;BO153&amp;EU$1)</f>
        <v/>
      </c>
      <c r="EV153" s="72" t="str">
        <f t="shared" ref="EV153:EV155" si="2416">IF(BP153="","","|n"&amp;EV$2&amp;"+"&amp;BP153&amp;EV$1)</f>
        <v/>
      </c>
      <c r="EW153" s="72" t="str">
        <f t="shared" ref="EW153:EW155" si="2417">IF(BQ153="","","|n"&amp;EW$2&amp;"+"&amp;BQ153&amp;EW$1)</f>
        <v/>
      </c>
      <c r="EX153" s="72" t="str">
        <f t="shared" ref="EX153:EX155" si="2418">IF(BR153="","","|n"&amp;EX$2&amp;"+"&amp;BR153&amp;EX$1)</f>
        <v/>
      </c>
      <c r="EY153" s="72" t="str">
        <f t="shared" ref="EY153:EY155" si="2419">IF(BS153="","","|n"&amp;EY$2&amp;"+"&amp;BS153&amp;EY$1)</f>
        <v/>
      </c>
      <c r="EZ153" s="72" t="str">
        <f t="shared" ref="EZ153:EZ155" si="2420">IF(BT153="","","|n"&amp;EZ$2&amp;"+"&amp;BT153&amp;EZ$1)</f>
        <v/>
      </c>
      <c r="FA153" s="72" t="str">
        <f t="shared" ref="FA153:FA155" si="2421">IF(BU153="","","|n"&amp;FA$2&amp;"+"&amp;BU153&amp;FA$1)</f>
        <v/>
      </c>
      <c r="FB153" s="72" t="str">
        <f t="shared" ref="FB153:FB155" si="2422">IF(BV153="","","|n"&amp;FB$2&amp;"+"&amp;BV153&amp;FB$1)</f>
        <v/>
      </c>
      <c r="FC153" s="72" t="str">
        <f t="shared" ref="FC153:FC155" si="2423">IF(BW153="","","|n"&amp;FC$2&amp;"+"&amp;BW153&amp;FC$1)</f>
        <v/>
      </c>
      <c r="FD153" s="72" t="str">
        <f t="shared" ref="FD153:FD155" si="2424">IF(BX153="","","|n"&amp;FD$2&amp;"+"&amp;BX153&amp;FD$1)</f>
        <v/>
      </c>
      <c r="FE153" s="72" t="str">
        <f t="shared" ref="FE153:FE155" si="2425">IF(BY153="","","|n"&amp;FE$2&amp;"+"&amp;BY153&amp;FE$1)</f>
        <v/>
      </c>
      <c r="FF153" s="72" t="str">
        <f t="shared" ref="FF153:FF155" si="2426">IF(BZ153="","","|n"&amp;FF$2&amp;"+"&amp;BZ153&amp;FF$1)</f>
        <v/>
      </c>
      <c r="FG153" s="72" t="str">
        <f t="shared" ref="FG153:FG155" si="2427">IF(CA153="","","|n"&amp;FG$2&amp;"+"&amp;CA153&amp;FG$1)</f>
        <v/>
      </c>
      <c r="FH153" s="72" t="str">
        <f t="shared" ref="FH153:FH155" si="2428">IF(CB153="","","|n"&amp;FH$2&amp;"+"&amp;CB153&amp;FH$1)</f>
        <v/>
      </c>
      <c r="FI153" s="72" t="str">
        <f t="shared" ref="FI153:FI155" si="2429">IF(CC153="","","|n"&amp;FI$2&amp;"+"&amp;CC153&amp;FI$1)</f>
        <v/>
      </c>
      <c r="FJ153" s="72" t="str">
        <f t="shared" ref="FJ153:FJ155" si="2430">IF(CD153="","","|n"&amp;FJ$2&amp;"+"&amp;CD153&amp;FJ$1)</f>
        <v/>
      </c>
      <c r="FK153" s="72" t="str">
        <f t="shared" ref="FK153:FK155" si="2431">IF(CE153="","","|n"&amp;FK$2&amp;"+"&amp;CE153&amp;FK$1)</f>
        <v/>
      </c>
      <c r="FL153" s="72" t="str">
        <f t="shared" ref="FL153:FL155" si="2432">IF(CF153="","","|n"&amp;FL$2&amp;"+"&amp;CF153&amp;FL$1)</f>
        <v/>
      </c>
      <c r="FM153" s="72" t="str">
        <f t="shared" ref="FM153:FM155" si="2433">IF(CG153="","","|n"&amp;FM$2&amp;"+"&amp;CG153&amp;FM$1)</f>
        <v/>
      </c>
      <c r="FN153" s="72" t="str">
        <f t="shared" ref="FN153:FN155" si="2434">IF(CH153="","","|n"&amp;FN$2&amp;"+"&amp;CH153&amp;FN$1)</f>
        <v/>
      </c>
      <c r="FO153" s="72" t="str">
        <f t="shared" ref="FO153:FO155" si="2435">IF(CI153="","","|n"&amp;FO$2&amp;"+"&amp;CI153&amp;FO$1)</f>
        <v/>
      </c>
      <c r="FP153" s="72" t="str">
        <f t="shared" ref="FP153:FP155" si="2436">IF(CJ153="","","|n"&amp;FP$2&amp;"+"&amp;CJ153&amp;FP$1)</f>
        <v/>
      </c>
      <c r="FQ153" s="72" t="str">
        <f t="shared" ref="FQ153:FQ155" si="2437">IF(CK153="","","|n"&amp;FQ$2&amp;"+"&amp;CK153&amp;FQ$1)</f>
        <v/>
      </c>
      <c r="FR153" s="72" t="str">
        <f t="shared" ref="FR153:FR155" si="2438">IF(CL153="","","|n"&amp;FR$2&amp;"+"&amp;CL153&amp;FR$1)</f>
        <v/>
      </c>
      <c r="FS153" s="72" t="str">
        <f t="shared" ref="FS153:FS155" si="2439">IF(CM153="","","|n"&amp;FS$2&amp;"+"&amp;CM153&amp;FS$1)</f>
        <v/>
      </c>
    </row>
    <row r="154" spans="1:175" ht="16.5">
      <c r="A154" s="104"/>
      <c r="B154" s="118" t="s">
        <v>575</v>
      </c>
      <c r="C154" s="118" t="s">
        <v>576</v>
      </c>
      <c r="T154" s="71" t="s">
        <v>577</v>
      </c>
      <c r="U154" s="88" t="str">
        <f t="shared" si="1773"/>
        <v>ReplaceableTextures\\CommandButtons\\BTNIN16.blp</v>
      </c>
      <c r="CN154" s="70" t="str">
        <f t="shared" si="2291"/>
        <v>InitUnitState('IN16',,,,,,,,,,)</v>
      </c>
      <c r="CO154" s="70" t="str">
        <f t="shared" si="2292"/>
        <v>InitUnitNormal('IN16',,,,,,,,,,)</v>
      </c>
      <c r="CP154" s="70" t="str">
        <f t="shared" si="2293"/>
        <v>InitUnitMagic('IN16',,,,,,,,,,)</v>
      </c>
      <c r="CQ154" s="70" t="str">
        <f t="shared" si="2294"/>
        <v>InitUnitAdd('IN16',,,,,,,,,,)</v>
      </c>
      <c r="CR154" s="70" t="str">
        <f t="shared" si="2295"/>
        <v>InitEquipData('IN16',,"",,,,,'','','','','','',"ReplaceableTextures\\CommandButtons\\BTNIT10.blp")</v>
      </c>
      <c r="CU154" s="98" t="str">
        <f t="shared" si="2368"/>
        <v>|n</v>
      </c>
      <c r="CV154" s="71" t="str">
        <f t="shared" si="2369"/>
        <v>使|Cffffd24d1|r个|Cffffd24d道果品质|r提高|Cffffd24d-1~+2|r。|n|n|Cff00ff7f只能对天级【7】或以下的道果使用|r</v>
      </c>
      <c r="CW154" s="61"/>
      <c r="CX154" s="61"/>
      <c r="CY154" s="61"/>
      <c r="CZ154" s="61"/>
      <c r="DA154" s="61"/>
      <c r="DB154" s="72" t="str">
        <f t="shared" si="2370"/>
        <v/>
      </c>
      <c r="DC154" s="72" t="str">
        <f t="shared" si="2371"/>
        <v/>
      </c>
      <c r="DD154" s="72" t="str">
        <f t="shared" si="2372"/>
        <v/>
      </c>
      <c r="DE154" s="72" t="str">
        <f t="shared" si="2373"/>
        <v/>
      </c>
      <c r="DF154" s="72" t="str">
        <f t="shared" si="2374"/>
        <v/>
      </c>
      <c r="DG154" s="72" t="str">
        <f t="shared" si="2375"/>
        <v/>
      </c>
      <c r="DH154" s="72" t="str">
        <f t="shared" si="2376"/>
        <v/>
      </c>
      <c r="DI154" s="72" t="str">
        <f t="shared" si="2377"/>
        <v/>
      </c>
      <c r="DJ154" s="72" t="str">
        <f t="shared" si="2378"/>
        <v/>
      </c>
      <c r="DK154" s="72" t="str">
        <f t="shared" si="2379"/>
        <v/>
      </c>
      <c r="DL154" s="72" t="str">
        <f t="shared" si="2380"/>
        <v/>
      </c>
      <c r="DM154" s="72" t="str">
        <f t="shared" si="2381"/>
        <v/>
      </c>
      <c r="DN154" s="72" t="str">
        <f t="shared" si="2382"/>
        <v/>
      </c>
      <c r="DO154" s="72" t="str">
        <f t="shared" si="2383"/>
        <v/>
      </c>
      <c r="DP154" s="72" t="str">
        <f t="shared" si="2384"/>
        <v/>
      </c>
      <c r="DQ154" s="72" t="str">
        <f t="shared" si="2385"/>
        <v/>
      </c>
      <c r="DR154" s="72" t="str">
        <f t="shared" si="2386"/>
        <v/>
      </c>
      <c r="DS154" s="72" t="str">
        <f t="shared" si="2387"/>
        <v/>
      </c>
      <c r="DT154" s="72" t="str">
        <f t="shared" si="2388"/>
        <v/>
      </c>
      <c r="DU154" s="72" t="str">
        <f t="shared" si="2389"/>
        <v/>
      </c>
      <c r="DV154" s="72" t="str">
        <f t="shared" si="2390"/>
        <v/>
      </c>
      <c r="DW154" s="72" t="str">
        <f t="shared" si="2391"/>
        <v/>
      </c>
      <c r="DX154" s="72" t="str">
        <f t="shared" si="2392"/>
        <v/>
      </c>
      <c r="DY154" s="72" t="str">
        <f t="shared" si="2393"/>
        <v/>
      </c>
      <c r="DZ154" s="72" t="str">
        <f t="shared" si="2394"/>
        <v/>
      </c>
      <c r="EA154" s="72" t="str">
        <f t="shared" si="2395"/>
        <v/>
      </c>
      <c r="EB154" s="72" t="str">
        <f t="shared" si="2396"/>
        <v/>
      </c>
      <c r="EC154" s="72" t="str">
        <f t="shared" si="2397"/>
        <v/>
      </c>
      <c r="ED154" s="72" t="str">
        <f t="shared" si="2398"/>
        <v/>
      </c>
      <c r="EE154" s="72" t="str">
        <f t="shared" si="2399"/>
        <v/>
      </c>
      <c r="EF154" s="72" t="str">
        <f t="shared" si="2400"/>
        <v/>
      </c>
      <c r="EG154" s="72" t="str">
        <f t="shared" si="2401"/>
        <v/>
      </c>
      <c r="EH154" s="72" t="str">
        <f t="shared" si="2402"/>
        <v/>
      </c>
      <c r="EI154" s="72" t="str">
        <f t="shared" si="2403"/>
        <v/>
      </c>
      <c r="EJ154" s="72" t="str">
        <f t="shared" si="2404"/>
        <v/>
      </c>
      <c r="EK154" s="72" t="str">
        <f t="shared" si="2405"/>
        <v/>
      </c>
      <c r="EL154" s="72" t="str">
        <f t="shared" si="2406"/>
        <v/>
      </c>
      <c r="EM154" s="72" t="str">
        <f t="shared" si="2407"/>
        <v/>
      </c>
      <c r="EN154" s="72" t="str">
        <f t="shared" si="2408"/>
        <v/>
      </c>
      <c r="EO154" s="72" t="str">
        <f t="shared" si="2409"/>
        <v/>
      </c>
      <c r="EP154" s="72" t="str">
        <f t="shared" si="2410"/>
        <v/>
      </c>
      <c r="EQ154" s="72" t="str">
        <f t="shared" si="2411"/>
        <v/>
      </c>
      <c r="ER154" s="72" t="str">
        <f t="shared" si="2412"/>
        <v/>
      </c>
      <c r="ES154" s="72" t="str">
        <f t="shared" si="2413"/>
        <v/>
      </c>
      <c r="ET154" s="72" t="str">
        <f t="shared" si="2414"/>
        <v/>
      </c>
      <c r="EU154" s="72" t="str">
        <f t="shared" si="2415"/>
        <v/>
      </c>
      <c r="EV154" s="72" t="str">
        <f t="shared" si="2416"/>
        <v/>
      </c>
      <c r="EW154" s="72" t="str">
        <f t="shared" si="2417"/>
        <v/>
      </c>
      <c r="EX154" s="72" t="str">
        <f t="shared" si="2418"/>
        <v/>
      </c>
      <c r="EY154" s="72" t="str">
        <f t="shared" si="2419"/>
        <v/>
      </c>
      <c r="EZ154" s="72" t="str">
        <f t="shared" si="2420"/>
        <v/>
      </c>
      <c r="FA154" s="72" t="str">
        <f t="shared" si="2421"/>
        <v/>
      </c>
      <c r="FB154" s="72" t="str">
        <f t="shared" si="2422"/>
        <v/>
      </c>
      <c r="FC154" s="72" t="str">
        <f t="shared" si="2423"/>
        <v/>
      </c>
      <c r="FD154" s="72" t="str">
        <f t="shared" si="2424"/>
        <v/>
      </c>
      <c r="FE154" s="72" t="str">
        <f t="shared" si="2425"/>
        <v/>
      </c>
      <c r="FF154" s="72" t="str">
        <f t="shared" si="2426"/>
        <v/>
      </c>
      <c r="FG154" s="72" t="str">
        <f t="shared" si="2427"/>
        <v/>
      </c>
      <c r="FH154" s="72" t="str">
        <f t="shared" si="2428"/>
        <v/>
      </c>
      <c r="FI154" s="72" t="str">
        <f t="shared" si="2429"/>
        <v/>
      </c>
      <c r="FJ154" s="72" t="str">
        <f t="shared" si="2430"/>
        <v/>
      </c>
      <c r="FK154" s="72" t="str">
        <f t="shared" si="2431"/>
        <v/>
      </c>
      <c r="FL154" s="72" t="str">
        <f t="shared" si="2432"/>
        <v/>
      </c>
      <c r="FM154" s="72" t="str">
        <f t="shared" si="2433"/>
        <v/>
      </c>
      <c r="FN154" s="72" t="str">
        <f t="shared" si="2434"/>
        <v/>
      </c>
      <c r="FO154" s="72" t="str">
        <f t="shared" si="2435"/>
        <v/>
      </c>
      <c r="FP154" s="72" t="str">
        <f t="shared" si="2436"/>
        <v/>
      </c>
      <c r="FQ154" s="72" t="str">
        <f t="shared" si="2437"/>
        <v/>
      </c>
      <c r="FR154" s="72" t="str">
        <f t="shared" si="2438"/>
        <v/>
      </c>
      <c r="FS154" s="72" t="str">
        <f t="shared" si="2439"/>
        <v/>
      </c>
    </row>
    <row r="155" spans="1:175" ht="16.5">
      <c r="A155" s="104"/>
      <c r="B155" s="118" t="s">
        <v>578</v>
      </c>
      <c r="C155" s="23" t="s">
        <v>579</v>
      </c>
      <c r="T155" s="71" t="s">
        <v>580</v>
      </c>
      <c r="U155" s="88" t="str">
        <f t="shared" si="1773"/>
        <v>ReplaceableTextures\\CommandButtons\\BTNIN17.blp</v>
      </c>
      <c r="CN155" s="70" t="str">
        <f t="shared" si="2291"/>
        <v>InitUnitState('IN17',,,,,,,,,,)</v>
      </c>
      <c r="CO155" s="70" t="str">
        <f t="shared" si="2292"/>
        <v>InitUnitNormal('IN17',,,,,,,,,,)</v>
      </c>
      <c r="CP155" s="70" t="str">
        <f t="shared" si="2293"/>
        <v>InitUnitMagic('IN17',,,,,,,,,,)</v>
      </c>
      <c r="CQ155" s="70" t="str">
        <f t="shared" si="2294"/>
        <v>InitUnitAdd('IN17',,,,,,,,,,)</v>
      </c>
      <c r="CR155" s="70" t="str">
        <f t="shared" si="2295"/>
        <v>InitEquipData('IN17',,"",,,,,'','','','','','',"ReplaceableTextures\\CommandButtons\\BTNIT11.blp")</v>
      </c>
      <c r="CU155" s="98" t="str">
        <f t="shared" si="2368"/>
        <v>|n</v>
      </c>
      <c r="CV155" s="71" t="str">
        <f t="shared" si="2369"/>
        <v>玄铁|Cffffc926+5~20|r</v>
      </c>
      <c r="CW155" s="61"/>
      <c r="CX155" s="61"/>
      <c r="CY155" s="61"/>
      <c r="CZ155" s="61"/>
      <c r="DA155" s="61"/>
      <c r="DB155" s="72" t="str">
        <f t="shared" si="2370"/>
        <v/>
      </c>
      <c r="DC155" s="72" t="str">
        <f t="shared" si="2371"/>
        <v/>
      </c>
      <c r="DD155" s="72" t="str">
        <f t="shared" si="2372"/>
        <v/>
      </c>
      <c r="DE155" s="72" t="str">
        <f t="shared" si="2373"/>
        <v/>
      </c>
      <c r="DF155" s="72" t="str">
        <f t="shared" si="2374"/>
        <v/>
      </c>
      <c r="DG155" s="72" t="str">
        <f t="shared" si="2375"/>
        <v/>
      </c>
      <c r="DH155" s="72" t="str">
        <f t="shared" si="2376"/>
        <v/>
      </c>
      <c r="DI155" s="72" t="str">
        <f t="shared" si="2377"/>
        <v/>
      </c>
      <c r="DJ155" s="72" t="str">
        <f t="shared" si="2378"/>
        <v/>
      </c>
      <c r="DK155" s="72" t="str">
        <f t="shared" si="2379"/>
        <v/>
      </c>
      <c r="DL155" s="72" t="str">
        <f t="shared" si="2380"/>
        <v/>
      </c>
      <c r="DM155" s="72" t="str">
        <f t="shared" si="2381"/>
        <v/>
      </c>
      <c r="DN155" s="72" t="str">
        <f t="shared" si="2382"/>
        <v/>
      </c>
      <c r="DO155" s="72" t="str">
        <f t="shared" si="2383"/>
        <v/>
      </c>
      <c r="DP155" s="72" t="str">
        <f t="shared" si="2384"/>
        <v/>
      </c>
      <c r="DQ155" s="72" t="str">
        <f t="shared" si="2385"/>
        <v/>
      </c>
      <c r="DR155" s="72" t="str">
        <f t="shared" si="2386"/>
        <v/>
      </c>
      <c r="DS155" s="72" t="str">
        <f t="shared" si="2387"/>
        <v/>
      </c>
      <c r="DT155" s="72" t="str">
        <f t="shared" si="2388"/>
        <v/>
      </c>
      <c r="DU155" s="72" t="str">
        <f t="shared" si="2389"/>
        <v/>
      </c>
      <c r="DV155" s="72" t="str">
        <f t="shared" si="2390"/>
        <v/>
      </c>
      <c r="DW155" s="72" t="str">
        <f t="shared" si="2391"/>
        <v/>
      </c>
      <c r="DX155" s="72" t="str">
        <f t="shared" si="2392"/>
        <v/>
      </c>
      <c r="DY155" s="72" t="str">
        <f t="shared" si="2393"/>
        <v/>
      </c>
      <c r="DZ155" s="72" t="str">
        <f t="shared" si="2394"/>
        <v/>
      </c>
      <c r="EA155" s="72" t="str">
        <f t="shared" si="2395"/>
        <v/>
      </c>
      <c r="EB155" s="72" t="str">
        <f t="shared" si="2396"/>
        <v/>
      </c>
      <c r="EC155" s="72" t="str">
        <f t="shared" si="2397"/>
        <v/>
      </c>
      <c r="ED155" s="72" t="str">
        <f t="shared" si="2398"/>
        <v/>
      </c>
      <c r="EE155" s="72" t="str">
        <f t="shared" si="2399"/>
        <v/>
      </c>
      <c r="EF155" s="72" t="str">
        <f t="shared" si="2400"/>
        <v/>
      </c>
      <c r="EG155" s="72" t="str">
        <f t="shared" si="2401"/>
        <v/>
      </c>
      <c r="EH155" s="72" t="str">
        <f t="shared" si="2402"/>
        <v/>
      </c>
      <c r="EI155" s="72" t="str">
        <f t="shared" si="2403"/>
        <v/>
      </c>
      <c r="EJ155" s="72" t="str">
        <f t="shared" si="2404"/>
        <v/>
      </c>
      <c r="EK155" s="72" t="str">
        <f t="shared" si="2405"/>
        <v/>
      </c>
      <c r="EL155" s="72" t="str">
        <f t="shared" si="2406"/>
        <v/>
      </c>
      <c r="EM155" s="72" t="str">
        <f t="shared" si="2407"/>
        <v/>
      </c>
      <c r="EN155" s="72" t="str">
        <f t="shared" si="2408"/>
        <v/>
      </c>
      <c r="EO155" s="72" t="str">
        <f t="shared" si="2409"/>
        <v/>
      </c>
      <c r="EP155" s="72" t="str">
        <f t="shared" si="2410"/>
        <v/>
      </c>
      <c r="EQ155" s="72" t="str">
        <f t="shared" si="2411"/>
        <v/>
      </c>
      <c r="ER155" s="72" t="str">
        <f t="shared" si="2412"/>
        <v/>
      </c>
      <c r="ES155" s="72" t="str">
        <f t="shared" si="2413"/>
        <v/>
      </c>
      <c r="ET155" s="72" t="str">
        <f t="shared" si="2414"/>
        <v/>
      </c>
      <c r="EU155" s="72" t="str">
        <f t="shared" si="2415"/>
        <v/>
      </c>
      <c r="EV155" s="72" t="str">
        <f t="shared" si="2416"/>
        <v/>
      </c>
      <c r="EW155" s="72" t="str">
        <f t="shared" si="2417"/>
        <v/>
      </c>
      <c r="EX155" s="72" t="str">
        <f t="shared" si="2418"/>
        <v/>
      </c>
      <c r="EY155" s="72" t="str">
        <f t="shared" si="2419"/>
        <v/>
      </c>
      <c r="EZ155" s="72" t="str">
        <f t="shared" si="2420"/>
        <v/>
      </c>
      <c r="FA155" s="72" t="str">
        <f t="shared" si="2421"/>
        <v/>
      </c>
      <c r="FB155" s="72" t="str">
        <f t="shared" si="2422"/>
        <v/>
      </c>
      <c r="FC155" s="72" t="str">
        <f t="shared" si="2423"/>
        <v/>
      </c>
      <c r="FD155" s="72" t="str">
        <f t="shared" si="2424"/>
        <v/>
      </c>
      <c r="FE155" s="72" t="str">
        <f t="shared" si="2425"/>
        <v/>
      </c>
      <c r="FF155" s="72" t="str">
        <f t="shared" si="2426"/>
        <v/>
      </c>
      <c r="FG155" s="72" t="str">
        <f t="shared" si="2427"/>
        <v/>
      </c>
      <c r="FH155" s="72" t="str">
        <f t="shared" si="2428"/>
        <v/>
      </c>
      <c r="FI155" s="72" t="str">
        <f t="shared" si="2429"/>
        <v/>
      </c>
      <c r="FJ155" s="72" t="str">
        <f t="shared" si="2430"/>
        <v/>
      </c>
      <c r="FK155" s="72" t="str">
        <f t="shared" si="2431"/>
        <v/>
      </c>
      <c r="FL155" s="72" t="str">
        <f t="shared" si="2432"/>
        <v/>
      </c>
      <c r="FM155" s="72" t="str">
        <f t="shared" si="2433"/>
        <v/>
      </c>
      <c r="FN155" s="72" t="str">
        <f t="shared" si="2434"/>
        <v/>
      </c>
      <c r="FO155" s="72" t="str">
        <f t="shared" si="2435"/>
        <v/>
      </c>
      <c r="FP155" s="72" t="str">
        <f t="shared" si="2436"/>
        <v/>
      </c>
      <c r="FQ155" s="72" t="str">
        <f t="shared" si="2437"/>
        <v/>
      </c>
      <c r="FR155" s="72" t="str">
        <f t="shared" si="2438"/>
        <v/>
      </c>
      <c r="FS155" s="72" t="str">
        <f t="shared" si="2439"/>
        <v/>
      </c>
    </row>
    <row r="156" spans="1:175" ht="16.5">
      <c r="A156" s="104"/>
      <c r="B156" s="118" t="s">
        <v>581</v>
      </c>
      <c r="C156" s="23" t="s">
        <v>582</v>
      </c>
      <c r="T156" s="71" t="s">
        <v>583</v>
      </c>
      <c r="U156" s="88" t="str">
        <f t="shared" si="1773"/>
        <v>ReplaceableTextures\\CommandButtons\\BTNIN18.blp</v>
      </c>
      <c r="CN156" s="70" t="str">
        <f t="shared" si="2291"/>
        <v>InitUnitState('IN18',,,,,,,,,,)</v>
      </c>
      <c r="CO156" s="70" t="str">
        <f t="shared" si="2292"/>
        <v>InitUnitNormal('IN18',,,,,,,,,,)</v>
      </c>
      <c r="CP156" s="70" t="str">
        <f t="shared" si="2293"/>
        <v>InitUnitMagic('IN18',,,,,,,,,,)</v>
      </c>
      <c r="CQ156" s="70" t="str">
        <f t="shared" si="2294"/>
        <v>InitUnitAdd('IN18',,,,,,,,,,)</v>
      </c>
      <c r="CR156" s="70" t="str">
        <f t="shared" si="2295"/>
        <v>InitEquipData('IN18',,"",,,,,'','','','','','',"ReplaceableTextures\\CommandButtons\\BTNIT12.blp")</v>
      </c>
      <c r="CU156" s="98" t="str">
        <f t="shared" ref="CU156:CU167" si="2440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1" t="str">
        <f t="shared" ref="CV156:CV167" si="2441">T156</f>
        <v>|CffFFC92630|r秒内金币加成|Cffffc926+50%|r</v>
      </c>
      <c r="CW156" s="61"/>
      <c r="CX156" s="61"/>
      <c r="CY156" s="61"/>
      <c r="CZ156" s="61"/>
      <c r="DA156" s="61"/>
      <c r="DB156" s="72" t="str">
        <f t="shared" ref="DB156" si="2442">IF(V156="","","|n"&amp;DB$2&amp;"+"&amp;V156&amp;DB$1)</f>
        <v/>
      </c>
      <c r="DC156" s="72" t="str">
        <f t="shared" ref="DC156" si="2443">IF(W156="","","|n"&amp;DC$2&amp;"+"&amp;W156&amp;DC$1)</f>
        <v/>
      </c>
      <c r="DD156" s="72" t="str">
        <f t="shared" ref="DD156" si="2444">IF(X156="","","|n"&amp;DD$2&amp;"+"&amp;X156&amp;DD$1)</f>
        <v/>
      </c>
      <c r="DE156" s="72" t="str">
        <f t="shared" ref="DE156" si="2445">IF(Y156="","","|n"&amp;DE$2&amp;"+"&amp;Y156&amp;DE$1)</f>
        <v/>
      </c>
      <c r="DF156" s="72" t="str">
        <f t="shared" ref="DF156" si="2446">IF(Z156="","","|n"&amp;DF$2&amp;"+"&amp;Z156&amp;DF$1)</f>
        <v/>
      </c>
      <c r="DG156" s="72" t="str">
        <f t="shared" ref="DG156" si="2447">IF(AA156="","","|n"&amp;DG$2&amp;"+"&amp;AA156&amp;DG$1)</f>
        <v/>
      </c>
      <c r="DH156" s="72" t="str">
        <f t="shared" ref="DH156" si="2448">IF(AB156="","","|n"&amp;DH$2&amp;"+"&amp;AB156&amp;DH$1)</f>
        <v/>
      </c>
      <c r="DI156" s="72" t="str">
        <f t="shared" ref="DI156" si="2449">IF(AC156="","","|n"&amp;DI$2&amp;"+"&amp;AC156&amp;DI$1)</f>
        <v/>
      </c>
      <c r="DJ156" s="72" t="str">
        <f t="shared" ref="DJ156" si="2450">IF(AD156="","","|n"&amp;DJ$2&amp;"+"&amp;AD156&amp;DJ$1)</f>
        <v/>
      </c>
      <c r="DK156" s="72" t="str">
        <f t="shared" ref="DK156" si="2451">IF(AE156="","","|n"&amp;DK$2&amp;"+"&amp;AE156&amp;DK$1)</f>
        <v/>
      </c>
      <c r="DL156" s="72" t="str">
        <f t="shared" ref="DL156" si="2452">IF(AF156="","","|n"&amp;DL$2&amp;"+"&amp;AF156&amp;DL$1)</f>
        <v/>
      </c>
      <c r="DM156" s="72" t="str">
        <f t="shared" ref="DM156" si="2453">IF(AG156="","","|n"&amp;DM$2&amp;"+"&amp;AG156&amp;DM$1)</f>
        <v/>
      </c>
      <c r="DN156" s="72" t="str">
        <f t="shared" ref="DN156" si="2454">IF(AH156="","","|n"&amp;DN$2&amp;"+"&amp;AH156&amp;DN$1)</f>
        <v/>
      </c>
      <c r="DO156" s="72" t="str">
        <f t="shared" ref="DO156" si="2455">IF(AI156="","","|n"&amp;DO$2&amp;"+"&amp;AI156&amp;DO$1)</f>
        <v/>
      </c>
      <c r="DP156" s="72" t="str">
        <f t="shared" ref="DP156" si="2456">IF(AJ156="","","|n"&amp;DP$2&amp;"+"&amp;AJ156&amp;DP$1)</f>
        <v/>
      </c>
      <c r="DQ156" s="72" t="str">
        <f t="shared" ref="DQ156" si="2457">IF(AK156="","","|n"&amp;DQ$2&amp;"+"&amp;AK156&amp;DQ$1)</f>
        <v/>
      </c>
      <c r="DR156" s="72" t="str">
        <f t="shared" ref="DR156" si="2458">IF(AL156="","","|n"&amp;DR$2&amp;"+"&amp;AL156&amp;DR$1)</f>
        <v/>
      </c>
      <c r="DS156" s="72" t="str">
        <f t="shared" ref="DS156" si="2459">IF(AM156="","","|n"&amp;DS$2&amp;"+"&amp;AM156&amp;DS$1)</f>
        <v/>
      </c>
      <c r="DT156" s="72" t="str">
        <f t="shared" ref="DT156" si="2460">IF(AN156="","","|n"&amp;DT$2&amp;"+"&amp;AN156&amp;DT$1)</f>
        <v/>
      </c>
      <c r="DU156" s="72" t="str">
        <f t="shared" ref="DU156" si="2461">IF(AO156="","","|n"&amp;DU$2&amp;"+"&amp;AO156&amp;DU$1)</f>
        <v/>
      </c>
      <c r="DV156" s="72" t="str">
        <f t="shared" ref="DV156" si="2462">IF(AP156="","","|n"&amp;DV$2&amp;"+"&amp;AP156&amp;DV$1)</f>
        <v/>
      </c>
      <c r="DW156" s="72" t="str">
        <f t="shared" ref="DW156" si="2463">IF(AQ156="","","|n"&amp;DW$2&amp;"+"&amp;AQ156&amp;DW$1)</f>
        <v/>
      </c>
      <c r="DX156" s="72" t="str">
        <f t="shared" ref="DX156" si="2464">IF(AR156="","","|n"&amp;DX$2&amp;"+"&amp;AR156&amp;DX$1)</f>
        <v/>
      </c>
      <c r="DY156" s="72" t="str">
        <f t="shared" ref="DY156" si="2465">IF(AS156="","","|n"&amp;DY$2&amp;"+"&amp;AS156&amp;DY$1)</f>
        <v/>
      </c>
      <c r="DZ156" s="72" t="str">
        <f t="shared" ref="DZ156" si="2466">IF(AT156="","","|n"&amp;DZ$2&amp;"+"&amp;AT156&amp;DZ$1)</f>
        <v/>
      </c>
      <c r="EA156" s="72" t="str">
        <f t="shared" ref="EA156" si="2467">IF(AU156="","","|n"&amp;EA$2&amp;"+"&amp;AU156&amp;EA$1)</f>
        <v/>
      </c>
      <c r="EB156" s="72" t="str">
        <f t="shared" ref="EB156" si="2468">IF(AV156="","","|n"&amp;EB$2&amp;"+"&amp;AV156&amp;EB$1)</f>
        <v/>
      </c>
      <c r="EC156" s="72" t="str">
        <f t="shared" ref="EC156" si="2469">IF(AW156="","","|n"&amp;EC$2&amp;"+"&amp;AW156&amp;EC$1)</f>
        <v/>
      </c>
      <c r="ED156" s="72" t="str">
        <f t="shared" ref="ED156" si="2470">IF(AX156="","","|n"&amp;ED$2&amp;"+"&amp;AX156&amp;ED$1)</f>
        <v/>
      </c>
      <c r="EE156" s="72" t="str">
        <f t="shared" ref="EE156" si="2471">IF(AY156="","","|n"&amp;EE$2&amp;"+"&amp;AY156&amp;EE$1)</f>
        <v/>
      </c>
      <c r="EF156" s="72" t="str">
        <f t="shared" ref="EF156" si="2472">IF(AZ156="","","|n"&amp;EF$2&amp;"+"&amp;AZ156&amp;EF$1)</f>
        <v/>
      </c>
      <c r="EG156" s="72" t="str">
        <f t="shared" ref="EG156" si="2473">IF(BA156="","","|n"&amp;EG$2&amp;"+"&amp;BA156&amp;EG$1)</f>
        <v/>
      </c>
      <c r="EH156" s="72" t="str">
        <f t="shared" ref="EH156" si="2474">IF(BB156="","","|n"&amp;EH$2&amp;"+"&amp;BB156&amp;EH$1)</f>
        <v/>
      </c>
      <c r="EI156" s="72" t="str">
        <f t="shared" ref="EI156" si="2475">IF(BC156="","","|n"&amp;EI$2&amp;"+"&amp;BC156&amp;EI$1)</f>
        <v/>
      </c>
      <c r="EJ156" s="72" t="str">
        <f t="shared" ref="EJ156" si="2476">IF(BD156="","","|n"&amp;EJ$2&amp;"+"&amp;BD156&amp;EJ$1)</f>
        <v/>
      </c>
      <c r="EK156" s="72" t="str">
        <f t="shared" ref="EK156" si="2477">IF(BE156="","","|n"&amp;EK$2&amp;"+"&amp;BE156&amp;EK$1)</f>
        <v/>
      </c>
      <c r="EL156" s="72" t="str">
        <f t="shared" ref="EL156" si="2478">IF(BF156="","","|n"&amp;EL$2&amp;"+"&amp;BF156&amp;EL$1)</f>
        <v/>
      </c>
      <c r="EM156" s="72" t="str">
        <f t="shared" ref="EM156" si="2479">IF(BG156="","","|n"&amp;EM$2&amp;"+"&amp;BG156&amp;EM$1)</f>
        <v/>
      </c>
      <c r="EN156" s="72" t="str">
        <f t="shared" ref="EN156" si="2480">IF(BH156="","","|n"&amp;EN$2&amp;"+"&amp;BH156&amp;EN$1)</f>
        <v/>
      </c>
      <c r="EO156" s="72" t="str">
        <f t="shared" ref="EO156" si="2481">IF(BI156="","","|n"&amp;EO$2&amp;"+"&amp;BI156&amp;EO$1)</f>
        <v/>
      </c>
      <c r="EP156" s="72" t="str">
        <f t="shared" ref="EP156" si="2482">IF(BJ156="","","|n"&amp;EP$2&amp;"+"&amp;BJ156&amp;EP$1)</f>
        <v/>
      </c>
      <c r="EQ156" s="72" t="str">
        <f t="shared" ref="EQ156" si="2483">IF(BK156="","","|n"&amp;EQ$2&amp;"+"&amp;BK156&amp;EQ$1)</f>
        <v/>
      </c>
      <c r="ER156" s="72" t="str">
        <f t="shared" ref="ER156" si="2484">IF(BL156="","","|n"&amp;ER$2&amp;"+"&amp;BL156&amp;ER$1)</f>
        <v/>
      </c>
      <c r="ES156" s="72" t="str">
        <f t="shared" ref="ES156" si="2485">IF(BM156="","","|n"&amp;ES$2&amp;"+"&amp;BM156&amp;ES$1)</f>
        <v/>
      </c>
      <c r="ET156" s="72" t="str">
        <f t="shared" ref="ET156" si="2486">IF(BN156="","","|n"&amp;ET$2&amp;"+"&amp;BN156&amp;ET$1)</f>
        <v/>
      </c>
      <c r="EU156" s="72" t="str">
        <f t="shared" ref="EU156" si="2487">IF(BO156="","","|n"&amp;EU$2&amp;"+"&amp;BO156&amp;EU$1)</f>
        <v/>
      </c>
      <c r="EV156" s="72" t="str">
        <f t="shared" ref="EV156" si="2488">IF(BP156="","","|n"&amp;EV$2&amp;"+"&amp;BP156&amp;EV$1)</f>
        <v/>
      </c>
      <c r="EW156" s="72" t="str">
        <f t="shared" ref="EW156" si="2489">IF(BQ156="","","|n"&amp;EW$2&amp;"+"&amp;BQ156&amp;EW$1)</f>
        <v/>
      </c>
      <c r="EX156" s="72" t="str">
        <f t="shared" ref="EX156" si="2490">IF(BR156="","","|n"&amp;EX$2&amp;"+"&amp;BR156&amp;EX$1)</f>
        <v/>
      </c>
      <c r="EY156" s="72" t="str">
        <f t="shared" ref="EY156" si="2491">IF(BS156="","","|n"&amp;EY$2&amp;"+"&amp;BS156&amp;EY$1)</f>
        <v/>
      </c>
      <c r="EZ156" s="72" t="str">
        <f t="shared" ref="EZ156" si="2492">IF(BT156="","","|n"&amp;EZ$2&amp;"+"&amp;BT156&amp;EZ$1)</f>
        <v/>
      </c>
      <c r="FA156" s="72" t="str">
        <f t="shared" ref="FA156" si="2493">IF(BU156="","","|n"&amp;FA$2&amp;"+"&amp;BU156&amp;FA$1)</f>
        <v/>
      </c>
      <c r="FB156" s="72" t="str">
        <f t="shared" ref="FB156" si="2494">IF(BV156="","","|n"&amp;FB$2&amp;"+"&amp;BV156&amp;FB$1)</f>
        <v/>
      </c>
      <c r="FC156" s="72" t="str">
        <f t="shared" ref="FC156" si="2495">IF(BW156="","","|n"&amp;FC$2&amp;"+"&amp;BW156&amp;FC$1)</f>
        <v/>
      </c>
      <c r="FD156" s="72" t="str">
        <f t="shared" ref="FD156" si="2496">IF(BX156="","","|n"&amp;FD$2&amp;"+"&amp;BX156&amp;FD$1)</f>
        <v/>
      </c>
      <c r="FE156" s="72" t="str">
        <f t="shared" ref="FE156" si="2497">IF(BY156="","","|n"&amp;FE$2&amp;"+"&amp;BY156&amp;FE$1)</f>
        <v/>
      </c>
      <c r="FF156" s="72" t="str">
        <f t="shared" ref="FF156" si="2498">IF(BZ156="","","|n"&amp;FF$2&amp;"+"&amp;BZ156&amp;FF$1)</f>
        <v/>
      </c>
      <c r="FG156" s="72" t="str">
        <f t="shared" ref="FG156" si="2499">IF(CA156="","","|n"&amp;FG$2&amp;"+"&amp;CA156&amp;FG$1)</f>
        <v/>
      </c>
      <c r="FH156" s="72" t="str">
        <f t="shared" ref="FH156" si="2500">IF(CB156="","","|n"&amp;FH$2&amp;"+"&amp;CB156&amp;FH$1)</f>
        <v/>
      </c>
      <c r="FI156" s="72" t="str">
        <f t="shared" ref="FI156" si="2501">IF(CC156="","","|n"&amp;FI$2&amp;"+"&amp;CC156&amp;FI$1)</f>
        <v/>
      </c>
      <c r="FJ156" s="72" t="str">
        <f t="shared" ref="FJ156" si="2502">IF(CD156="","","|n"&amp;FJ$2&amp;"+"&amp;CD156&amp;FJ$1)</f>
        <v/>
      </c>
      <c r="FK156" s="72" t="str">
        <f t="shared" ref="FK156" si="2503">IF(CE156="","","|n"&amp;FK$2&amp;"+"&amp;CE156&amp;FK$1)</f>
        <v/>
      </c>
      <c r="FL156" s="72" t="str">
        <f t="shared" ref="FL156" si="2504">IF(CF156="","","|n"&amp;FL$2&amp;"+"&amp;CF156&amp;FL$1)</f>
        <v/>
      </c>
      <c r="FM156" s="72" t="str">
        <f t="shared" ref="FM156" si="2505">IF(CG156="","","|n"&amp;FM$2&amp;"+"&amp;CG156&amp;FM$1)</f>
        <v/>
      </c>
      <c r="FN156" s="72" t="str">
        <f t="shared" ref="FN156" si="2506">IF(CH156="","","|n"&amp;FN$2&amp;"+"&amp;CH156&amp;FN$1)</f>
        <v/>
      </c>
      <c r="FO156" s="72" t="str">
        <f t="shared" ref="FO156" si="2507">IF(CI156="","","|n"&amp;FO$2&amp;"+"&amp;CI156&amp;FO$1)</f>
        <v/>
      </c>
      <c r="FP156" s="72" t="str">
        <f t="shared" ref="FP156" si="2508">IF(CJ156="","","|n"&amp;FP$2&amp;"+"&amp;CJ156&amp;FP$1)</f>
        <v/>
      </c>
      <c r="FQ156" s="72" t="str">
        <f t="shared" ref="FQ156" si="2509">IF(CK156="","","|n"&amp;FQ$2&amp;"+"&amp;CK156&amp;FQ$1)</f>
        <v/>
      </c>
      <c r="FR156" s="72" t="str">
        <f t="shared" ref="FR156" si="2510">IF(CL156="","","|n"&amp;FR$2&amp;"+"&amp;CL156&amp;FR$1)</f>
        <v/>
      </c>
      <c r="FS156" s="72" t="str">
        <f t="shared" ref="FS156" si="2511">IF(CM156="","","|n"&amp;FS$2&amp;"+"&amp;CM156&amp;FS$1)</f>
        <v/>
      </c>
    </row>
    <row r="157" spans="1:175" ht="16.5">
      <c r="A157" s="104"/>
      <c r="B157" s="104" t="s">
        <v>584</v>
      </c>
      <c r="C157" s="71" t="s">
        <v>585</v>
      </c>
      <c r="T157" s="71" t="s">
        <v>586</v>
      </c>
      <c r="U157" s="88" t="s">
        <v>587</v>
      </c>
      <c r="CN157" s="70" t="str">
        <f t="shared" si="2291"/>
        <v>InitUnitState('IN19',,,,,,,,,,)</v>
      </c>
      <c r="CO157" s="70" t="str">
        <f t="shared" si="2292"/>
        <v>InitUnitNormal('IN19',,,,,,,,,,)</v>
      </c>
      <c r="CP157" s="70" t="str">
        <f t="shared" si="2293"/>
        <v>InitUnitMagic('IN19',,,,,,,,,,)</v>
      </c>
      <c r="CQ157" s="70" t="str">
        <f t="shared" si="2294"/>
        <v>InitUnitAdd('IN19',,,,,,,,,,)</v>
      </c>
      <c r="CR157" s="70" t="str">
        <f t="shared" si="2295"/>
        <v>InitEquipData('IN19',,"",,,,,'','','','','','',"ReplaceableTextures\\CommandButtons\\BTNIT13.blp")</v>
      </c>
      <c r="CU157" s="98" t="str">
        <f t="shared" si="2440"/>
        <v>|n</v>
      </c>
      <c r="CV157" s="71" t="str">
        <f t="shared" si="2441"/>
        <v>使用后获得|Cffffc926随机类型技能附魔石|r</v>
      </c>
      <c r="CW157" s="61"/>
      <c r="CX157" s="61"/>
      <c r="CY157" s="61"/>
      <c r="CZ157" s="61"/>
      <c r="DA157" s="61"/>
      <c r="DB157" s="72" t="str">
        <f t="shared" ref="DB157" si="2512">IF(V157="","","|n"&amp;DB$2&amp;"+"&amp;V157&amp;DB$1)</f>
        <v/>
      </c>
      <c r="DC157" s="72" t="str">
        <f t="shared" ref="DC157" si="2513">IF(W157="","","|n"&amp;DC$2&amp;"+"&amp;W157&amp;DC$1)</f>
        <v/>
      </c>
      <c r="DD157" s="72" t="str">
        <f t="shared" ref="DD157" si="2514">IF(X157="","","|n"&amp;DD$2&amp;"+"&amp;X157&amp;DD$1)</f>
        <v/>
      </c>
      <c r="DE157" s="72" t="str">
        <f t="shared" ref="DE157" si="2515">IF(Y157="","","|n"&amp;DE$2&amp;"+"&amp;Y157&amp;DE$1)</f>
        <v/>
      </c>
      <c r="DF157" s="72" t="str">
        <f t="shared" ref="DF157" si="2516">IF(Z157="","","|n"&amp;DF$2&amp;"+"&amp;Z157&amp;DF$1)</f>
        <v/>
      </c>
      <c r="DG157" s="72" t="str">
        <f t="shared" ref="DG157" si="2517">IF(AA157="","","|n"&amp;DG$2&amp;"+"&amp;AA157&amp;DG$1)</f>
        <v/>
      </c>
      <c r="DH157" s="72" t="str">
        <f t="shared" ref="DH157" si="2518">IF(AB157="","","|n"&amp;DH$2&amp;"+"&amp;AB157&amp;DH$1)</f>
        <v/>
      </c>
      <c r="DI157" s="72" t="str">
        <f t="shared" ref="DI157" si="2519">IF(AC157="","","|n"&amp;DI$2&amp;"+"&amp;AC157&amp;DI$1)</f>
        <v/>
      </c>
      <c r="DJ157" s="72" t="str">
        <f t="shared" ref="DJ157" si="2520">IF(AD157="","","|n"&amp;DJ$2&amp;"+"&amp;AD157&amp;DJ$1)</f>
        <v/>
      </c>
      <c r="DK157" s="72" t="str">
        <f t="shared" ref="DK157" si="2521">IF(AE157="","","|n"&amp;DK$2&amp;"+"&amp;AE157&amp;DK$1)</f>
        <v/>
      </c>
      <c r="DL157" s="72" t="str">
        <f t="shared" ref="DL157" si="2522">IF(AF157="","","|n"&amp;DL$2&amp;"+"&amp;AF157&amp;DL$1)</f>
        <v/>
      </c>
      <c r="DM157" s="72" t="str">
        <f t="shared" ref="DM157" si="2523">IF(AG157="","","|n"&amp;DM$2&amp;"+"&amp;AG157&amp;DM$1)</f>
        <v/>
      </c>
      <c r="DN157" s="72" t="str">
        <f t="shared" ref="DN157" si="2524">IF(AH157="","","|n"&amp;DN$2&amp;"+"&amp;AH157&amp;DN$1)</f>
        <v/>
      </c>
      <c r="DO157" s="72" t="str">
        <f t="shared" ref="DO157" si="2525">IF(AI157="","","|n"&amp;DO$2&amp;"+"&amp;AI157&amp;DO$1)</f>
        <v/>
      </c>
      <c r="DP157" s="72" t="str">
        <f t="shared" ref="DP157" si="2526">IF(AJ157="","","|n"&amp;DP$2&amp;"+"&amp;AJ157&amp;DP$1)</f>
        <v/>
      </c>
      <c r="DQ157" s="72" t="str">
        <f t="shared" ref="DQ157" si="2527">IF(AK157="","","|n"&amp;DQ$2&amp;"+"&amp;AK157&amp;DQ$1)</f>
        <v/>
      </c>
      <c r="DR157" s="72" t="str">
        <f t="shared" ref="DR157" si="2528">IF(AL157="","","|n"&amp;DR$2&amp;"+"&amp;AL157&amp;DR$1)</f>
        <v/>
      </c>
      <c r="DS157" s="72" t="str">
        <f t="shared" ref="DS157" si="2529">IF(AM157="","","|n"&amp;DS$2&amp;"+"&amp;AM157&amp;DS$1)</f>
        <v/>
      </c>
      <c r="DT157" s="72" t="str">
        <f t="shared" ref="DT157" si="2530">IF(AN157="","","|n"&amp;DT$2&amp;"+"&amp;AN157&amp;DT$1)</f>
        <v/>
      </c>
      <c r="DU157" s="72" t="str">
        <f t="shared" ref="DU157" si="2531">IF(AO157="","","|n"&amp;DU$2&amp;"+"&amp;AO157&amp;DU$1)</f>
        <v/>
      </c>
      <c r="DV157" s="72" t="str">
        <f t="shared" ref="DV157" si="2532">IF(AP157="","","|n"&amp;DV$2&amp;"+"&amp;AP157&amp;DV$1)</f>
        <v/>
      </c>
      <c r="DW157" s="72" t="str">
        <f t="shared" ref="DW157" si="2533">IF(AQ157="","","|n"&amp;DW$2&amp;"+"&amp;AQ157&amp;DW$1)</f>
        <v/>
      </c>
      <c r="DX157" s="72" t="str">
        <f t="shared" ref="DX157" si="2534">IF(AR157="","","|n"&amp;DX$2&amp;"+"&amp;AR157&amp;DX$1)</f>
        <v/>
      </c>
      <c r="DY157" s="72" t="str">
        <f t="shared" ref="DY157" si="2535">IF(AS157="","","|n"&amp;DY$2&amp;"+"&amp;AS157&amp;DY$1)</f>
        <v/>
      </c>
      <c r="DZ157" s="72" t="str">
        <f t="shared" ref="DZ157" si="2536">IF(AT157="","","|n"&amp;DZ$2&amp;"+"&amp;AT157&amp;DZ$1)</f>
        <v/>
      </c>
      <c r="EA157" s="72" t="str">
        <f t="shared" ref="EA157" si="2537">IF(AU157="","","|n"&amp;EA$2&amp;"+"&amp;AU157&amp;EA$1)</f>
        <v/>
      </c>
      <c r="EB157" s="72" t="str">
        <f t="shared" ref="EB157" si="2538">IF(AV157="","","|n"&amp;EB$2&amp;"+"&amp;AV157&amp;EB$1)</f>
        <v/>
      </c>
      <c r="EC157" s="72" t="str">
        <f t="shared" ref="EC157" si="2539">IF(AW157="","","|n"&amp;EC$2&amp;"+"&amp;AW157&amp;EC$1)</f>
        <v/>
      </c>
      <c r="ED157" s="72" t="str">
        <f t="shared" ref="ED157" si="2540">IF(AX157="","","|n"&amp;ED$2&amp;"+"&amp;AX157&amp;ED$1)</f>
        <v/>
      </c>
      <c r="EE157" s="72" t="str">
        <f t="shared" ref="EE157" si="2541">IF(AY157="","","|n"&amp;EE$2&amp;"+"&amp;AY157&amp;EE$1)</f>
        <v/>
      </c>
      <c r="EF157" s="72" t="str">
        <f t="shared" ref="EF157" si="2542">IF(AZ157="","","|n"&amp;EF$2&amp;"+"&amp;AZ157&amp;EF$1)</f>
        <v/>
      </c>
      <c r="EG157" s="72" t="str">
        <f t="shared" ref="EG157" si="2543">IF(BA157="","","|n"&amp;EG$2&amp;"+"&amp;BA157&amp;EG$1)</f>
        <v/>
      </c>
      <c r="EH157" s="72" t="str">
        <f t="shared" ref="EH157" si="2544">IF(BB157="","","|n"&amp;EH$2&amp;"+"&amp;BB157&amp;EH$1)</f>
        <v/>
      </c>
      <c r="EI157" s="72" t="str">
        <f t="shared" ref="EI157" si="2545">IF(BC157="","","|n"&amp;EI$2&amp;"+"&amp;BC157&amp;EI$1)</f>
        <v/>
      </c>
      <c r="EJ157" s="72" t="str">
        <f t="shared" ref="EJ157" si="2546">IF(BD157="","","|n"&amp;EJ$2&amp;"+"&amp;BD157&amp;EJ$1)</f>
        <v/>
      </c>
      <c r="EK157" s="72" t="str">
        <f t="shared" ref="EK157" si="2547">IF(BE157="","","|n"&amp;EK$2&amp;"+"&amp;BE157&amp;EK$1)</f>
        <v/>
      </c>
      <c r="EL157" s="72" t="str">
        <f t="shared" ref="EL157" si="2548">IF(BF157="","","|n"&amp;EL$2&amp;"+"&amp;BF157&amp;EL$1)</f>
        <v/>
      </c>
      <c r="EM157" s="72" t="str">
        <f t="shared" ref="EM157" si="2549">IF(BG157="","","|n"&amp;EM$2&amp;"+"&amp;BG157&amp;EM$1)</f>
        <v/>
      </c>
      <c r="EN157" s="72" t="str">
        <f t="shared" ref="EN157" si="2550">IF(BH157="","","|n"&amp;EN$2&amp;"+"&amp;BH157&amp;EN$1)</f>
        <v/>
      </c>
      <c r="EO157" s="72" t="str">
        <f t="shared" ref="EO157" si="2551">IF(BI157="","","|n"&amp;EO$2&amp;"+"&amp;BI157&amp;EO$1)</f>
        <v/>
      </c>
      <c r="EP157" s="72" t="str">
        <f t="shared" ref="EP157" si="2552">IF(BJ157="","","|n"&amp;EP$2&amp;"+"&amp;BJ157&amp;EP$1)</f>
        <v/>
      </c>
      <c r="EQ157" s="72" t="str">
        <f t="shared" ref="EQ157" si="2553">IF(BK157="","","|n"&amp;EQ$2&amp;"+"&amp;BK157&amp;EQ$1)</f>
        <v/>
      </c>
      <c r="ER157" s="72" t="str">
        <f t="shared" ref="ER157" si="2554">IF(BL157="","","|n"&amp;ER$2&amp;"+"&amp;BL157&amp;ER$1)</f>
        <v/>
      </c>
      <c r="ES157" s="72" t="str">
        <f t="shared" ref="ES157" si="2555">IF(BM157="","","|n"&amp;ES$2&amp;"+"&amp;BM157&amp;ES$1)</f>
        <v/>
      </c>
      <c r="ET157" s="72" t="str">
        <f t="shared" ref="ET157" si="2556">IF(BN157="","","|n"&amp;ET$2&amp;"+"&amp;BN157&amp;ET$1)</f>
        <v/>
      </c>
      <c r="EU157" s="72" t="str">
        <f t="shared" ref="EU157" si="2557">IF(BO157="","","|n"&amp;EU$2&amp;"+"&amp;BO157&amp;EU$1)</f>
        <v/>
      </c>
      <c r="EV157" s="72" t="str">
        <f t="shared" ref="EV157" si="2558">IF(BP157="","","|n"&amp;EV$2&amp;"+"&amp;BP157&amp;EV$1)</f>
        <v/>
      </c>
      <c r="EW157" s="72" t="str">
        <f t="shared" ref="EW157" si="2559">IF(BQ157="","","|n"&amp;EW$2&amp;"+"&amp;BQ157&amp;EW$1)</f>
        <v/>
      </c>
      <c r="EX157" s="72" t="str">
        <f t="shared" ref="EX157" si="2560">IF(BR157="","","|n"&amp;EX$2&amp;"+"&amp;BR157&amp;EX$1)</f>
        <v/>
      </c>
      <c r="EY157" s="72" t="str">
        <f t="shared" ref="EY157" si="2561">IF(BS157="","","|n"&amp;EY$2&amp;"+"&amp;BS157&amp;EY$1)</f>
        <v/>
      </c>
      <c r="EZ157" s="72" t="str">
        <f t="shared" ref="EZ157" si="2562">IF(BT157="","","|n"&amp;EZ$2&amp;"+"&amp;BT157&amp;EZ$1)</f>
        <v/>
      </c>
      <c r="FA157" s="72" t="str">
        <f t="shared" ref="FA157" si="2563">IF(BU157="","","|n"&amp;FA$2&amp;"+"&amp;BU157&amp;FA$1)</f>
        <v/>
      </c>
      <c r="FB157" s="72" t="str">
        <f t="shared" ref="FB157" si="2564">IF(BV157="","","|n"&amp;FB$2&amp;"+"&amp;BV157&amp;FB$1)</f>
        <v/>
      </c>
      <c r="FC157" s="72" t="str">
        <f t="shared" ref="FC157" si="2565">IF(BW157="","","|n"&amp;FC$2&amp;"+"&amp;BW157&amp;FC$1)</f>
        <v/>
      </c>
      <c r="FD157" s="72" t="str">
        <f t="shared" ref="FD157" si="2566">IF(BX157="","","|n"&amp;FD$2&amp;"+"&amp;BX157&amp;FD$1)</f>
        <v/>
      </c>
      <c r="FE157" s="72" t="str">
        <f t="shared" ref="FE157" si="2567">IF(BY157="","","|n"&amp;FE$2&amp;"+"&amp;BY157&amp;FE$1)</f>
        <v/>
      </c>
      <c r="FF157" s="72" t="str">
        <f t="shared" ref="FF157" si="2568">IF(BZ157="","","|n"&amp;FF$2&amp;"+"&amp;BZ157&amp;FF$1)</f>
        <v/>
      </c>
      <c r="FG157" s="72" t="str">
        <f t="shared" ref="FG157" si="2569">IF(CA157="","","|n"&amp;FG$2&amp;"+"&amp;CA157&amp;FG$1)</f>
        <v/>
      </c>
      <c r="FH157" s="72" t="str">
        <f t="shared" ref="FH157" si="2570">IF(CB157="","","|n"&amp;FH$2&amp;"+"&amp;CB157&amp;FH$1)</f>
        <v/>
      </c>
      <c r="FI157" s="72" t="str">
        <f t="shared" ref="FI157" si="2571">IF(CC157="","","|n"&amp;FI$2&amp;"+"&amp;CC157&amp;FI$1)</f>
        <v/>
      </c>
      <c r="FJ157" s="72" t="str">
        <f t="shared" ref="FJ157" si="2572">IF(CD157="","","|n"&amp;FJ$2&amp;"+"&amp;CD157&amp;FJ$1)</f>
        <v/>
      </c>
      <c r="FK157" s="72" t="str">
        <f t="shared" ref="FK157" si="2573">IF(CE157="","","|n"&amp;FK$2&amp;"+"&amp;CE157&amp;FK$1)</f>
        <v/>
      </c>
      <c r="FL157" s="72" t="str">
        <f t="shared" ref="FL157" si="2574">IF(CF157="","","|n"&amp;FL$2&amp;"+"&amp;CF157&amp;FL$1)</f>
        <v/>
      </c>
      <c r="FM157" s="72" t="str">
        <f t="shared" ref="FM157" si="2575">IF(CG157="","","|n"&amp;FM$2&amp;"+"&amp;CG157&amp;FM$1)</f>
        <v/>
      </c>
      <c r="FN157" s="72" t="str">
        <f t="shared" ref="FN157" si="2576">IF(CH157="","","|n"&amp;FN$2&amp;"+"&amp;CH157&amp;FN$1)</f>
        <v/>
      </c>
      <c r="FO157" s="72" t="str">
        <f t="shared" ref="FO157" si="2577">IF(CI157="","","|n"&amp;FO$2&amp;"+"&amp;CI157&amp;FO$1)</f>
        <v/>
      </c>
      <c r="FP157" s="72" t="str">
        <f t="shared" ref="FP157" si="2578">IF(CJ157="","","|n"&amp;FP$2&amp;"+"&amp;CJ157&amp;FP$1)</f>
        <v/>
      </c>
      <c r="FQ157" s="72" t="str">
        <f t="shared" ref="FQ157" si="2579">IF(CK157="","","|n"&amp;FQ$2&amp;"+"&amp;CK157&amp;FQ$1)</f>
        <v/>
      </c>
      <c r="FR157" s="72" t="str">
        <f t="shared" ref="FR157" si="2580">IF(CL157="","","|n"&amp;FR$2&amp;"+"&amp;CL157&amp;FR$1)</f>
        <v/>
      </c>
      <c r="FS157" s="72" t="str">
        <f t="shared" ref="FS157" si="2581">IF(CM157="","","|n"&amp;FS$2&amp;"+"&amp;CM157&amp;FS$1)</f>
        <v/>
      </c>
    </row>
    <row r="158" spans="1:175" ht="16.5">
      <c r="A158" s="104"/>
      <c r="B158" s="118" t="s">
        <v>588</v>
      </c>
      <c r="C158" s="23" t="s">
        <v>589</v>
      </c>
      <c r="T158" s="71" t="s">
        <v>590</v>
      </c>
      <c r="U158" s="88" t="str">
        <f t="shared" ref="U158:U162" si="2582">"ReplaceableTextures\\CommandButtons\\BTN"&amp;B158&amp;".blp"</f>
        <v>ReplaceableTextures\\CommandButtons\\BTNIN20.blp</v>
      </c>
      <c r="CN158" s="70" t="str">
        <f t="shared" si="2291"/>
        <v>InitUnitState('IN20',,,,,,,,,,)</v>
      </c>
      <c r="CO158" s="70" t="str">
        <f t="shared" si="2292"/>
        <v>InitUnitNormal('IN20',,,,,,,,,,)</v>
      </c>
      <c r="CP158" s="70" t="str">
        <f t="shared" si="2293"/>
        <v>InitUnitMagic('IN20',,,,,,,,,,)</v>
      </c>
      <c r="CQ158" s="70" t="str">
        <f t="shared" si="2294"/>
        <v>InitUnitAdd('IN20',,,,,,,,,,)</v>
      </c>
      <c r="CR158" s="70" t="str">
        <f t="shared" si="2295"/>
        <v>InitEquipData('IN20',,"",,,,,'','','','','','',"ReplaceableTextures\\CommandButtons\\BTNIT14.blp")</v>
      </c>
      <c r="CU158" s="98" t="str">
        <f t="shared" si="2440"/>
        <v>|n</v>
      </c>
      <c r="CV158" s="71" t="str">
        <f t="shared" si="2441"/>
        <v>|CffFFC92630|r秒内杀敌金币|Cffffc926+25|r</v>
      </c>
      <c r="CW158" s="61"/>
      <c r="CX158" s="61"/>
      <c r="CY158" s="61"/>
      <c r="CZ158" s="61"/>
      <c r="DA158" s="61"/>
      <c r="DB158" s="72" t="str">
        <f t="shared" ref="DB158:FM158" si="2583">IF(V158="","","|n"&amp;DB$2&amp;"+"&amp;V158&amp;DB$1)</f>
        <v/>
      </c>
      <c r="DC158" s="72" t="str">
        <f t="shared" si="2583"/>
        <v/>
      </c>
      <c r="DD158" s="72" t="str">
        <f t="shared" si="2583"/>
        <v/>
      </c>
      <c r="DE158" s="72" t="str">
        <f t="shared" si="2583"/>
        <v/>
      </c>
      <c r="DF158" s="72" t="str">
        <f t="shared" si="2583"/>
        <v/>
      </c>
      <c r="DG158" s="72" t="str">
        <f t="shared" si="2583"/>
        <v/>
      </c>
      <c r="DH158" s="72" t="str">
        <f t="shared" si="2583"/>
        <v/>
      </c>
      <c r="DI158" s="72" t="str">
        <f t="shared" si="2583"/>
        <v/>
      </c>
      <c r="DJ158" s="72" t="str">
        <f t="shared" si="2583"/>
        <v/>
      </c>
      <c r="DK158" s="72" t="str">
        <f t="shared" si="2583"/>
        <v/>
      </c>
      <c r="DL158" s="72" t="str">
        <f t="shared" si="2583"/>
        <v/>
      </c>
      <c r="DM158" s="72" t="str">
        <f t="shared" si="2583"/>
        <v/>
      </c>
      <c r="DN158" s="72" t="str">
        <f t="shared" si="2583"/>
        <v/>
      </c>
      <c r="DO158" s="72" t="str">
        <f t="shared" si="2583"/>
        <v/>
      </c>
      <c r="DP158" s="72" t="str">
        <f t="shared" si="2583"/>
        <v/>
      </c>
      <c r="DQ158" s="72" t="str">
        <f t="shared" si="2583"/>
        <v/>
      </c>
      <c r="DR158" s="72" t="str">
        <f t="shared" si="2583"/>
        <v/>
      </c>
      <c r="DS158" s="72" t="str">
        <f t="shared" si="2583"/>
        <v/>
      </c>
      <c r="DT158" s="72" t="str">
        <f t="shared" si="2583"/>
        <v/>
      </c>
      <c r="DU158" s="72" t="str">
        <f t="shared" si="2583"/>
        <v/>
      </c>
      <c r="DV158" s="72" t="str">
        <f t="shared" si="2583"/>
        <v/>
      </c>
      <c r="DW158" s="72" t="str">
        <f t="shared" si="2583"/>
        <v/>
      </c>
      <c r="DX158" s="72" t="str">
        <f t="shared" si="2583"/>
        <v/>
      </c>
      <c r="DY158" s="72" t="str">
        <f t="shared" si="2583"/>
        <v/>
      </c>
      <c r="DZ158" s="72" t="str">
        <f t="shared" si="2583"/>
        <v/>
      </c>
      <c r="EA158" s="72" t="str">
        <f t="shared" si="2583"/>
        <v/>
      </c>
      <c r="EB158" s="72" t="str">
        <f t="shared" si="2583"/>
        <v/>
      </c>
      <c r="EC158" s="72" t="str">
        <f t="shared" si="2583"/>
        <v/>
      </c>
      <c r="ED158" s="72" t="str">
        <f t="shared" si="2583"/>
        <v/>
      </c>
      <c r="EE158" s="72" t="str">
        <f t="shared" si="2583"/>
        <v/>
      </c>
      <c r="EF158" s="72" t="str">
        <f t="shared" si="2583"/>
        <v/>
      </c>
      <c r="EG158" s="72" t="str">
        <f t="shared" si="2583"/>
        <v/>
      </c>
      <c r="EH158" s="72" t="str">
        <f t="shared" si="2583"/>
        <v/>
      </c>
      <c r="EI158" s="72" t="str">
        <f t="shared" si="2583"/>
        <v/>
      </c>
      <c r="EJ158" s="72" t="str">
        <f t="shared" si="2583"/>
        <v/>
      </c>
      <c r="EK158" s="72" t="str">
        <f t="shared" si="2583"/>
        <v/>
      </c>
      <c r="EL158" s="72" t="str">
        <f t="shared" si="2583"/>
        <v/>
      </c>
      <c r="EM158" s="72" t="str">
        <f t="shared" si="2583"/>
        <v/>
      </c>
      <c r="EN158" s="72" t="str">
        <f t="shared" si="2583"/>
        <v/>
      </c>
      <c r="EO158" s="72" t="str">
        <f t="shared" si="2583"/>
        <v/>
      </c>
      <c r="EP158" s="72" t="str">
        <f t="shared" si="2583"/>
        <v/>
      </c>
      <c r="EQ158" s="72" t="str">
        <f t="shared" si="2583"/>
        <v/>
      </c>
      <c r="ER158" s="72" t="str">
        <f t="shared" si="2583"/>
        <v/>
      </c>
      <c r="ES158" s="72" t="str">
        <f t="shared" si="2583"/>
        <v/>
      </c>
      <c r="ET158" s="72" t="str">
        <f t="shared" si="2583"/>
        <v/>
      </c>
      <c r="EU158" s="72" t="str">
        <f t="shared" si="2583"/>
        <v/>
      </c>
      <c r="EV158" s="72" t="str">
        <f t="shared" si="2583"/>
        <v/>
      </c>
      <c r="EW158" s="72" t="str">
        <f t="shared" si="2583"/>
        <v/>
      </c>
      <c r="EX158" s="72" t="str">
        <f t="shared" si="2583"/>
        <v/>
      </c>
      <c r="EY158" s="72" t="str">
        <f t="shared" si="2583"/>
        <v/>
      </c>
      <c r="EZ158" s="72" t="str">
        <f t="shared" si="2583"/>
        <v/>
      </c>
      <c r="FA158" s="72" t="str">
        <f t="shared" si="2583"/>
        <v/>
      </c>
      <c r="FB158" s="72" t="str">
        <f t="shared" si="2583"/>
        <v/>
      </c>
      <c r="FC158" s="72" t="str">
        <f t="shared" si="2583"/>
        <v/>
      </c>
      <c r="FD158" s="72" t="str">
        <f t="shared" si="2583"/>
        <v/>
      </c>
      <c r="FE158" s="72" t="str">
        <f t="shared" si="2583"/>
        <v/>
      </c>
      <c r="FF158" s="72" t="str">
        <f t="shared" si="2583"/>
        <v/>
      </c>
      <c r="FG158" s="72" t="str">
        <f t="shared" si="2583"/>
        <v/>
      </c>
      <c r="FH158" s="72" t="str">
        <f t="shared" si="2583"/>
        <v/>
      </c>
      <c r="FI158" s="72" t="str">
        <f t="shared" si="2583"/>
        <v/>
      </c>
      <c r="FJ158" s="72" t="str">
        <f t="shared" si="2583"/>
        <v/>
      </c>
      <c r="FK158" s="72" t="str">
        <f t="shared" si="2583"/>
        <v/>
      </c>
      <c r="FL158" s="72" t="str">
        <f t="shared" si="2583"/>
        <v/>
      </c>
      <c r="FM158" s="72" t="str">
        <f t="shared" si="2583"/>
        <v/>
      </c>
      <c r="FN158" s="72" t="str">
        <f t="shared" ref="FN158:FS158" si="2584">IF(CH158="","","|n"&amp;FN$2&amp;"+"&amp;CH158&amp;FN$1)</f>
        <v/>
      </c>
      <c r="FO158" s="72" t="str">
        <f t="shared" si="2584"/>
        <v/>
      </c>
      <c r="FP158" s="72" t="str">
        <f t="shared" si="2584"/>
        <v/>
      </c>
      <c r="FQ158" s="72" t="str">
        <f t="shared" si="2584"/>
        <v/>
      </c>
      <c r="FR158" s="72" t="str">
        <f t="shared" si="2584"/>
        <v/>
      </c>
      <c r="FS158" s="72" t="str">
        <f t="shared" si="2584"/>
        <v/>
      </c>
    </row>
    <row r="159" spans="1:175" ht="16.5">
      <c r="A159" s="104"/>
      <c r="B159" s="118" t="s">
        <v>591</v>
      </c>
      <c r="C159" s="23" t="s">
        <v>592</v>
      </c>
      <c r="T159" s="71" t="s">
        <v>593</v>
      </c>
      <c r="U159" s="88" t="str">
        <f t="shared" si="2582"/>
        <v>ReplaceableTextures\\CommandButtons\\BTNIN21.blp</v>
      </c>
      <c r="CN159" s="70" t="str">
        <f t="shared" si="2291"/>
        <v>InitUnitState('IN21',,,,,,,,,,)</v>
      </c>
      <c r="CO159" s="70" t="str">
        <f t="shared" si="2292"/>
        <v>InitUnitNormal('IN21',,,,,,,,,,)</v>
      </c>
      <c r="CP159" s="70" t="str">
        <f t="shared" si="2293"/>
        <v>InitUnitMagic('IN21',,,,,,,,,,)</v>
      </c>
      <c r="CQ159" s="70" t="str">
        <f t="shared" si="2294"/>
        <v>InitUnitAdd('IN21',,,,,,,,,,)</v>
      </c>
      <c r="CR159" s="70" t="str">
        <f t="shared" si="2295"/>
        <v>InitEquipData('IN21',,"",,,,,'','','','','','',"ReplaceableTextures\\CommandButtons\\BTNIZ0A.blp")</v>
      </c>
      <c r="CU159" s="98" t="str">
        <f t="shared" si="2440"/>
        <v>|n</v>
      </c>
      <c r="CV159" s="71" t="str">
        <f t="shared" si="2441"/>
        <v>金币|Cffffc926+888~8888|r</v>
      </c>
      <c r="CW159" s="61"/>
      <c r="CX159" s="61"/>
      <c r="CY159" s="61"/>
      <c r="CZ159" s="61"/>
      <c r="DA159" s="61"/>
      <c r="DB159" s="72" t="str">
        <f t="shared" ref="DB159:FM159" si="2585">IF(V159="","","|n"&amp;DB$2&amp;"+"&amp;V159&amp;DB$1)</f>
        <v/>
      </c>
      <c r="DC159" s="72" t="str">
        <f t="shared" si="2585"/>
        <v/>
      </c>
      <c r="DD159" s="72" t="str">
        <f t="shared" si="2585"/>
        <v/>
      </c>
      <c r="DE159" s="72" t="str">
        <f t="shared" si="2585"/>
        <v/>
      </c>
      <c r="DF159" s="72" t="str">
        <f t="shared" si="2585"/>
        <v/>
      </c>
      <c r="DG159" s="72" t="str">
        <f t="shared" si="2585"/>
        <v/>
      </c>
      <c r="DH159" s="72" t="str">
        <f t="shared" si="2585"/>
        <v/>
      </c>
      <c r="DI159" s="72" t="str">
        <f t="shared" si="2585"/>
        <v/>
      </c>
      <c r="DJ159" s="72" t="str">
        <f t="shared" si="2585"/>
        <v/>
      </c>
      <c r="DK159" s="72" t="str">
        <f t="shared" si="2585"/>
        <v/>
      </c>
      <c r="DL159" s="72" t="str">
        <f t="shared" si="2585"/>
        <v/>
      </c>
      <c r="DM159" s="72" t="str">
        <f t="shared" si="2585"/>
        <v/>
      </c>
      <c r="DN159" s="72" t="str">
        <f t="shared" si="2585"/>
        <v/>
      </c>
      <c r="DO159" s="72" t="str">
        <f t="shared" si="2585"/>
        <v/>
      </c>
      <c r="DP159" s="72" t="str">
        <f t="shared" si="2585"/>
        <v/>
      </c>
      <c r="DQ159" s="72" t="str">
        <f t="shared" si="2585"/>
        <v/>
      </c>
      <c r="DR159" s="72" t="str">
        <f t="shared" si="2585"/>
        <v/>
      </c>
      <c r="DS159" s="72" t="str">
        <f t="shared" si="2585"/>
        <v/>
      </c>
      <c r="DT159" s="72" t="str">
        <f t="shared" si="2585"/>
        <v/>
      </c>
      <c r="DU159" s="72" t="str">
        <f t="shared" si="2585"/>
        <v/>
      </c>
      <c r="DV159" s="72" t="str">
        <f t="shared" si="2585"/>
        <v/>
      </c>
      <c r="DW159" s="72" t="str">
        <f t="shared" si="2585"/>
        <v/>
      </c>
      <c r="DX159" s="72" t="str">
        <f t="shared" si="2585"/>
        <v/>
      </c>
      <c r="DY159" s="72" t="str">
        <f t="shared" si="2585"/>
        <v/>
      </c>
      <c r="DZ159" s="72" t="str">
        <f t="shared" si="2585"/>
        <v/>
      </c>
      <c r="EA159" s="72" t="str">
        <f t="shared" si="2585"/>
        <v/>
      </c>
      <c r="EB159" s="72" t="str">
        <f t="shared" si="2585"/>
        <v/>
      </c>
      <c r="EC159" s="72" t="str">
        <f t="shared" si="2585"/>
        <v/>
      </c>
      <c r="ED159" s="72" t="str">
        <f t="shared" si="2585"/>
        <v/>
      </c>
      <c r="EE159" s="72" t="str">
        <f t="shared" si="2585"/>
        <v/>
      </c>
      <c r="EF159" s="72" t="str">
        <f t="shared" si="2585"/>
        <v/>
      </c>
      <c r="EG159" s="72" t="str">
        <f t="shared" si="2585"/>
        <v/>
      </c>
      <c r="EH159" s="72" t="str">
        <f t="shared" si="2585"/>
        <v/>
      </c>
      <c r="EI159" s="72" t="str">
        <f t="shared" si="2585"/>
        <v/>
      </c>
      <c r="EJ159" s="72" t="str">
        <f t="shared" si="2585"/>
        <v/>
      </c>
      <c r="EK159" s="72" t="str">
        <f t="shared" si="2585"/>
        <v/>
      </c>
      <c r="EL159" s="72" t="str">
        <f t="shared" si="2585"/>
        <v/>
      </c>
      <c r="EM159" s="72" t="str">
        <f t="shared" si="2585"/>
        <v/>
      </c>
      <c r="EN159" s="72" t="str">
        <f t="shared" si="2585"/>
        <v/>
      </c>
      <c r="EO159" s="72" t="str">
        <f t="shared" si="2585"/>
        <v/>
      </c>
      <c r="EP159" s="72" t="str">
        <f t="shared" si="2585"/>
        <v/>
      </c>
      <c r="EQ159" s="72" t="str">
        <f t="shared" si="2585"/>
        <v/>
      </c>
      <c r="ER159" s="72" t="str">
        <f t="shared" si="2585"/>
        <v/>
      </c>
      <c r="ES159" s="72" t="str">
        <f t="shared" si="2585"/>
        <v/>
      </c>
      <c r="ET159" s="72" t="str">
        <f t="shared" si="2585"/>
        <v/>
      </c>
      <c r="EU159" s="72" t="str">
        <f t="shared" si="2585"/>
        <v/>
      </c>
      <c r="EV159" s="72" t="str">
        <f t="shared" si="2585"/>
        <v/>
      </c>
      <c r="EW159" s="72" t="str">
        <f t="shared" si="2585"/>
        <v/>
      </c>
      <c r="EX159" s="72" t="str">
        <f t="shared" si="2585"/>
        <v/>
      </c>
      <c r="EY159" s="72" t="str">
        <f t="shared" si="2585"/>
        <v/>
      </c>
      <c r="EZ159" s="72" t="str">
        <f t="shared" si="2585"/>
        <v/>
      </c>
      <c r="FA159" s="72" t="str">
        <f t="shared" si="2585"/>
        <v/>
      </c>
      <c r="FB159" s="72" t="str">
        <f t="shared" si="2585"/>
        <v/>
      </c>
      <c r="FC159" s="72" t="str">
        <f t="shared" si="2585"/>
        <v/>
      </c>
      <c r="FD159" s="72" t="str">
        <f t="shared" si="2585"/>
        <v/>
      </c>
      <c r="FE159" s="72" t="str">
        <f t="shared" si="2585"/>
        <v/>
      </c>
      <c r="FF159" s="72" t="str">
        <f t="shared" si="2585"/>
        <v/>
      </c>
      <c r="FG159" s="72" t="str">
        <f t="shared" si="2585"/>
        <v/>
      </c>
      <c r="FH159" s="72" t="str">
        <f t="shared" si="2585"/>
        <v/>
      </c>
      <c r="FI159" s="72" t="str">
        <f t="shared" si="2585"/>
        <v/>
      </c>
      <c r="FJ159" s="72" t="str">
        <f t="shared" si="2585"/>
        <v/>
      </c>
      <c r="FK159" s="72" t="str">
        <f t="shared" si="2585"/>
        <v/>
      </c>
      <c r="FL159" s="72" t="str">
        <f t="shared" si="2585"/>
        <v/>
      </c>
      <c r="FM159" s="72" t="str">
        <f t="shared" si="2585"/>
        <v/>
      </c>
      <c r="FN159" s="72" t="str">
        <f t="shared" ref="FN159:FS159" si="2586">IF(CH159="","","|n"&amp;FN$2&amp;"+"&amp;CH159&amp;FN$1)</f>
        <v/>
      </c>
      <c r="FO159" s="72" t="str">
        <f t="shared" si="2586"/>
        <v/>
      </c>
      <c r="FP159" s="72" t="str">
        <f t="shared" si="2586"/>
        <v/>
      </c>
      <c r="FQ159" s="72" t="str">
        <f t="shared" si="2586"/>
        <v/>
      </c>
      <c r="FR159" s="72" t="str">
        <f t="shared" si="2586"/>
        <v/>
      </c>
      <c r="FS159" s="72" t="str">
        <f t="shared" si="2586"/>
        <v/>
      </c>
    </row>
    <row r="160" spans="1:175" ht="16.5">
      <c r="A160" s="104"/>
      <c r="B160" s="104" t="s">
        <v>594</v>
      </c>
      <c r="C160" s="98" t="s">
        <v>595</v>
      </c>
      <c r="T160" s="71" t="s">
        <v>596</v>
      </c>
      <c r="U160" s="88" t="str">
        <f t="shared" si="2582"/>
        <v>ReplaceableTextures\\CommandButtons\\BTNIN22.blp</v>
      </c>
      <c r="CN160" s="70" t="str">
        <f t="shared" si="2291"/>
        <v>InitUnitState('IN22',,,,,,,,,,)</v>
      </c>
      <c r="CO160" s="70" t="str">
        <f t="shared" si="2292"/>
        <v>InitUnitNormal('IN22',,,,,,,,,,)</v>
      </c>
      <c r="CP160" s="70" t="str">
        <f t="shared" si="2293"/>
        <v>InitUnitMagic('IN22',,,,,,,,,,)</v>
      </c>
      <c r="CQ160" s="70" t="str">
        <f t="shared" si="2294"/>
        <v>InitUnitAdd('IN22',,,,,,,,,,)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208&amp;CR$1&amp;")"</f>
        <v>InitEquipData('IN22',,"",,,,,'','','','','','',"ReplaceableTextures\\CommandButtons\\BTNIZ01.blp")</v>
      </c>
      <c r="CU160" s="98" t="str">
        <f t="shared" si="2440"/>
        <v>|n</v>
      </c>
      <c r="CV160" s="71" t="str">
        <f t="shared" si="2441"/>
        <v>金币|Cffffc926+2888~18888|r</v>
      </c>
      <c r="CW160" s="61"/>
      <c r="CX160" s="61"/>
      <c r="CY160" s="61"/>
      <c r="CZ160" s="61"/>
      <c r="DA160" s="61"/>
      <c r="DB160" s="72" t="str">
        <f t="shared" ref="DB160:FM160" si="2587">IF(V160="","","|n"&amp;DB$2&amp;"+"&amp;V160&amp;DB$1)</f>
        <v/>
      </c>
      <c r="DC160" s="72" t="str">
        <f t="shared" si="2587"/>
        <v/>
      </c>
      <c r="DD160" s="72" t="str">
        <f t="shared" si="2587"/>
        <v/>
      </c>
      <c r="DE160" s="72" t="str">
        <f t="shared" si="2587"/>
        <v/>
      </c>
      <c r="DF160" s="72" t="str">
        <f t="shared" si="2587"/>
        <v/>
      </c>
      <c r="DG160" s="72" t="str">
        <f t="shared" si="2587"/>
        <v/>
      </c>
      <c r="DH160" s="72" t="str">
        <f t="shared" si="2587"/>
        <v/>
      </c>
      <c r="DI160" s="72" t="str">
        <f t="shared" si="2587"/>
        <v/>
      </c>
      <c r="DJ160" s="72" t="str">
        <f t="shared" si="2587"/>
        <v/>
      </c>
      <c r="DK160" s="72" t="str">
        <f t="shared" si="2587"/>
        <v/>
      </c>
      <c r="DL160" s="72" t="str">
        <f t="shared" si="2587"/>
        <v/>
      </c>
      <c r="DM160" s="72" t="str">
        <f t="shared" si="2587"/>
        <v/>
      </c>
      <c r="DN160" s="72" t="str">
        <f t="shared" si="2587"/>
        <v/>
      </c>
      <c r="DO160" s="72" t="str">
        <f t="shared" si="2587"/>
        <v/>
      </c>
      <c r="DP160" s="72" t="str">
        <f t="shared" si="2587"/>
        <v/>
      </c>
      <c r="DQ160" s="72" t="str">
        <f t="shared" si="2587"/>
        <v/>
      </c>
      <c r="DR160" s="72" t="str">
        <f t="shared" si="2587"/>
        <v/>
      </c>
      <c r="DS160" s="72" t="str">
        <f t="shared" si="2587"/>
        <v/>
      </c>
      <c r="DT160" s="72" t="str">
        <f t="shared" si="2587"/>
        <v/>
      </c>
      <c r="DU160" s="72" t="str">
        <f t="shared" si="2587"/>
        <v/>
      </c>
      <c r="DV160" s="72" t="str">
        <f t="shared" si="2587"/>
        <v/>
      </c>
      <c r="DW160" s="72" t="str">
        <f t="shared" si="2587"/>
        <v/>
      </c>
      <c r="DX160" s="72" t="str">
        <f t="shared" si="2587"/>
        <v/>
      </c>
      <c r="DY160" s="72" t="str">
        <f t="shared" si="2587"/>
        <v/>
      </c>
      <c r="DZ160" s="72" t="str">
        <f t="shared" si="2587"/>
        <v/>
      </c>
      <c r="EA160" s="72" t="str">
        <f t="shared" si="2587"/>
        <v/>
      </c>
      <c r="EB160" s="72" t="str">
        <f t="shared" si="2587"/>
        <v/>
      </c>
      <c r="EC160" s="72" t="str">
        <f t="shared" si="2587"/>
        <v/>
      </c>
      <c r="ED160" s="72" t="str">
        <f t="shared" si="2587"/>
        <v/>
      </c>
      <c r="EE160" s="72" t="str">
        <f t="shared" si="2587"/>
        <v/>
      </c>
      <c r="EF160" s="72" t="str">
        <f t="shared" si="2587"/>
        <v/>
      </c>
      <c r="EG160" s="72" t="str">
        <f t="shared" si="2587"/>
        <v/>
      </c>
      <c r="EH160" s="72" t="str">
        <f t="shared" si="2587"/>
        <v/>
      </c>
      <c r="EI160" s="72" t="str">
        <f t="shared" si="2587"/>
        <v/>
      </c>
      <c r="EJ160" s="72" t="str">
        <f t="shared" si="2587"/>
        <v/>
      </c>
      <c r="EK160" s="72" t="str">
        <f t="shared" si="2587"/>
        <v/>
      </c>
      <c r="EL160" s="72" t="str">
        <f t="shared" si="2587"/>
        <v/>
      </c>
      <c r="EM160" s="72" t="str">
        <f t="shared" si="2587"/>
        <v/>
      </c>
      <c r="EN160" s="72" t="str">
        <f t="shared" si="2587"/>
        <v/>
      </c>
      <c r="EO160" s="72" t="str">
        <f t="shared" si="2587"/>
        <v/>
      </c>
      <c r="EP160" s="72" t="str">
        <f t="shared" si="2587"/>
        <v/>
      </c>
      <c r="EQ160" s="72" t="str">
        <f t="shared" si="2587"/>
        <v/>
      </c>
      <c r="ER160" s="72" t="str">
        <f t="shared" si="2587"/>
        <v/>
      </c>
      <c r="ES160" s="72" t="str">
        <f t="shared" si="2587"/>
        <v/>
      </c>
      <c r="ET160" s="72" t="str">
        <f t="shared" si="2587"/>
        <v/>
      </c>
      <c r="EU160" s="72" t="str">
        <f t="shared" si="2587"/>
        <v/>
      </c>
      <c r="EV160" s="72" t="str">
        <f t="shared" si="2587"/>
        <v/>
      </c>
      <c r="EW160" s="72" t="str">
        <f t="shared" si="2587"/>
        <v/>
      </c>
      <c r="EX160" s="72" t="str">
        <f t="shared" si="2587"/>
        <v/>
      </c>
      <c r="EY160" s="72" t="str">
        <f t="shared" si="2587"/>
        <v/>
      </c>
      <c r="EZ160" s="72" t="str">
        <f t="shared" si="2587"/>
        <v/>
      </c>
      <c r="FA160" s="72" t="str">
        <f t="shared" si="2587"/>
        <v/>
      </c>
      <c r="FB160" s="72" t="str">
        <f t="shared" si="2587"/>
        <v/>
      </c>
      <c r="FC160" s="72" t="str">
        <f t="shared" si="2587"/>
        <v/>
      </c>
      <c r="FD160" s="72" t="str">
        <f t="shared" si="2587"/>
        <v/>
      </c>
      <c r="FE160" s="72" t="str">
        <f t="shared" si="2587"/>
        <v/>
      </c>
      <c r="FF160" s="72" t="str">
        <f t="shared" si="2587"/>
        <v/>
      </c>
      <c r="FG160" s="72" t="str">
        <f t="shared" si="2587"/>
        <v/>
      </c>
      <c r="FH160" s="72" t="str">
        <f t="shared" si="2587"/>
        <v/>
      </c>
      <c r="FI160" s="72" t="str">
        <f t="shared" si="2587"/>
        <v/>
      </c>
      <c r="FJ160" s="72" t="str">
        <f t="shared" si="2587"/>
        <v/>
      </c>
      <c r="FK160" s="72" t="str">
        <f t="shared" si="2587"/>
        <v/>
      </c>
      <c r="FL160" s="72" t="str">
        <f t="shared" si="2587"/>
        <v/>
      </c>
      <c r="FM160" s="72" t="str">
        <f t="shared" si="2587"/>
        <v/>
      </c>
      <c r="FN160" s="72" t="str">
        <f t="shared" ref="FN160:FS160" si="2588">IF(CH160="","","|n"&amp;FN$2&amp;"+"&amp;CH160&amp;FN$1)</f>
        <v/>
      </c>
      <c r="FO160" s="72" t="str">
        <f t="shared" si="2588"/>
        <v/>
      </c>
      <c r="FP160" s="72" t="str">
        <f t="shared" si="2588"/>
        <v/>
      </c>
      <c r="FQ160" s="72" t="str">
        <f t="shared" si="2588"/>
        <v/>
      </c>
      <c r="FR160" s="72" t="str">
        <f t="shared" si="2588"/>
        <v/>
      </c>
      <c r="FS160" s="72" t="str">
        <f t="shared" si="2588"/>
        <v/>
      </c>
    </row>
    <row r="161" spans="1:175" ht="16.5">
      <c r="A161" s="104"/>
      <c r="B161" s="118" t="s">
        <v>597</v>
      </c>
      <c r="C161" s="23" t="s">
        <v>598</v>
      </c>
      <c r="T161" s="71" t="s">
        <v>599</v>
      </c>
      <c r="U161" s="88" t="str">
        <f t="shared" si="2582"/>
        <v>ReplaceableTextures\\CommandButtons\\BTNIN23.blp</v>
      </c>
      <c r="CN161" s="70" t="str">
        <f t="shared" si="2291"/>
        <v>InitUnitState('IN23',,,,,,,,,,)</v>
      </c>
      <c r="CO161" s="70" t="str">
        <f t="shared" si="2292"/>
        <v>InitUnitNormal('IN23',,,,,,,,,,)</v>
      </c>
      <c r="CP161" s="70" t="str">
        <f t="shared" si="2293"/>
        <v>InitUnitMagic('IN23',,,,,,,,,,)</v>
      </c>
      <c r="CQ161" s="70" t="str">
        <f t="shared" si="2294"/>
        <v>InitUnitAdd('IN23',,,,,,,,,,)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209&amp;CR$1&amp;")"</f>
        <v>InitEquipData('IN23',,"",,,,,'','','','','','',"ReplaceableTextures\\CommandButtons\\BTN023.blp")</v>
      </c>
      <c r="CU161" s="98" t="str">
        <f t="shared" si="2440"/>
        <v>|n</v>
      </c>
      <c r="CV161" s="71" t="str">
        <f t="shared" si="2441"/>
        <v>金币|Cffffc926+8888~88888|r</v>
      </c>
      <c r="CW161" s="61"/>
      <c r="CX161" s="61"/>
      <c r="CY161" s="61"/>
      <c r="CZ161" s="61"/>
      <c r="DA161" s="61"/>
      <c r="DB161" s="72" t="str">
        <f t="shared" ref="DB161:FM161" si="2589">IF(V161="","","|n"&amp;DB$2&amp;"+"&amp;V161&amp;DB$1)</f>
        <v/>
      </c>
      <c r="DC161" s="72" t="str">
        <f t="shared" si="2589"/>
        <v/>
      </c>
      <c r="DD161" s="72" t="str">
        <f t="shared" si="2589"/>
        <v/>
      </c>
      <c r="DE161" s="72" t="str">
        <f t="shared" si="2589"/>
        <v/>
      </c>
      <c r="DF161" s="72" t="str">
        <f t="shared" si="2589"/>
        <v/>
      </c>
      <c r="DG161" s="72" t="str">
        <f t="shared" si="2589"/>
        <v/>
      </c>
      <c r="DH161" s="72" t="str">
        <f t="shared" si="2589"/>
        <v/>
      </c>
      <c r="DI161" s="72" t="str">
        <f t="shared" si="2589"/>
        <v/>
      </c>
      <c r="DJ161" s="72" t="str">
        <f t="shared" si="2589"/>
        <v/>
      </c>
      <c r="DK161" s="72" t="str">
        <f t="shared" si="2589"/>
        <v/>
      </c>
      <c r="DL161" s="72" t="str">
        <f t="shared" si="2589"/>
        <v/>
      </c>
      <c r="DM161" s="72" t="str">
        <f t="shared" si="2589"/>
        <v/>
      </c>
      <c r="DN161" s="72" t="str">
        <f t="shared" si="2589"/>
        <v/>
      </c>
      <c r="DO161" s="72" t="str">
        <f t="shared" si="2589"/>
        <v/>
      </c>
      <c r="DP161" s="72" t="str">
        <f t="shared" si="2589"/>
        <v/>
      </c>
      <c r="DQ161" s="72" t="str">
        <f t="shared" si="2589"/>
        <v/>
      </c>
      <c r="DR161" s="72" t="str">
        <f t="shared" si="2589"/>
        <v/>
      </c>
      <c r="DS161" s="72" t="str">
        <f t="shared" si="2589"/>
        <v/>
      </c>
      <c r="DT161" s="72" t="str">
        <f t="shared" si="2589"/>
        <v/>
      </c>
      <c r="DU161" s="72" t="str">
        <f t="shared" si="2589"/>
        <v/>
      </c>
      <c r="DV161" s="72" t="str">
        <f t="shared" si="2589"/>
        <v/>
      </c>
      <c r="DW161" s="72" t="str">
        <f t="shared" si="2589"/>
        <v/>
      </c>
      <c r="DX161" s="72" t="str">
        <f t="shared" si="2589"/>
        <v/>
      </c>
      <c r="DY161" s="72" t="str">
        <f t="shared" si="2589"/>
        <v/>
      </c>
      <c r="DZ161" s="72" t="str">
        <f t="shared" si="2589"/>
        <v/>
      </c>
      <c r="EA161" s="72" t="str">
        <f t="shared" si="2589"/>
        <v/>
      </c>
      <c r="EB161" s="72" t="str">
        <f t="shared" si="2589"/>
        <v/>
      </c>
      <c r="EC161" s="72" t="str">
        <f t="shared" si="2589"/>
        <v/>
      </c>
      <c r="ED161" s="72" t="str">
        <f t="shared" si="2589"/>
        <v/>
      </c>
      <c r="EE161" s="72" t="str">
        <f t="shared" si="2589"/>
        <v/>
      </c>
      <c r="EF161" s="72" t="str">
        <f t="shared" si="2589"/>
        <v/>
      </c>
      <c r="EG161" s="72" t="str">
        <f t="shared" si="2589"/>
        <v/>
      </c>
      <c r="EH161" s="72" t="str">
        <f t="shared" si="2589"/>
        <v/>
      </c>
      <c r="EI161" s="72" t="str">
        <f t="shared" si="2589"/>
        <v/>
      </c>
      <c r="EJ161" s="72" t="str">
        <f t="shared" si="2589"/>
        <v/>
      </c>
      <c r="EK161" s="72" t="str">
        <f t="shared" si="2589"/>
        <v/>
      </c>
      <c r="EL161" s="72" t="str">
        <f t="shared" si="2589"/>
        <v/>
      </c>
      <c r="EM161" s="72" t="str">
        <f t="shared" si="2589"/>
        <v/>
      </c>
      <c r="EN161" s="72" t="str">
        <f t="shared" si="2589"/>
        <v/>
      </c>
      <c r="EO161" s="72" t="str">
        <f t="shared" si="2589"/>
        <v/>
      </c>
      <c r="EP161" s="72" t="str">
        <f t="shared" si="2589"/>
        <v/>
      </c>
      <c r="EQ161" s="72" t="str">
        <f t="shared" si="2589"/>
        <v/>
      </c>
      <c r="ER161" s="72" t="str">
        <f t="shared" si="2589"/>
        <v/>
      </c>
      <c r="ES161" s="72" t="str">
        <f t="shared" si="2589"/>
        <v/>
      </c>
      <c r="ET161" s="72" t="str">
        <f t="shared" si="2589"/>
        <v/>
      </c>
      <c r="EU161" s="72" t="str">
        <f t="shared" si="2589"/>
        <v/>
      </c>
      <c r="EV161" s="72" t="str">
        <f t="shared" si="2589"/>
        <v/>
      </c>
      <c r="EW161" s="72" t="str">
        <f t="shared" si="2589"/>
        <v/>
      </c>
      <c r="EX161" s="72" t="str">
        <f t="shared" si="2589"/>
        <v/>
      </c>
      <c r="EY161" s="72" t="str">
        <f t="shared" si="2589"/>
        <v/>
      </c>
      <c r="EZ161" s="72" t="str">
        <f t="shared" si="2589"/>
        <v/>
      </c>
      <c r="FA161" s="72" t="str">
        <f t="shared" si="2589"/>
        <v/>
      </c>
      <c r="FB161" s="72" t="str">
        <f t="shared" si="2589"/>
        <v/>
      </c>
      <c r="FC161" s="72" t="str">
        <f t="shared" si="2589"/>
        <v/>
      </c>
      <c r="FD161" s="72" t="str">
        <f t="shared" si="2589"/>
        <v/>
      </c>
      <c r="FE161" s="72" t="str">
        <f t="shared" si="2589"/>
        <v/>
      </c>
      <c r="FF161" s="72" t="str">
        <f t="shared" si="2589"/>
        <v/>
      </c>
      <c r="FG161" s="72" t="str">
        <f t="shared" si="2589"/>
        <v/>
      </c>
      <c r="FH161" s="72" t="str">
        <f t="shared" si="2589"/>
        <v/>
      </c>
      <c r="FI161" s="72" t="str">
        <f t="shared" si="2589"/>
        <v/>
      </c>
      <c r="FJ161" s="72" t="str">
        <f t="shared" si="2589"/>
        <v/>
      </c>
      <c r="FK161" s="72" t="str">
        <f t="shared" si="2589"/>
        <v/>
      </c>
      <c r="FL161" s="72" t="str">
        <f t="shared" si="2589"/>
        <v/>
      </c>
      <c r="FM161" s="72" t="str">
        <f t="shared" si="2589"/>
        <v/>
      </c>
      <c r="FN161" s="72" t="str">
        <f t="shared" ref="FN161:FS161" si="2590">IF(CH161="","","|n"&amp;FN$2&amp;"+"&amp;CH161&amp;FN$1)</f>
        <v/>
      </c>
      <c r="FO161" s="72" t="str">
        <f t="shared" si="2590"/>
        <v/>
      </c>
      <c r="FP161" s="72" t="str">
        <f t="shared" si="2590"/>
        <v/>
      </c>
      <c r="FQ161" s="72" t="str">
        <f t="shared" si="2590"/>
        <v/>
      </c>
      <c r="FR161" s="72" t="str">
        <f t="shared" si="2590"/>
        <v/>
      </c>
      <c r="FS161" s="72" t="str">
        <f t="shared" si="2590"/>
        <v/>
      </c>
    </row>
    <row r="162" spans="1:175" ht="16.5">
      <c r="A162" s="104"/>
      <c r="B162" s="118" t="s">
        <v>600</v>
      </c>
      <c r="C162" s="23" t="s">
        <v>601</v>
      </c>
      <c r="T162" s="71" t="s">
        <v>602</v>
      </c>
      <c r="U162" s="88" t="str">
        <f t="shared" si="2582"/>
        <v>ReplaceableTextures\\CommandButtons\\BTNIN24.blp</v>
      </c>
      <c r="CN162" s="70" t="str">
        <f t="shared" si="2291"/>
        <v>InitUnitState('IN24',,,,,,,,,,)</v>
      </c>
      <c r="CO162" s="70" t="str">
        <f t="shared" si="2292"/>
        <v>InitUnitNormal('IN24',,,,,,,,,,)</v>
      </c>
      <c r="CP162" s="70" t="str">
        <f t="shared" si="2293"/>
        <v>InitUnitMagic('IN24',,,,,,,,,,)</v>
      </c>
      <c r="CQ162" s="70" t="str">
        <f t="shared" si="2294"/>
        <v>InitUnitAdd('IN24',,,,,,,,,,)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InitEquipData('IN24',,"",,,,,'','','','','','',"ReplaceableTextures\\CommandButtons\\BTN020.blp")</v>
      </c>
      <c r="CU162" s="98" t="str">
        <f t="shared" si="2440"/>
        <v>|n</v>
      </c>
      <c r="CV162" s="71" t="str">
        <f t="shared" si="2441"/>
        <v>攻击|Cffffc926+1000|r</v>
      </c>
      <c r="CW162" s="61"/>
      <c r="CX162" s="61"/>
      <c r="CY162" s="61"/>
      <c r="CZ162" s="61"/>
      <c r="DA162" s="61"/>
      <c r="DB162" s="72" t="str">
        <f t="shared" ref="DB162:FM162" si="2591">IF(V162="","","|n"&amp;DB$2&amp;"+"&amp;V162&amp;DB$1)</f>
        <v/>
      </c>
      <c r="DC162" s="72" t="str">
        <f t="shared" si="2591"/>
        <v/>
      </c>
      <c r="DD162" s="72" t="str">
        <f t="shared" si="2591"/>
        <v/>
      </c>
      <c r="DE162" s="72" t="str">
        <f t="shared" si="2591"/>
        <v/>
      </c>
      <c r="DF162" s="72" t="str">
        <f t="shared" si="2591"/>
        <v/>
      </c>
      <c r="DG162" s="72" t="str">
        <f t="shared" si="2591"/>
        <v/>
      </c>
      <c r="DH162" s="72" t="str">
        <f t="shared" si="2591"/>
        <v/>
      </c>
      <c r="DI162" s="72" t="str">
        <f t="shared" si="2591"/>
        <v/>
      </c>
      <c r="DJ162" s="72" t="str">
        <f t="shared" si="2591"/>
        <v/>
      </c>
      <c r="DK162" s="72" t="str">
        <f t="shared" si="2591"/>
        <v/>
      </c>
      <c r="DL162" s="72" t="str">
        <f t="shared" si="2591"/>
        <v/>
      </c>
      <c r="DM162" s="72" t="str">
        <f t="shared" si="2591"/>
        <v/>
      </c>
      <c r="DN162" s="72" t="str">
        <f t="shared" si="2591"/>
        <v/>
      </c>
      <c r="DO162" s="72" t="str">
        <f t="shared" si="2591"/>
        <v/>
      </c>
      <c r="DP162" s="72" t="str">
        <f t="shared" si="2591"/>
        <v/>
      </c>
      <c r="DQ162" s="72" t="str">
        <f t="shared" si="2591"/>
        <v/>
      </c>
      <c r="DR162" s="72" t="str">
        <f t="shared" si="2591"/>
        <v/>
      </c>
      <c r="DS162" s="72" t="str">
        <f t="shared" si="2591"/>
        <v/>
      </c>
      <c r="DT162" s="72" t="str">
        <f t="shared" si="2591"/>
        <v/>
      </c>
      <c r="DU162" s="72" t="str">
        <f t="shared" si="2591"/>
        <v/>
      </c>
      <c r="DV162" s="72" t="str">
        <f t="shared" si="2591"/>
        <v/>
      </c>
      <c r="DW162" s="72" t="str">
        <f t="shared" si="2591"/>
        <v/>
      </c>
      <c r="DX162" s="72" t="str">
        <f t="shared" si="2591"/>
        <v/>
      </c>
      <c r="DY162" s="72" t="str">
        <f t="shared" si="2591"/>
        <v/>
      </c>
      <c r="DZ162" s="72" t="str">
        <f t="shared" si="2591"/>
        <v/>
      </c>
      <c r="EA162" s="72" t="str">
        <f t="shared" si="2591"/>
        <v/>
      </c>
      <c r="EB162" s="72" t="str">
        <f t="shared" si="2591"/>
        <v/>
      </c>
      <c r="EC162" s="72" t="str">
        <f t="shared" si="2591"/>
        <v/>
      </c>
      <c r="ED162" s="72" t="str">
        <f t="shared" si="2591"/>
        <v/>
      </c>
      <c r="EE162" s="72" t="str">
        <f t="shared" si="2591"/>
        <v/>
      </c>
      <c r="EF162" s="72" t="str">
        <f t="shared" si="2591"/>
        <v/>
      </c>
      <c r="EG162" s="72" t="str">
        <f t="shared" si="2591"/>
        <v/>
      </c>
      <c r="EH162" s="72" t="str">
        <f t="shared" si="2591"/>
        <v/>
      </c>
      <c r="EI162" s="72" t="str">
        <f t="shared" si="2591"/>
        <v/>
      </c>
      <c r="EJ162" s="72" t="str">
        <f t="shared" si="2591"/>
        <v/>
      </c>
      <c r="EK162" s="72" t="str">
        <f t="shared" si="2591"/>
        <v/>
      </c>
      <c r="EL162" s="72" t="str">
        <f t="shared" si="2591"/>
        <v/>
      </c>
      <c r="EM162" s="72" t="str">
        <f t="shared" si="2591"/>
        <v/>
      </c>
      <c r="EN162" s="72" t="str">
        <f t="shared" si="2591"/>
        <v/>
      </c>
      <c r="EO162" s="72" t="str">
        <f t="shared" si="2591"/>
        <v/>
      </c>
      <c r="EP162" s="72" t="str">
        <f t="shared" si="2591"/>
        <v/>
      </c>
      <c r="EQ162" s="72" t="str">
        <f t="shared" si="2591"/>
        <v/>
      </c>
      <c r="ER162" s="72" t="str">
        <f t="shared" si="2591"/>
        <v/>
      </c>
      <c r="ES162" s="72" t="str">
        <f t="shared" si="2591"/>
        <v/>
      </c>
      <c r="ET162" s="72" t="str">
        <f t="shared" si="2591"/>
        <v/>
      </c>
      <c r="EU162" s="72" t="str">
        <f t="shared" si="2591"/>
        <v/>
      </c>
      <c r="EV162" s="72" t="str">
        <f t="shared" si="2591"/>
        <v/>
      </c>
      <c r="EW162" s="72" t="str">
        <f t="shared" si="2591"/>
        <v/>
      </c>
      <c r="EX162" s="72" t="str">
        <f t="shared" si="2591"/>
        <v/>
      </c>
      <c r="EY162" s="72" t="str">
        <f t="shared" si="2591"/>
        <v/>
      </c>
      <c r="EZ162" s="72" t="str">
        <f t="shared" si="2591"/>
        <v/>
      </c>
      <c r="FA162" s="72" t="str">
        <f t="shared" si="2591"/>
        <v/>
      </c>
      <c r="FB162" s="72" t="str">
        <f t="shared" si="2591"/>
        <v/>
      </c>
      <c r="FC162" s="72" t="str">
        <f t="shared" si="2591"/>
        <v/>
      </c>
      <c r="FD162" s="72" t="str">
        <f t="shared" si="2591"/>
        <v/>
      </c>
      <c r="FE162" s="72" t="str">
        <f t="shared" si="2591"/>
        <v/>
      </c>
      <c r="FF162" s="72" t="str">
        <f t="shared" si="2591"/>
        <v/>
      </c>
      <c r="FG162" s="72" t="str">
        <f t="shared" si="2591"/>
        <v/>
      </c>
      <c r="FH162" s="72" t="str">
        <f t="shared" si="2591"/>
        <v/>
      </c>
      <c r="FI162" s="72" t="str">
        <f t="shared" si="2591"/>
        <v/>
      </c>
      <c r="FJ162" s="72" t="str">
        <f t="shared" si="2591"/>
        <v/>
      </c>
      <c r="FK162" s="72" t="str">
        <f t="shared" si="2591"/>
        <v/>
      </c>
      <c r="FL162" s="72" t="str">
        <f t="shared" si="2591"/>
        <v/>
      </c>
      <c r="FM162" s="72" t="str">
        <f t="shared" si="2591"/>
        <v/>
      </c>
      <c r="FN162" s="72" t="str">
        <f t="shared" ref="FN162:FS162" si="2592">IF(CH162="","","|n"&amp;FN$2&amp;"+"&amp;CH162&amp;FN$1)</f>
        <v/>
      </c>
      <c r="FO162" s="72" t="str">
        <f t="shared" si="2592"/>
        <v/>
      </c>
      <c r="FP162" s="72" t="str">
        <f t="shared" si="2592"/>
        <v/>
      </c>
      <c r="FQ162" s="72" t="str">
        <f t="shared" si="2592"/>
        <v/>
      </c>
      <c r="FR162" s="72" t="str">
        <f t="shared" si="2592"/>
        <v/>
      </c>
      <c r="FS162" s="72" t="str">
        <f t="shared" si="2592"/>
        <v/>
      </c>
    </row>
    <row r="163" spans="1:175" ht="16.5">
      <c r="A163" s="104"/>
      <c r="B163" s="119" t="s">
        <v>603</v>
      </c>
      <c r="C163" s="98" t="s">
        <v>604</v>
      </c>
      <c r="T163" s="71" t="s">
        <v>605</v>
      </c>
      <c r="U163" s="88" t="s">
        <v>606</v>
      </c>
      <c r="CN163" s="70" t="str">
        <f t="shared" si="2291"/>
        <v>InitUnitState('IN25',,,,,,,,,,)</v>
      </c>
      <c r="CO163" s="70" t="str">
        <f t="shared" si="2292"/>
        <v>InitUnitNormal('IN25',,,,,,,,,,)</v>
      </c>
      <c r="CP163" s="70" t="str">
        <f t="shared" si="2293"/>
        <v>InitUnitMagic('IN25',,,,,,,,,,)</v>
      </c>
      <c r="CQ163" s="70" t="str">
        <f t="shared" si="2294"/>
        <v>InitUnitAdd('IN25',,,,,,,,,,)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InitEquipData('IN25',,"",,,,,'','','','','','',"ReplaceableTextures\\CommandButtons\\BTN001.blp")</v>
      </c>
      <c r="CU163" s="98" t="str">
        <f t="shared" si="2440"/>
        <v>|n</v>
      </c>
      <c r="CV163" s="71" t="str">
        <f t="shared" si="2441"/>
        <v>打开后有几率获得以下奖励：|n【随机品质】中级道果|n|Cff00ff7f【随机品质】高级道果|r</v>
      </c>
      <c r="CW163" s="61"/>
      <c r="CX163" s="61"/>
      <c r="CY163" s="61"/>
      <c r="CZ163" s="61"/>
      <c r="DA163" s="61"/>
      <c r="DB163" s="72" t="str">
        <f t="shared" ref="DB163:FM163" si="2593">IF(V163="","","|n"&amp;DB$2&amp;"+"&amp;V163&amp;DB$1)</f>
        <v/>
      </c>
      <c r="DC163" s="72" t="str">
        <f t="shared" si="2593"/>
        <v/>
      </c>
      <c r="DD163" s="72" t="str">
        <f t="shared" si="2593"/>
        <v/>
      </c>
      <c r="DE163" s="72" t="str">
        <f t="shared" si="2593"/>
        <v/>
      </c>
      <c r="DF163" s="72" t="str">
        <f t="shared" si="2593"/>
        <v/>
      </c>
      <c r="DG163" s="72" t="str">
        <f t="shared" si="2593"/>
        <v/>
      </c>
      <c r="DH163" s="72" t="str">
        <f t="shared" si="2593"/>
        <v/>
      </c>
      <c r="DI163" s="72" t="str">
        <f t="shared" si="2593"/>
        <v/>
      </c>
      <c r="DJ163" s="72" t="str">
        <f t="shared" si="2593"/>
        <v/>
      </c>
      <c r="DK163" s="72" t="str">
        <f t="shared" si="2593"/>
        <v/>
      </c>
      <c r="DL163" s="72" t="str">
        <f t="shared" si="2593"/>
        <v/>
      </c>
      <c r="DM163" s="72" t="str">
        <f t="shared" si="2593"/>
        <v/>
      </c>
      <c r="DN163" s="72" t="str">
        <f t="shared" si="2593"/>
        <v/>
      </c>
      <c r="DO163" s="72" t="str">
        <f t="shared" si="2593"/>
        <v/>
      </c>
      <c r="DP163" s="72" t="str">
        <f t="shared" si="2593"/>
        <v/>
      </c>
      <c r="DQ163" s="72" t="str">
        <f t="shared" si="2593"/>
        <v/>
      </c>
      <c r="DR163" s="72" t="str">
        <f t="shared" si="2593"/>
        <v/>
      </c>
      <c r="DS163" s="72" t="str">
        <f t="shared" si="2593"/>
        <v/>
      </c>
      <c r="DT163" s="72" t="str">
        <f t="shared" si="2593"/>
        <v/>
      </c>
      <c r="DU163" s="72" t="str">
        <f t="shared" si="2593"/>
        <v/>
      </c>
      <c r="DV163" s="72" t="str">
        <f t="shared" si="2593"/>
        <v/>
      </c>
      <c r="DW163" s="72" t="str">
        <f t="shared" si="2593"/>
        <v/>
      </c>
      <c r="DX163" s="72" t="str">
        <f t="shared" si="2593"/>
        <v/>
      </c>
      <c r="DY163" s="72" t="str">
        <f t="shared" si="2593"/>
        <v/>
      </c>
      <c r="DZ163" s="72" t="str">
        <f t="shared" si="2593"/>
        <v/>
      </c>
      <c r="EA163" s="72" t="str">
        <f t="shared" si="2593"/>
        <v/>
      </c>
      <c r="EB163" s="72" t="str">
        <f t="shared" si="2593"/>
        <v/>
      </c>
      <c r="EC163" s="72" t="str">
        <f t="shared" si="2593"/>
        <v/>
      </c>
      <c r="ED163" s="72" t="str">
        <f t="shared" si="2593"/>
        <v/>
      </c>
      <c r="EE163" s="72" t="str">
        <f t="shared" si="2593"/>
        <v/>
      </c>
      <c r="EF163" s="72" t="str">
        <f t="shared" si="2593"/>
        <v/>
      </c>
      <c r="EG163" s="72" t="str">
        <f t="shared" si="2593"/>
        <v/>
      </c>
      <c r="EH163" s="72" t="str">
        <f t="shared" si="2593"/>
        <v/>
      </c>
      <c r="EI163" s="72" t="str">
        <f t="shared" si="2593"/>
        <v/>
      </c>
      <c r="EJ163" s="72" t="str">
        <f t="shared" si="2593"/>
        <v/>
      </c>
      <c r="EK163" s="72" t="str">
        <f t="shared" si="2593"/>
        <v/>
      </c>
      <c r="EL163" s="72" t="str">
        <f t="shared" si="2593"/>
        <v/>
      </c>
      <c r="EM163" s="72" t="str">
        <f t="shared" si="2593"/>
        <v/>
      </c>
      <c r="EN163" s="72" t="str">
        <f t="shared" si="2593"/>
        <v/>
      </c>
      <c r="EO163" s="72" t="str">
        <f t="shared" si="2593"/>
        <v/>
      </c>
      <c r="EP163" s="72" t="str">
        <f t="shared" si="2593"/>
        <v/>
      </c>
      <c r="EQ163" s="72" t="str">
        <f t="shared" si="2593"/>
        <v/>
      </c>
      <c r="ER163" s="72" t="str">
        <f t="shared" si="2593"/>
        <v/>
      </c>
      <c r="ES163" s="72" t="str">
        <f t="shared" si="2593"/>
        <v/>
      </c>
      <c r="ET163" s="72" t="str">
        <f t="shared" si="2593"/>
        <v/>
      </c>
      <c r="EU163" s="72" t="str">
        <f t="shared" si="2593"/>
        <v/>
      </c>
      <c r="EV163" s="72" t="str">
        <f t="shared" si="2593"/>
        <v/>
      </c>
      <c r="EW163" s="72" t="str">
        <f t="shared" si="2593"/>
        <v/>
      </c>
      <c r="EX163" s="72" t="str">
        <f t="shared" si="2593"/>
        <v/>
      </c>
      <c r="EY163" s="72" t="str">
        <f t="shared" si="2593"/>
        <v/>
      </c>
      <c r="EZ163" s="72" t="str">
        <f t="shared" si="2593"/>
        <v/>
      </c>
      <c r="FA163" s="72" t="str">
        <f t="shared" si="2593"/>
        <v/>
      </c>
      <c r="FB163" s="72" t="str">
        <f t="shared" si="2593"/>
        <v/>
      </c>
      <c r="FC163" s="72" t="str">
        <f t="shared" si="2593"/>
        <v/>
      </c>
      <c r="FD163" s="72" t="str">
        <f t="shared" si="2593"/>
        <v/>
      </c>
      <c r="FE163" s="72" t="str">
        <f t="shared" si="2593"/>
        <v/>
      </c>
      <c r="FF163" s="72" t="str">
        <f t="shared" si="2593"/>
        <v/>
      </c>
      <c r="FG163" s="72" t="str">
        <f t="shared" si="2593"/>
        <v/>
      </c>
      <c r="FH163" s="72" t="str">
        <f t="shared" si="2593"/>
        <v/>
      </c>
      <c r="FI163" s="72" t="str">
        <f t="shared" si="2593"/>
        <v/>
      </c>
      <c r="FJ163" s="72" t="str">
        <f t="shared" si="2593"/>
        <v/>
      </c>
      <c r="FK163" s="72" t="str">
        <f t="shared" si="2593"/>
        <v/>
      </c>
      <c r="FL163" s="72" t="str">
        <f t="shared" si="2593"/>
        <v/>
      </c>
      <c r="FM163" s="72" t="str">
        <f t="shared" si="2593"/>
        <v/>
      </c>
      <c r="FN163" s="72" t="str">
        <f t="shared" ref="FN163:FS163" si="2594">IF(CH163="","","|n"&amp;FN$2&amp;"+"&amp;CH163&amp;FN$1)</f>
        <v/>
      </c>
      <c r="FO163" s="72" t="str">
        <f t="shared" si="2594"/>
        <v/>
      </c>
      <c r="FP163" s="72" t="str">
        <f t="shared" si="2594"/>
        <v/>
      </c>
      <c r="FQ163" s="72" t="str">
        <f t="shared" si="2594"/>
        <v/>
      </c>
      <c r="FR163" s="72" t="str">
        <f t="shared" si="2594"/>
        <v/>
      </c>
      <c r="FS163" s="72" t="str">
        <f t="shared" si="2594"/>
        <v/>
      </c>
    </row>
    <row r="164" spans="1:175" ht="16.5">
      <c r="A164" s="104"/>
      <c r="B164" s="119" t="s">
        <v>607</v>
      </c>
      <c r="C164" s="98" t="s">
        <v>608</v>
      </c>
      <c r="T164" s="71" t="s">
        <v>609</v>
      </c>
      <c r="U164" s="88" t="s">
        <v>610</v>
      </c>
      <c r="CN164" s="70" t="str">
        <f t="shared" si="2291"/>
        <v>InitUnitState('IN26',,,,,,,,,,)</v>
      </c>
      <c r="CO164" s="70" t="str">
        <f t="shared" si="2292"/>
        <v>InitUnitNormal('IN26',,,,,,,,,,)</v>
      </c>
      <c r="CP164" s="70" t="str">
        <f t="shared" si="2293"/>
        <v>InitUnitMagic('IN26',,,,,,,,,,)</v>
      </c>
      <c r="CQ164" s="70" t="str">
        <f t="shared" si="2294"/>
        <v>InitUnitAdd('IN26',,,,,,,,,,)</v>
      </c>
      <c r="CR164" s="70" t="str">
        <f t="shared" ref="CR164:CR170" si="2595"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InitEquipData('IN26',,"",,,,,'','','','','','',"ReplaceableTextures\\CommandButtons\\BTNIN01.blp")</v>
      </c>
      <c r="CU164" s="98" t="str">
        <f t="shared" si="2440"/>
        <v>|n</v>
      </c>
      <c r="CV164" s="71" t="str">
        <f t="shared" si="2441"/>
        <v>打开后有几率获得以下奖励：|n|Cff00ff7f【随机品质】黄级道果|r|n|Cff00bfff【随机品质】玄级道果|n【随机品质】地级道果|r</v>
      </c>
      <c r="CW164" s="61"/>
      <c r="CX164" s="61"/>
      <c r="CY164" s="61"/>
      <c r="CZ164" s="61"/>
      <c r="DA164" s="61"/>
      <c r="DB164" s="72" t="str">
        <f t="shared" ref="DB164:FM164" si="2596">IF(V164="","","|n"&amp;DB$2&amp;"+"&amp;V164&amp;DB$1)</f>
        <v/>
      </c>
      <c r="DC164" s="72" t="str">
        <f t="shared" si="2596"/>
        <v/>
      </c>
      <c r="DD164" s="72" t="str">
        <f t="shared" si="2596"/>
        <v/>
      </c>
      <c r="DE164" s="72" t="str">
        <f t="shared" si="2596"/>
        <v/>
      </c>
      <c r="DF164" s="72" t="str">
        <f t="shared" si="2596"/>
        <v/>
      </c>
      <c r="DG164" s="72" t="str">
        <f t="shared" si="2596"/>
        <v/>
      </c>
      <c r="DH164" s="72" t="str">
        <f t="shared" si="2596"/>
        <v/>
      </c>
      <c r="DI164" s="72" t="str">
        <f t="shared" si="2596"/>
        <v/>
      </c>
      <c r="DJ164" s="72" t="str">
        <f t="shared" si="2596"/>
        <v/>
      </c>
      <c r="DK164" s="72" t="str">
        <f t="shared" si="2596"/>
        <v/>
      </c>
      <c r="DL164" s="72" t="str">
        <f t="shared" si="2596"/>
        <v/>
      </c>
      <c r="DM164" s="72" t="str">
        <f t="shared" si="2596"/>
        <v/>
      </c>
      <c r="DN164" s="72" t="str">
        <f t="shared" si="2596"/>
        <v/>
      </c>
      <c r="DO164" s="72" t="str">
        <f t="shared" si="2596"/>
        <v/>
      </c>
      <c r="DP164" s="72" t="str">
        <f t="shared" si="2596"/>
        <v/>
      </c>
      <c r="DQ164" s="72" t="str">
        <f t="shared" si="2596"/>
        <v/>
      </c>
      <c r="DR164" s="72" t="str">
        <f t="shared" si="2596"/>
        <v/>
      </c>
      <c r="DS164" s="72" t="str">
        <f t="shared" si="2596"/>
        <v/>
      </c>
      <c r="DT164" s="72" t="str">
        <f t="shared" si="2596"/>
        <v/>
      </c>
      <c r="DU164" s="72" t="str">
        <f t="shared" si="2596"/>
        <v/>
      </c>
      <c r="DV164" s="72" t="str">
        <f t="shared" si="2596"/>
        <v/>
      </c>
      <c r="DW164" s="72" t="str">
        <f t="shared" si="2596"/>
        <v/>
      </c>
      <c r="DX164" s="72" t="str">
        <f t="shared" si="2596"/>
        <v/>
      </c>
      <c r="DY164" s="72" t="str">
        <f t="shared" si="2596"/>
        <v/>
      </c>
      <c r="DZ164" s="72" t="str">
        <f t="shared" si="2596"/>
        <v/>
      </c>
      <c r="EA164" s="72" t="str">
        <f t="shared" si="2596"/>
        <v/>
      </c>
      <c r="EB164" s="72" t="str">
        <f t="shared" si="2596"/>
        <v/>
      </c>
      <c r="EC164" s="72" t="str">
        <f t="shared" si="2596"/>
        <v/>
      </c>
      <c r="ED164" s="72" t="str">
        <f t="shared" si="2596"/>
        <v/>
      </c>
      <c r="EE164" s="72" t="str">
        <f t="shared" si="2596"/>
        <v/>
      </c>
      <c r="EF164" s="72" t="str">
        <f t="shared" si="2596"/>
        <v/>
      </c>
      <c r="EG164" s="72" t="str">
        <f t="shared" si="2596"/>
        <v/>
      </c>
      <c r="EH164" s="72" t="str">
        <f t="shared" si="2596"/>
        <v/>
      </c>
      <c r="EI164" s="72" t="str">
        <f t="shared" si="2596"/>
        <v/>
      </c>
      <c r="EJ164" s="72" t="str">
        <f t="shared" si="2596"/>
        <v/>
      </c>
      <c r="EK164" s="72" t="str">
        <f t="shared" si="2596"/>
        <v/>
      </c>
      <c r="EL164" s="72" t="str">
        <f t="shared" si="2596"/>
        <v/>
      </c>
      <c r="EM164" s="72" t="str">
        <f t="shared" si="2596"/>
        <v/>
      </c>
      <c r="EN164" s="72" t="str">
        <f t="shared" si="2596"/>
        <v/>
      </c>
      <c r="EO164" s="72" t="str">
        <f t="shared" si="2596"/>
        <v/>
      </c>
      <c r="EP164" s="72" t="str">
        <f t="shared" si="2596"/>
        <v/>
      </c>
      <c r="EQ164" s="72" t="str">
        <f t="shared" si="2596"/>
        <v/>
      </c>
      <c r="ER164" s="72" t="str">
        <f t="shared" si="2596"/>
        <v/>
      </c>
      <c r="ES164" s="72" t="str">
        <f t="shared" si="2596"/>
        <v/>
      </c>
      <c r="ET164" s="72" t="str">
        <f t="shared" si="2596"/>
        <v/>
      </c>
      <c r="EU164" s="72" t="str">
        <f t="shared" si="2596"/>
        <v/>
      </c>
      <c r="EV164" s="72" t="str">
        <f t="shared" si="2596"/>
        <v/>
      </c>
      <c r="EW164" s="72" t="str">
        <f t="shared" si="2596"/>
        <v/>
      </c>
      <c r="EX164" s="72" t="str">
        <f t="shared" si="2596"/>
        <v/>
      </c>
      <c r="EY164" s="72" t="str">
        <f t="shared" si="2596"/>
        <v/>
      </c>
      <c r="EZ164" s="72" t="str">
        <f t="shared" si="2596"/>
        <v/>
      </c>
      <c r="FA164" s="72" t="str">
        <f t="shared" si="2596"/>
        <v/>
      </c>
      <c r="FB164" s="72" t="str">
        <f t="shared" si="2596"/>
        <v/>
      </c>
      <c r="FC164" s="72" t="str">
        <f t="shared" si="2596"/>
        <v/>
      </c>
      <c r="FD164" s="72" t="str">
        <f t="shared" si="2596"/>
        <v/>
      </c>
      <c r="FE164" s="72" t="str">
        <f t="shared" si="2596"/>
        <v/>
      </c>
      <c r="FF164" s="72" t="str">
        <f t="shared" si="2596"/>
        <v/>
      </c>
      <c r="FG164" s="72" t="str">
        <f t="shared" si="2596"/>
        <v/>
      </c>
      <c r="FH164" s="72" t="str">
        <f t="shared" si="2596"/>
        <v/>
      </c>
      <c r="FI164" s="72" t="str">
        <f t="shared" si="2596"/>
        <v/>
      </c>
      <c r="FJ164" s="72" t="str">
        <f t="shared" si="2596"/>
        <v/>
      </c>
      <c r="FK164" s="72" t="str">
        <f t="shared" si="2596"/>
        <v/>
      </c>
      <c r="FL164" s="72" t="str">
        <f t="shared" si="2596"/>
        <v/>
      </c>
      <c r="FM164" s="72" t="str">
        <f t="shared" si="2596"/>
        <v/>
      </c>
      <c r="FN164" s="72" t="str">
        <f t="shared" ref="FN164:FS164" si="2597">IF(CH164="","","|n"&amp;FN$2&amp;"+"&amp;CH164&amp;FN$1)</f>
        <v/>
      </c>
      <c r="FO164" s="72" t="str">
        <f t="shared" si="2597"/>
        <v/>
      </c>
      <c r="FP164" s="72" t="str">
        <f t="shared" si="2597"/>
        <v/>
      </c>
      <c r="FQ164" s="72" t="str">
        <f t="shared" si="2597"/>
        <v/>
      </c>
      <c r="FR164" s="72" t="str">
        <f t="shared" si="2597"/>
        <v/>
      </c>
      <c r="FS164" s="72" t="str">
        <f t="shared" si="2597"/>
        <v/>
      </c>
    </row>
    <row r="165" spans="1:175" ht="16.5">
      <c r="A165" s="104"/>
      <c r="B165" s="119" t="s">
        <v>611</v>
      </c>
      <c r="C165" s="98" t="s">
        <v>612</v>
      </c>
      <c r="T165" s="71" t="s">
        <v>613</v>
      </c>
      <c r="U165" s="88" t="s">
        <v>614</v>
      </c>
      <c r="CN165" s="70" t="str">
        <f t="shared" si="2291"/>
        <v>InitUnitState('IN27',,,,,,,,,,)</v>
      </c>
      <c r="CO165" s="70" t="str">
        <f t="shared" si="2292"/>
        <v>InitUnitNormal('IN27',,,,,,,,,,)</v>
      </c>
      <c r="CP165" s="70" t="str">
        <f t="shared" si="2293"/>
        <v>InitUnitMagic('IN27',,,,,,,,,,)</v>
      </c>
      <c r="CQ165" s="70" t="str">
        <f t="shared" si="2294"/>
        <v>InitUnitAdd('IN27',,,,,,,,,,)</v>
      </c>
      <c r="CR165" s="70" t="str">
        <f t="shared" si="2595"/>
        <v>InitEquipData('IN27',,"",,,,,'','','','','','',"ReplaceableTextures\\CommandButtons\\BTNIN02.blp")</v>
      </c>
      <c r="CU165" s="98" t="str">
        <f t="shared" si="2440"/>
        <v>|n</v>
      </c>
      <c r="CV165" s="71" t="str">
        <f t="shared" si="2441"/>
        <v>打开后有几率获得以下奖励：|n|Cffffd24d【随机品质】天级道果|n【随机品质】仙品道果|n|r|Cffff0000【随机品质】至圣道果|n【随机品质】混沌道果|r</v>
      </c>
      <c r="CW165" s="61"/>
      <c r="CX165" s="61"/>
      <c r="CY165" s="61"/>
      <c r="CZ165" s="61"/>
      <c r="DA165" s="61"/>
      <c r="DB165" s="72" t="str">
        <f t="shared" ref="DB165:FM165" si="2598">IF(V165="","","|n"&amp;DB$2&amp;"+"&amp;V165&amp;DB$1)</f>
        <v/>
      </c>
      <c r="DC165" s="72" t="str">
        <f t="shared" si="2598"/>
        <v/>
      </c>
      <c r="DD165" s="72" t="str">
        <f t="shared" si="2598"/>
        <v/>
      </c>
      <c r="DE165" s="72" t="str">
        <f t="shared" si="2598"/>
        <v/>
      </c>
      <c r="DF165" s="72" t="str">
        <f t="shared" si="2598"/>
        <v/>
      </c>
      <c r="DG165" s="72" t="str">
        <f t="shared" si="2598"/>
        <v/>
      </c>
      <c r="DH165" s="72" t="str">
        <f t="shared" si="2598"/>
        <v/>
      </c>
      <c r="DI165" s="72" t="str">
        <f t="shared" si="2598"/>
        <v/>
      </c>
      <c r="DJ165" s="72" t="str">
        <f t="shared" si="2598"/>
        <v/>
      </c>
      <c r="DK165" s="72" t="str">
        <f t="shared" si="2598"/>
        <v/>
      </c>
      <c r="DL165" s="72" t="str">
        <f t="shared" si="2598"/>
        <v/>
      </c>
      <c r="DM165" s="72" t="str">
        <f t="shared" si="2598"/>
        <v/>
      </c>
      <c r="DN165" s="72" t="str">
        <f t="shared" si="2598"/>
        <v/>
      </c>
      <c r="DO165" s="72" t="str">
        <f t="shared" si="2598"/>
        <v/>
      </c>
      <c r="DP165" s="72" t="str">
        <f t="shared" si="2598"/>
        <v/>
      </c>
      <c r="DQ165" s="72" t="str">
        <f t="shared" si="2598"/>
        <v/>
      </c>
      <c r="DR165" s="72" t="str">
        <f t="shared" si="2598"/>
        <v/>
      </c>
      <c r="DS165" s="72" t="str">
        <f t="shared" si="2598"/>
        <v/>
      </c>
      <c r="DT165" s="72" t="str">
        <f t="shared" si="2598"/>
        <v/>
      </c>
      <c r="DU165" s="72" t="str">
        <f t="shared" si="2598"/>
        <v/>
      </c>
      <c r="DV165" s="72" t="str">
        <f t="shared" si="2598"/>
        <v/>
      </c>
      <c r="DW165" s="72" t="str">
        <f t="shared" si="2598"/>
        <v/>
      </c>
      <c r="DX165" s="72" t="str">
        <f t="shared" si="2598"/>
        <v/>
      </c>
      <c r="DY165" s="72" t="str">
        <f t="shared" si="2598"/>
        <v/>
      </c>
      <c r="DZ165" s="72" t="str">
        <f t="shared" si="2598"/>
        <v/>
      </c>
      <c r="EA165" s="72" t="str">
        <f t="shared" si="2598"/>
        <v/>
      </c>
      <c r="EB165" s="72" t="str">
        <f t="shared" si="2598"/>
        <v/>
      </c>
      <c r="EC165" s="72" t="str">
        <f t="shared" si="2598"/>
        <v/>
      </c>
      <c r="ED165" s="72" t="str">
        <f t="shared" si="2598"/>
        <v/>
      </c>
      <c r="EE165" s="72" t="str">
        <f t="shared" si="2598"/>
        <v/>
      </c>
      <c r="EF165" s="72" t="str">
        <f t="shared" si="2598"/>
        <v/>
      </c>
      <c r="EG165" s="72" t="str">
        <f t="shared" si="2598"/>
        <v/>
      </c>
      <c r="EH165" s="72" t="str">
        <f t="shared" si="2598"/>
        <v/>
      </c>
      <c r="EI165" s="72" t="str">
        <f t="shared" si="2598"/>
        <v/>
      </c>
      <c r="EJ165" s="72" t="str">
        <f t="shared" si="2598"/>
        <v/>
      </c>
      <c r="EK165" s="72" t="str">
        <f t="shared" si="2598"/>
        <v/>
      </c>
      <c r="EL165" s="72" t="str">
        <f t="shared" si="2598"/>
        <v/>
      </c>
      <c r="EM165" s="72" t="str">
        <f t="shared" si="2598"/>
        <v/>
      </c>
      <c r="EN165" s="72" t="str">
        <f t="shared" si="2598"/>
        <v/>
      </c>
      <c r="EO165" s="72" t="str">
        <f t="shared" si="2598"/>
        <v/>
      </c>
      <c r="EP165" s="72" t="str">
        <f t="shared" si="2598"/>
        <v/>
      </c>
      <c r="EQ165" s="72" t="str">
        <f t="shared" si="2598"/>
        <v/>
      </c>
      <c r="ER165" s="72" t="str">
        <f t="shared" si="2598"/>
        <v/>
      </c>
      <c r="ES165" s="72" t="str">
        <f t="shared" si="2598"/>
        <v/>
      </c>
      <c r="ET165" s="72" t="str">
        <f t="shared" si="2598"/>
        <v/>
      </c>
      <c r="EU165" s="72" t="str">
        <f t="shared" si="2598"/>
        <v/>
      </c>
      <c r="EV165" s="72" t="str">
        <f t="shared" si="2598"/>
        <v/>
      </c>
      <c r="EW165" s="72" t="str">
        <f t="shared" si="2598"/>
        <v/>
      </c>
      <c r="EX165" s="72" t="str">
        <f t="shared" si="2598"/>
        <v/>
      </c>
      <c r="EY165" s="72" t="str">
        <f t="shared" si="2598"/>
        <v/>
      </c>
      <c r="EZ165" s="72" t="str">
        <f t="shared" si="2598"/>
        <v/>
      </c>
      <c r="FA165" s="72" t="str">
        <f t="shared" si="2598"/>
        <v/>
      </c>
      <c r="FB165" s="72" t="str">
        <f t="shared" si="2598"/>
        <v/>
      </c>
      <c r="FC165" s="72" t="str">
        <f t="shared" si="2598"/>
        <v/>
      </c>
      <c r="FD165" s="72" t="str">
        <f t="shared" si="2598"/>
        <v/>
      </c>
      <c r="FE165" s="72" t="str">
        <f t="shared" si="2598"/>
        <v/>
      </c>
      <c r="FF165" s="72" t="str">
        <f t="shared" si="2598"/>
        <v/>
      </c>
      <c r="FG165" s="72" t="str">
        <f t="shared" si="2598"/>
        <v/>
      </c>
      <c r="FH165" s="72" t="str">
        <f t="shared" si="2598"/>
        <v/>
      </c>
      <c r="FI165" s="72" t="str">
        <f t="shared" si="2598"/>
        <v/>
      </c>
      <c r="FJ165" s="72" t="str">
        <f t="shared" si="2598"/>
        <v/>
      </c>
      <c r="FK165" s="72" t="str">
        <f t="shared" si="2598"/>
        <v/>
      </c>
      <c r="FL165" s="72" t="str">
        <f t="shared" si="2598"/>
        <v/>
      </c>
      <c r="FM165" s="72" t="str">
        <f t="shared" si="2598"/>
        <v/>
      </c>
      <c r="FN165" s="72" t="str">
        <f t="shared" ref="FN165:FS165" si="2599">IF(CH165="","","|n"&amp;FN$2&amp;"+"&amp;CH165&amp;FN$1)</f>
        <v/>
      </c>
      <c r="FO165" s="72" t="str">
        <f t="shared" si="2599"/>
        <v/>
      </c>
      <c r="FP165" s="72" t="str">
        <f t="shared" si="2599"/>
        <v/>
      </c>
      <c r="FQ165" s="72" t="str">
        <f t="shared" si="2599"/>
        <v/>
      </c>
      <c r="FR165" s="72" t="str">
        <f t="shared" si="2599"/>
        <v/>
      </c>
      <c r="FS165" s="72" t="str">
        <f t="shared" si="2599"/>
        <v/>
      </c>
    </row>
    <row r="166" spans="1:175" ht="16.5">
      <c r="A166" s="104"/>
      <c r="B166" s="119" t="s">
        <v>615</v>
      </c>
      <c r="C166" s="71" t="s">
        <v>616</v>
      </c>
      <c r="T166" s="71" t="s">
        <v>617</v>
      </c>
      <c r="U166" s="88" t="s">
        <v>618</v>
      </c>
      <c r="CN166" s="70" t="str">
        <f t="shared" si="2291"/>
        <v>InitUnitState('IN28',,,,,,,,,,)</v>
      </c>
      <c r="CO166" s="70" t="str">
        <f t="shared" si="2292"/>
        <v>InitUnitNormal('IN28',,,,,,,,,,)</v>
      </c>
      <c r="CP166" s="70" t="str">
        <f t="shared" si="2293"/>
        <v>InitUnitMagic('IN28',,,,,,,,,,)</v>
      </c>
      <c r="CQ166" s="70" t="str">
        <f t="shared" si="2294"/>
        <v>InitUnitAdd('IN28',,,,,,,,,,)</v>
      </c>
      <c r="CR166" s="70" t="str">
        <f t="shared" si="2595"/>
        <v>InitEquipData('IN28',,"",,,,,'','','','','','',"ReplaceableTextures\\CommandButtons\\BTNIN03.blp")</v>
      </c>
      <c r="CU166" s="98" t="str">
        <f t="shared" si="2440"/>
        <v>|n</v>
      </c>
      <c r="CV166" s="71" t="str">
        <f t="shared" si="2441"/>
        <v>使用后获得|Cffffc926随机类型技能升阶石|r</v>
      </c>
      <c r="CW166" s="61"/>
      <c r="CX166" s="61"/>
      <c r="CY166" s="61"/>
      <c r="CZ166" s="61"/>
      <c r="DA166" s="61"/>
      <c r="DB166" s="72" t="str">
        <f t="shared" ref="DB166:FM166" si="2600">IF(V166="","","|n"&amp;DB$2&amp;"+"&amp;V166&amp;DB$1)</f>
        <v/>
      </c>
      <c r="DC166" s="72" t="str">
        <f t="shared" si="2600"/>
        <v/>
      </c>
      <c r="DD166" s="72" t="str">
        <f t="shared" si="2600"/>
        <v/>
      </c>
      <c r="DE166" s="72" t="str">
        <f t="shared" si="2600"/>
        <v/>
      </c>
      <c r="DF166" s="72" t="str">
        <f t="shared" si="2600"/>
        <v/>
      </c>
      <c r="DG166" s="72" t="str">
        <f t="shared" si="2600"/>
        <v/>
      </c>
      <c r="DH166" s="72" t="str">
        <f t="shared" si="2600"/>
        <v/>
      </c>
      <c r="DI166" s="72" t="str">
        <f t="shared" si="2600"/>
        <v/>
      </c>
      <c r="DJ166" s="72" t="str">
        <f t="shared" si="2600"/>
        <v/>
      </c>
      <c r="DK166" s="72" t="str">
        <f t="shared" si="2600"/>
        <v/>
      </c>
      <c r="DL166" s="72" t="str">
        <f t="shared" si="2600"/>
        <v/>
      </c>
      <c r="DM166" s="72" t="str">
        <f t="shared" si="2600"/>
        <v/>
      </c>
      <c r="DN166" s="72" t="str">
        <f t="shared" si="2600"/>
        <v/>
      </c>
      <c r="DO166" s="72" t="str">
        <f t="shared" si="2600"/>
        <v/>
      </c>
      <c r="DP166" s="72" t="str">
        <f t="shared" si="2600"/>
        <v/>
      </c>
      <c r="DQ166" s="72" t="str">
        <f t="shared" si="2600"/>
        <v/>
      </c>
      <c r="DR166" s="72" t="str">
        <f t="shared" si="2600"/>
        <v/>
      </c>
      <c r="DS166" s="72" t="str">
        <f t="shared" si="2600"/>
        <v/>
      </c>
      <c r="DT166" s="72" t="str">
        <f t="shared" si="2600"/>
        <v/>
      </c>
      <c r="DU166" s="72" t="str">
        <f t="shared" si="2600"/>
        <v/>
      </c>
      <c r="DV166" s="72" t="str">
        <f t="shared" si="2600"/>
        <v/>
      </c>
      <c r="DW166" s="72" t="str">
        <f t="shared" si="2600"/>
        <v/>
      </c>
      <c r="DX166" s="72" t="str">
        <f t="shared" si="2600"/>
        <v/>
      </c>
      <c r="DY166" s="72" t="str">
        <f t="shared" si="2600"/>
        <v/>
      </c>
      <c r="DZ166" s="72" t="str">
        <f t="shared" si="2600"/>
        <v/>
      </c>
      <c r="EA166" s="72" t="str">
        <f t="shared" si="2600"/>
        <v/>
      </c>
      <c r="EB166" s="72" t="str">
        <f t="shared" si="2600"/>
        <v/>
      </c>
      <c r="EC166" s="72" t="str">
        <f t="shared" si="2600"/>
        <v/>
      </c>
      <c r="ED166" s="72" t="str">
        <f t="shared" si="2600"/>
        <v/>
      </c>
      <c r="EE166" s="72" t="str">
        <f t="shared" si="2600"/>
        <v/>
      </c>
      <c r="EF166" s="72" t="str">
        <f t="shared" si="2600"/>
        <v/>
      </c>
      <c r="EG166" s="72" t="str">
        <f t="shared" si="2600"/>
        <v/>
      </c>
      <c r="EH166" s="72" t="str">
        <f t="shared" si="2600"/>
        <v/>
      </c>
      <c r="EI166" s="72" t="str">
        <f t="shared" si="2600"/>
        <v/>
      </c>
      <c r="EJ166" s="72" t="str">
        <f t="shared" si="2600"/>
        <v/>
      </c>
      <c r="EK166" s="72" t="str">
        <f t="shared" si="2600"/>
        <v/>
      </c>
      <c r="EL166" s="72" t="str">
        <f t="shared" si="2600"/>
        <v/>
      </c>
      <c r="EM166" s="72" t="str">
        <f t="shared" si="2600"/>
        <v/>
      </c>
      <c r="EN166" s="72" t="str">
        <f t="shared" si="2600"/>
        <v/>
      </c>
      <c r="EO166" s="72" t="str">
        <f t="shared" si="2600"/>
        <v/>
      </c>
      <c r="EP166" s="72" t="str">
        <f t="shared" si="2600"/>
        <v/>
      </c>
      <c r="EQ166" s="72" t="str">
        <f t="shared" si="2600"/>
        <v/>
      </c>
      <c r="ER166" s="72" t="str">
        <f t="shared" si="2600"/>
        <v/>
      </c>
      <c r="ES166" s="72" t="str">
        <f t="shared" si="2600"/>
        <v/>
      </c>
      <c r="ET166" s="72" t="str">
        <f t="shared" si="2600"/>
        <v/>
      </c>
      <c r="EU166" s="72" t="str">
        <f t="shared" si="2600"/>
        <v/>
      </c>
      <c r="EV166" s="72" t="str">
        <f t="shared" si="2600"/>
        <v/>
      </c>
      <c r="EW166" s="72" t="str">
        <f t="shared" si="2600"/>
        <v/>
      </c>
      <c r="EX166" s="72" t="str">
        <f t="shared" si="2600"/>
        <v/>
      </c>
      <c r="EY166" s="72" t="str">
        <f t="shared" si="2600"/>
        <v/>
      </c>
      <c r="EZ166" s="72" t="str">
        <f t="shared" si="2600"/>
        <v/>
      </c>
      <c r="FA166" s="72" t="str">
        <f t="shared" si="2600"/>
        <v/>
      </c>
      <c r="FB166" s="72" t="str">
        <f t="shared" si="2600"/>
        <v/>
      </c>
      <c r="FC166" s="72" t="str">
        <f t="shared" si="2600"/>
        <v/>
      </c>
      <c r="FD166" s="72" t="str">
        <f t="shared" si="2600"/>
        <v/>
      </c>
      <c r="FE166" s="72" t="str">
        <f t="shared" si="2600"/>
        <v/>
      </c>
      <c r="FF166" s="72" t="str">
        <f t="shared" si="2600"/>
        <v/>
      </c>
      <c r="FG166" s="72" t="str">
        <f t="shared" si="2600"/>
        <v/>
      </c>
      <c r="FH166" s="72" t="str">
        <f t="shared" si="2600"/>
        <v/>
      </c>
      <c r="FI166" s="72" t="str">
        <f t="shared" si="2600"/>
        <v/>
      </c>
      <c r="FJ166" s="72" t="str">
        <f t="shared" si="2600"/>
        <v/>
      </c>
      <c r="FK166" s="72" t="str">
        <f t="shared" si="2600"/>
        <v/>
      </c>
      <c r="FL166" s="72" t="str">
        <f t="shared" si="2600"/>
        <v/>
      </c>
      <c r="FM166" s="72" t="str">
        <f t="shared" si="2600"/>
        <v/>
      </c>
      <c r="FN166" s="72" t="str">
        <f t="shared" ref="FN166:FS166" si="2601">IF(CH166="","","|n"&amp;FN$2&amp;"+"&amp;CH166&amp;FN$1)</f>
        <v/>
      </c>
      <c r="FO166" s="72" t="str">
        <f t="shared" si="2601"/>
        <v/>
      </c>
      <c r="FP166" s="72" t="str">
        <f t="shared" si="2601"/>
        <v/>
      </c>
      <c r="FQ166" s="72" t="str">
        <f t="shared" si="2601"/>
        <v/>
      </c>
      <c r="FR166" s="72" t="str">
        <f t="shared" si="2601"/>
        <v/>
      </c>
      <c r="FS166" s="72" t="str">
        <f t="shared" si="2601"/>
        <v/>
      </c>
    </row>
    <row r="167" spans="1:175" ht="16.5">
      <c r="A167" s="104"/>
      <c r="B167" s="119" t="s">
        <v>619</v>
      </c>
      <c r="C167" s="71" t="s">
        <v>620</v>
      </c>
      <c r="T167" s="71" t="s">
        <v>586</v>
      </c>
      <c r="U167" s="88" t="s">
        <v>621</v>
      </c>
      <c r="CN167" s="70" t="str">
        <f t="shared" si="2291"/>
        <v>InitUnitState('IN29',,,,,,,,,,)</v>
      </c>
      <c r="CO167" s="70" t="str">
        <f t="shared" si="2292"/>
        <v>InitUnitNormal('IN29',,,,,,,,,,)</v>
      </c>
      <c r="CP167" s="70" t="str">
        <f t="shared" si="2293"/>
        <v>InitUnitMagic('IN29',,,,,,,,,,)</v>
      </c>
      <c r="CQ167" s="70" t="str">
        <f t="shared" si="2294"/>
        <v>InitUnitAdd('IN29',,,,,,,,,,)</v>
      </c>
      <c r="CR167" s="70" t="str">
        <f t="shared" si="2595"/>
        <v>InitEquipData('IN29',,"",,,,,'','','','','','',"ReplaceableTextures\\CommandButtons\\BTN009.blp")</v>
      </c>
      <c r="CU167" s="98" t="str">
        <f t="shared" si="2440"/>
        <v>|n</v>
      </c>
      <c r="CV167" s="71" t="str">
        <f t="shared" si="2441"/>
        <v>使用后获得|Cffffc926随机类型技能附魔石|r</v>
      </c>
      <c r="CW167" s="61"/>
      <c r="CX167" s="61"/>
      <c r="CY167" s="61"/>
      <c r="CZ167" s="61"/>
      <c r="DA167" s="61"/>
      <c r="DB167" s="72" t="str">
        <f t="shared" ref="DB167:FM168" si="2602">IF(V167="","","|n"&amp;DB$2&amp;"+"&amp;V167&amp;DB$1)</f>
        <v/>
      </c>
      <c r="DC167" s="72" t="str">
        <f t="shared" si="2602"/>
        <v/>
      </c>
      <c r="DD167" s="72" t="str">
        <f t="shared" si="2602"/>
        <v/>
      </c>
      <c r="DE167" s="72" t="str">
        <f t="shared" si="2602"/>
        <v/>
      </c>
      <c r="DF167" s="72" t="str">
        <f t="shared" si="2602"/>
        <v/>
      </c>
      <c r="DG167" s="72" t="str">
        <f t="shared" si="2602"/>
        <v/>
      </c>
      <c r="DH167" s="72" t="str">
        <f t="shared" si="2602"/>
        <v/>
      </c>
      <c r="DI167" s="72" t="str">
        <f t="shared" si="2602"/>
        <v/>
      </c>
      <c r="DJ167" s="72" t="str">
        <f t="shared" si="2602"/>
        <v/>
      </c>
      <c r="DK167" s="72" t="str">
        <f t="shared" si="2602"/>
        <v/>
      </c>
      <c r="DL167" s="72" t="str">
        <f t="shared" si="2602"/>
        <v/>
      </c>
      <c r="DM167" s="72" t="str">
        <f t="shared" si="2602"/>
        <v/>
      </c>
      <c r="DN167" s="72" t="str">
        <f t="shared" si="2602"/>
        <v/>
      </c>
      <c r="DO167" s="72" t="str">
        <f t="shared" si="2602"/>
        <v/>
      </c>
      <c r="DP167" s="72" t="str">
        <f t="shared" si="2602"/>
        <v/>
      </c>
      <c r="DQ167" s="72" t="str">
        <f t="shared" si="2602"/>
        <v/>
      </c>
      <c r="DR167" s="72" t="str">
        <f t="shared" si="2602"/>
        <v/>
      </c>
      <c r="DS167" s="72" t="str">
        <f t="shared" si="2602"/>
        <v/>
      </c>
      <c r="DT167" s="72" t="str">
        <f t="shared" si="2602"/>
        <v/>
      </c>
      <c r="DU167" s="72" t="str">
        <f t="shared" si="2602"/>
        <v/>
      </c>
      <c r="DV167" s="72" t="str">
        <f t="shared" si="2602"/>
        <v/>
      </c>
      <c r="DW167" s="72" t="str">
        <f t="shared" si="2602"/>
        <v/>
      </c>
      <c r="DX167" s="72" t="str">
        <f t="shared" si="2602"/>
        <v/>
      </c>
      <c r="DY167" s="72" t="str">
        <f t="shared" si="2602"/>
        <v/>
      </c>
      <c r="DZ167" s="72" t="str">
        <f t="shared" si="2602"/>
        <v/>
      </c>
      <c r="EA167" s="72" t="str">
        <f t="shared" si="2602"/>
        <v/>
      </c>
      <c r="EB167" s="72" t="str">
        <f t="shared" si="2602"/>
        <v/>
      </c>
      <c r="EC167" s="72" t="str">
        <f t="shared" si="2602"/>
        <v/>
      </c>
      <c r="ED167" s="72" t="str">
        <f t="shared" si="2602"/>
        <v/>
      </c>
      <c r="EE167" s="72" t="str">
        <f t="shared" si="2602"/>
        <v/>
      </c>
      <c r="EF167" s="72" t="str">
        <f t="shared" si="2602"/>
        <v/>
      </c>
      <c r="EG167" s="72" t="str">
        <f t="shared" si="2602"/>
        <v/>
      </c>
      <c r="EH167" s="72" t="str">
        <f t="shared" si="2602"/>
        <v/>
      </c>
      <c r="EI167" s="72" t="str">
        <f t="shared" si="2602"/>
        <v/>
      </c>
      <c r="EJ167" s="72" t="str">
        <f t="shared" si="2602"/>
        <v/>
      </c>
      <c r="EK167" s="72" t="str">
        <f t="shared" si="2602"/>
        <v/>
      </c>
      <c r="EL167" s="72" t="str">
        <f t="shared" si="2602"/>
        <v/>
      </c>
      <c r="EM167" s="72" t="str">
        <f t="shared" si="2602"/>
        <v/>
      </c>
      <c r="EN167" s="72" t="str">
        <f t="shared" si="2602"/>
        <v/>
      </c>
      <c r="EO167" s="72" t="str">
        <f t="shared" si="2602"/>
        <v/>
      </c>
      <c r="EP167" s="72" t="str">
        <f t="shared" si="2602"/>
        <v/>
      </c>
      <c r="EQ167" s="72" t="str">
        <f t="shared" si="2602"/>
        <v/>
      </c>
      <c r="ER167" s="72" t="str">
        <f t="shared" si="2602"/>
        <v/>
      </c>
      <c r="ES167" s="72" t="str">
        <f t="shared" si="2602"/>
        <v/>
      </c>
      <c r="ET167" s="72" t="str">
        <f t="shared" si="2602"/>
        <v/>
      </c>
      <c r="EU167" s="72" t="str">
        <f t="shared" si="2602"/>
        <v/>
      </c>
      <c r="EV167" s="72" t="str">
        <f t="shared" si="2602"/>
        <v/>
      </c>
      <c r="EW167" s="72" t="str">
        <f t="shared" si="2602"/>
        <v/>
      </c>
      <c r="EX167" s="72" t="str">
        <f t="shared" si="2602"/>
        <v/>
      </c>
      <c r="EY167" s="72" t="str">
        <f t="shared" si="2602"/>
        <v/>
      </c>
      <c r="EZ167" s="72" t="str">
        <f t="shared" si="2602"/>
        <v/>
      </c>
      <c r="FA167" s="72" t="str">
        <f t="shared" si="2602"/>
        <v/>
      </c>
      <c r="FB167" s="72" t="str">
        <f t="shared" si="2602"/>
        <v/>
      </c>
      <c r="FC167" s="72" t="str">
        <f t="shared" si="2602"/>
        <v/>
      </c>
      <c r="FD167" s="72" t="str">
        <f t="shared" si="2602"/>
        <v/>
      </c>
      <c r="FE167" s="72" t="str">
        <f t="shared" si="2602"/>
        <v/>
      </c>
      <c r="FF167" s="72" t="str">
        <f t="shared" si="2602"/>
        <v/>
      </c>
      <c r="FG167" s="72" t="str">
        <f t="shared" si="2602"/>
        <v/>
      </c>
      <c r="FH167" s="72" t="str">
        <f t="shared" si="2602"/>
        <v/>
      </c>
      <c r="FI167" s="72" t="str">
        <f t="shared" si="2602"/>
        <v/>
      </c>
      <c r="FJ167" s="72" t="str">
        <f t="shared" si="2602"/>
        <v/>
      </c>
      <c r="FK167" s="72" t="str">
        <f t="shared" si="2602"/>
        <v/>
      </c>
      <c r="FL167" s="72" t="str">
        <f t="shared" si="2602"/>
        <v/>
      </c>
      <c r="FM167" s="72" t="str">
        <f t="shared" si="2602"/>
        <v/>
      </c>
      <c r="FN167" s="72" t="str">
        <f t="shared" ref="FN167:FS168" si="2603">IF(CH167="","","|n"&amp;FN$2&amp;"+"&amp;CH167&amp;FN$1)</f>
        <v/>
      </c>
      <c r="FO167" s="72" t="str">
        <f t="shared" si="2603"/>
        <v/>
      </c>
      <c r="FP167" s="72" t="str">
        <f t="shared" si="2603"/>
        <v/>
      </c>
      <c r="FQ167" s="72" t="str">
        <f t="shared" si="2603"/>
        <v/>
      </c>
      <c r="FR167" s="72" t="str">
        <f t="shared" si="2603"/>
        <v/>
      </c>
      <c r="FS167" s="72" t="str">
        <f t="shared" si="2603"/>
        <v/>
      </c>
    </row>
    <row r="168" spans="1:175" ht="16.5">
      <c r="A168" s="104"/>
      <c r="B168" s="119" t="s">
        <v>622</v>
      </c>
      <c r="C168" s="71" t="s">
        <v>623</v>
      </c>
      <c r="T168" s="71" t="s">
        <v>624</v>
      </c>
      <c r="U168" s="88" t="s">
        <v>625</v>
      </c>
      <c r="CN168" s="70" t="str">
        <f t="shared" ref="CN168:CN178" si="2604">"InitUnitState('"&amp;B168&amp;"',"&amp;V168&amp;","&amp;W168&amp;","&amp;X168&amp;","&amp;Y168&amp;","&amp;Z168&amp;","&amp;AA168&amp;","&amp;AB168&amp;","&amp;AC168&amp;","&amp;AD168&amp;","&amp;AE168&amp;")"</f>
        <v>InitUnitState('IN30',,,,,,,,,,)</v>
      </c>
      <c r="CO168" s="70" t="str">
        <f t="shared" ref="CO168:CO178" si="2605">"InitUnitNormal('"&amp;B168&amp;"',"&amp;AF168&amp;","&amp;AG168&amp;","&amp;AH168&amp;","&amp;AI168&amp;","&amp;AJ168&amp;","&amp;AK168&amp;","&amp;AL168&amp;","&amp;AM168&amp;","&amp;AN168&amp;","&amp;AO168&amp;")"</f>
        <v>InitUnitNormal('IN30',,,,,,,,,,)</v>
      </c>
      <c r="CP168" s="70" t="str">
        <f t="shared" ref="CP168:CP178" si="2606">"InitUnitMagic('"&amp;B168&amp;"',"&amp;AP168&amp;","&amp;AQ168&amp;","&amp;AR168&amp;","&amp;AS168&amp;","&amp;AT168&amp;","&amp;AU168&amp;","&amp;AV168&amp;","&amp;AW168&amp;","&amp;BI168&amp;","&amp;BJ168&amp;")"</f>
        <v>InitUnitMagic('IN30',,,,,,,,,,)</v>
      </c>
      <c r="CQ168" s="70" t="str">
        <f t="shared" ref="CQ168:CQ178" si="2607">"InitUnitAdd('"&amp;B168&amp;"',"&amp;BK168&amp;","&amp;BL168&amp;","&amp;BM168&amp;","&amp;BN168&amp;","&amp;BO168&amp;","&amp;BP168&amp;","&amp;BQ168&amp;","&amp;BR168&amp;","&amp;BS168&amp;","&amp;BT168&amp;")"</f>
        <v>InitUnitAdd('IN30',,,,,,,,,,)</v>
      </c>
      <c r="CR168" s="70" t="str">
        <f t="shared" si="2595"/>
        <v>InitEquipData('IN30',,"",,,,,'','','','','','',"ReplaceableTextures\\CommandButtons\\BTN010.blp")</v>
      </c>
      <c r="CU168" s="98" t="str">
        <f t="shared" ref="CU168:CU170" si="2608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71" t="str">
        <f t="shared" ref="CV168:CV170" si="2609">T168</f>
        <v>开启后获得|Cff00bfff随机奖励|r。</v>
      </c>
      <c r="CW168" s="61"/>
      <c r="CX168" s="61"/>
      <c r="CY168" s="61"/>
      <c r="CZ168" s="61"/>
      <c r="DA168" s="61"/>
      <c r="DB168" s="72" t="str">
        <f t="shared" si="2602"/>
        <v/>
      </c>
      <c r="DC168" s="72" t="str">
        <f t="shared" si="2602"/>
        <v/>
      </c>
      <c r="DD168" s="72" t="str">
        <f t="shared" si="2602"/>
        <v/>
      </c>
      <c r="DE168" s="72" t="str">
        <f t="shared" si="2602"/>
        <v/>
      </c>
      <c r="DF168" s="72" t="str">
        <f t="shared" si="2602"/>
        <v/>
      </c>
      <c r="DG168" s="72" t="str">
        <f t="shared" si="2602"/>
        <v/>
      </c>
      <c r="DH168" s="72" t="str">
        <f t="shared" si="2602"/>
        <v/>
      </c>
      <c r="DI168" s="72" t="str">
        <f t="shared" si="2602"/>
        <v/>
      </c>
      <c r="DJ168" s="72" t="str">
        <f t="shared" si="2602"/>
        <v/>
      </c>
      <c r="DK168" s="72" t="str">
        <f t="shared" si="2602"/>
        <v/>
      </c>
      <c r="DL168" s="72" t="str">
        <f t="shared" si="2602"/>
        <v/>
      </c>
      <c r="DM168" s="72" t="str">
        <f t="shared" si="2602"/>
        <v/>
      </c>
      <c r="DN168" s="72" t="str">
        <f t="shared" si="2602"/>
        <v/>
      </c>
      <c r="DO168" s="72" t="str">
        <f t="shared" si="2602"/>
        <v/>
      </c>
      <c r="DP168" s="72" t="str">
        <f t="shared" si="2602"/>
        <v/>
      </c>
      <c r="DQ168" s="72" t="str">
        <f t="shared" si="2602"/>
        <v/>
      </c>
      <c r="DR168" s="72" t="str">
        <f t="shared" si="2602"/>
        <v/>
      </c>
      <c r="DS168" s="72" t="str">
        <f t="shared" si="2602"/>
        <v/>
      </c>
      <c r="DT168" s="72" t="str">
        <f t="shared" si="2602"/>
        <v/>
      </c>
      <c r="DU168" s="72" t="str">
        <f t="shared" si="2602"/>
        <v/>
      </c>
      <c r="DV168" s="72" t="str">
        <f t="shared" si="2602"/>
        <v/>
      </c>
      <c r="DW168" s="72" t="str">
        <f t="shared" si="2602"/>
        <v/>
      </c>
      <c r="DX168" s="72" t="str">
        <f t="shared" si="2602"/>
        <v/>
      </c>
      <c r="DY168" s="72" t="str">
        <f t="shared" si="2602"/>
        <v/>
      </c>
      <c r="DZ168" s="72" t="str">
        <f t="shared" si="2602"/>
        <v/>
      </c>
      <c r="EA168" s="72" t="str">
        <f t="shared" si="2602"/>
        <v/>
      </c>
      <c r="EB168" s="72" t="str">
        <f t="shared" si="2602"/>
        <v/>
      </c>
      <c r="EC168" s="72" t="str">
        <f t="shared" si="2602"/>
        <v/>
      </c>
      <c r="ED168" s="72" t="str">
        <f t="shared" si="2602"/>
        <v/>
      </c>
      <c r="EE168" s="72" t="str">
        <f t="shared" si="2602"/>
        <v/>
      </c>
      <c r="EF168" s="72" t="str">
        <f t="shared" si="2602"/>
        <v/>
      </c>
      <c r="EG168" s="72" t="str">
        <f t="shared" si="2602"/>
        <v/>
      </c>
      <c r="EH168" s="72" t="str">
        <f t="shared" si="2602"/>
        <v/>
      </c>
      <c r="EI168" s="72" t="str">
        <f t="shared" si="2602"/>
        <v/>
      </c>
      <c r="EJ168" s="72" t="str">
        <f t="shared" si="2602"/>
        <v/>
      </c>
      <c r="EK168" s="72" t="str">
        <f t="shared" si="2602"/>
        <v/>
      </c>
      <c r="EL168" s="72" t="str">
        <f t="shared" si="2602"/>
        <v/>
      </c>
      <c r="EM168" s="72" t="str">
        <f t="shared" si="2602"/>
        <v/>
      </c>
      <c r="EN168" s="72" t="str">
        <f t="shared" si="2602"/>
        <v/>
      </c>
      <c r="EO168" s="72" t="str">
        <f t="shared" si="2602"/>
        <v/>
      </c>
      <c r="EP168" s="72" t="str">
        <f t="shared" si="2602"/>
        <v/>
      </c>
      <c r="EQ168" s="72" t="str">
        <f t="shared" si="2602"/>
        <v/>
      </c>
      <c r="ER168" s="72" t="str">
        <f t="shared" si="2602"/>
        <v/>
      </c>
      <c r="ES168" s="72" t="str">
        <f t="shared" si="2602"/>
        <v/>
      </c>
      <c r="ET168" s="72" t="str">
        <f t="shared" si="2602"/>
        <v/>
      </c>
      <c r="EU168" s="72" t="str">
        <f t="shared" si="2602"/>
        <v/>
      </c>
      <c r="EV168" s="72" t="str">
        <f t="shared" si="2602"/>
        <v/>
      </c>
      <c r="EW168" s="72" t="str">
        <f t="shared" si="2602"/>
        <v/>
      </c>
      <c r="EX168" s="72" t="str">
        <f t="shared" si="2602"/>
        <v/>
      </c>
      <c r="EY168" s="72" t="str">
        <f t="shared" si="2602"/>
        <v/>
      </c>
      <c r="EZ168" s="72" t="str">
        <f t="shared" si="2602"/>
        <v/>
      </c>
      <c r="FA168" s="72" t="str">
        <f t="shared" si="2602"/>
        <v/>
      </c>
      <c r="FB168" s="72" t="str">
        <f t="shared" si="2602"/>
        <v/>
      </c>
      <c r="FC168" s="72" t="str">
        <f t="shared" si="2602"/>
        <v/>
      </c>
      <c r="FD168" s="72" t="str">
        <f t="shared" si="2602"/>
        <v/>
      </c>
      <c r="FE168" s="72" t="str">
        <f t="shared" si="2602"/>
        <v/>
      </c>
      <c r="FF168" s="72" t="str">
        <f t="shared" si="2602"/>
        <v/>
      </c>
      <c r="FG168" s="72" t="str">
        <f t="shared" si="2602"/>
        <v/>
      </c>
      <c r="FH168" s="72" t="str">
        <f t="shared" si="2602"/>
        <v/>
      </c>
      <c r="FI168" s="72" t="str">
        <f t="shared" si="2602"/>
        <v/>
      </c>
      <c r="FJ168" s="72" t="str">
        <f t="shared" si="2602"/>
        <v/>
      </c>
      <c r="FK168" s="72" t="str">
        <f t="shared" si="2602"/>
        <v/>
      </c>
      <c r="FL168" s="72" t="str">
        <f t="shared" si="2602"/>
        <v/>
      </c>
      <c r="FM168" s="72" t="str">
        <f t="shared" si="2602"/>
        <v/>
      </c>
      <c r="FN168" s="72" t="str">
        <f t="shared" si="2603"/>
        <v/>
      </c>
      <c r="FO168" s="72" t="str">
        <f t="shared" si="2603"/>
        <v/>
      </c>
      <c r="FP168" s="72" t="str">
        <f t="shared" si="2603"/>
        <v/>
      </c>
      <c r="FQ168" s="72" t="str">
        <f t="shared" si="2603"/>
        <v/>
      </c>
      <c r="FR168" s="72" t="str">
        <f t="shared" si="2603"/>
        <v/>
      </c>
      <c r="FS168" s="72" t="str">
        <f t="shared" si="2603"/>
        <v/>
      </c>
    </row>
    <row r="169" spans="1:175" ht="16.5">
      <c r="A169" s="104"/>
      <c r="B169" s="119" t="s">
        <v>626</v>
      </c>
      <c r="C169" s="71" t="s">
        <v>627</v>
      </c>
      <c r="T169" s="71" t="s">
        <v>628</v>
      </c>
      <c r="U169" s="88" t="s">
        <v>629</v>
      </c>
      <c r="CN169" s="70" t="str">
        <f t="shared" si="2604"/>
        <v>InitUnitState('IN31',,,,,,,,,,)</v>
      </c>
      <c r="CO169" s="70" t="str">
        <f t="shared" si="2605"/>
        <v>InitUnitNormal('IN31',,,,,,,,,,)</v>
      </c>
      <c r="CP169" s="70" t="str">
        <f t="shared" si="2606"/>
        <v>InitUnitMagic('IN31',,,,,,,,,,)</v>
      </c>
      <c r="CQ169" s="70" t="str">
        <f t="shared" si="2607"/>
        <v>InitUnitAdd('IN31',,,,,,,,,,)</v>
      </c>
      <c r="CR169" s="70" t="str">
        <f t="shared" si="2595"/>
        <v>InitEquipData('IN31',,"",,,,,'','','','','','',"ReplaceableTextures\\CommandButtons\\BTN011.blp")</v>
      </c>
      <c r="CU169" s="98" t="str">
        <f t="shared" si="2608"/>
        <v>|n</v>
      </c>
      <c r="CV169" s="71" t="str">
        <f t="shared" si="2609"/>
        <v>开启后获得|Cffffd24d随机奖励|r。</v>
      </c>
      <c r="CW169" s="61"/>
      <c r="CX169" s="61"/>
      <c r="CY169" s="61"/>
      <c r="CZ169" s="61"/>
      <c r="DA169" s="61"/>
      <c r="DB169" s="72" t="str">
        <f t="shared" ref="DB169:DB170" si="2610">IF(V169="","","|n"&amp;DB$2&amp;"+"&amp;V169&amp;DB$1)</f>
        <v/>
      </c>
      <c r="DC169" s="72" t="str">
        <f t="shared" ref="DC169:DC170" si="2611">IF(W169="","","|n"&amp;DC$2&amp;"+"&amp;W169&amp;DC$1)</f>
        <v/>
      </c>
      <c r="DD169" s="72" t="str">
        <f t="shared" ref="DD169:DD170" si="2612">IF(X169="","","|n"&amp;DD$2&amp;"+"&amp;X169&amp;DD$1)</f>
        <v/>
      </c>
      <c r="DE169" s="72" t="str">
        <f t="shared" ref="DE169:DE170" si="2613">IF(Y169="","","|n"&amp;DE$2&amp;"+"&amp;Y169&amp;DE$1)</f>
        <v/>
      </c>
      <c r="DF169" s="72" t="str">
        <f t="shared" ref="DF169:DF170" si="2614">IF(Z169="","","|n"&amp;DF$2&amp;"+"&amp;Z169&amp;DF$1)</f>
        <v/>
      </c>
      <c r="DG169" s="72" t="str">
        <f t="shared" ref="DG169:DG170" si="2615">IF(AA169="","","|n"&amp;DG$2&amp;"+"&amp;AA169&amp;DG$1)</f>
        <v/>
      </c>
      <c r="DH169" s="72" t="str">
        <f t="shared" ref="DH169:DH170" si="2616">IF(AB169="","","|n"&amp;DH$2&amp;"+"&amp;AB169&amp;DH$1)</f>
        <v/>
      </c>
      <c r="DI169" s="72" t="str">
        <f t="shared" ref="DI169:DI170" si="2617">IF(AC169="","","|n"&amp;DI$2&amp;"+"&amp;AC169&amp;DI$1)</f>
        <v/>
      </c>
      <c r="DJ169" s="72" t="str">
        <f t="shared" ref="DJ169:DJ170" si="2618">IF(AD169="","","|n"&amp;DJ$2&amp;"+"&amp;AD169&amp;DJ$1)</f>
        <v/>
      </c>
      <c r="DK169" s="72" t="str">
        <f t="shared" ref="DK169:DK170" si="2619">IF(AE169="","","|n"&amp;DK$2&amp;"+"&amp;AE169&amp;DK$1)</f>
        <v/>
      </c>
      <c r="DL169" s="72" t="str">
        <f t="shared" ref="DL169:DL170" si="2620">IF(AF169="","","|n"&amp;DL$2&amp;"+"&amp;AF169&amp;DL$1)</f>
        <v/>
      </c>
      <c r="DM169" s="72" t="str">
        <f t="shared" ref="DM169:DM170" si="2621">IF(AG169="","","|n"&amp;DM$2&amp;"+"&amp;AG169&amp;DM$1)</f>
        <v/>
      </c>
      <c r="DN169" s="72" t="str">
        <f t="shared" ref="DN169:DN170" si="2622">IF(AH169="","","|n"&amp;DN$2&amp;"+"&amp;AH169&amp;DN$1)</f>
        <v/>
      </c>
      <c r="DO169" s="72" t="str">
        <f t="shared" ref="DO169:DO170" si="2623">IF(AI169="","","|n"&amp;DO$2&amp;"+"&amp;AI169&amp;DO$1)</f>
        <v/>
      </c>
      <c r="DP169" s="72" t="str">
        <f t="shared" ref="DP169:DP170" si="2624">IF(AJ169="","","|n"&amp;DP$2&amp;"+"&amp;AJ169&amp;DP$1)</f>
        <v/>
      </c>
      <c r="DQ169" s="72" t="str">
        <f t="shared" ref="DQ169:DQ170" si="2625">IF(AK169="","","|n"&amp;DQ$2&amp;"+"&amp;AK169&amp;DQ$1)</f>
        <v/>
      </c>
      <c r="DR169" s="72" t="str">
        <f t="shared" ref="DR169:DR170" si="2626">IF(AL169="","","|n"&amp;DR$2&amp;"+"&amp;AL169&amp;DR$1)</f>
        <v/>
      </c>
      <c r="DS169" s="72" t="str">
        <f t="shared" ref="DS169:DS170" si="2627">IF(AM169="","","|n"&amp;DS$2&amp;"+"&amp;AM169&amp;DS$1)</f>
        <v/>
      </c>
      <c r="DT169" s="72" t="str">
        <f t="shared" ref="DT169:DT170" si="2628">IF(AN169="","","|n"&amp;DT$2&amp;"+"&amp;AN169&amp;DT$1)</f>
        <v/>
      </c>
      <c r="DU169" s="72" t="str">
        <f t="shared" ref="DU169:DU170" si="2629">IF(AO169="","","|n"&amp;DU$2&amp;"+"&amp;AO169&amp;DU$1)</f>
        <v/>
      </c>
      <c r="DV169" s="72" t="str">
        <f t="shared" ref="DV169:DV170" si="2630">IF(AP169="","","|n"&amp;DV$2&amp;"+"&amp;AP169&amp;DV$1)</f>
        <v/>
      </c>
      <c r="DW169" s="72" t="str">
        <f t="shared" ref="DW169:DW170" si="2631">IF(AQ169="","","|n"&amp;DW$2&amp;"+"&amp;AQ169&amp;DW$1)</f>
        <v/>
      </c>
      <c r="DX169" s="72" t="str">
        <f t="shared" ref="DX169:DX170" si="2632">IF(AR169="","","|n"&amp;DX$2&amp;"+"&amp;AR169&amp;DX$1)</f>
        <v/>
      </c>
      <c r="DY169" s="72" t="str">
        <f t="shared" ref="DY169:DY170" si="2633">IF(AS169="","","|n"&amp;DY$2&amp;"+"&amp;AS169&amp;DY$1)</f>
        <v/>
      </c>
      <c r="DZ169" s="72" t="str">
        <f t="shared" ref="DZ169:DZ170" si="2634">IF(AT169="","","|n"&amp;DZ$2&amp;"+"&amp;AT169&amp;DZ$1)</f>
        <v/>
      </c>
      <c r="EA169" s="72" t="str">
        <f t="shared" ref="EA169:EA170" si="2635">IF(AU169="","","|n"&amp;EA$2&amp;"+"&amp;AU169&amp;EA$1)</f>
        <v/>
      </c>
      <c r="EB169" s="72" t="str">
        <f t="shared" ref="EB169:EB170" si="2636">IF(AV169="","","|n"&amp;EB$2&amp;"+"&amp;AV169&amp;EB$1)</f>
        <v/>
      </c>
      <c r="EC169" s="72" t="str">
        <f t="shared" ref="EC169:EC170" si="2637">IF(AW169="","","|n"&amp;EC$2&amp;"+"&amp;AW169&amp;EC$1)</f>
        <v/>
      </c>
      <c r="ED169" s="72" t="str">
        <f t="shared" ref="ED169:ED170" si="2638">IF(AX169="","","|n"&amp;ED$2&amp;"+"&amp;AX169&amp;ED$1)</f>
        <v/>
      </c>
      <c r="EE169" s="72" t="str">
        <f t="shared" ref="EE169:EE170" si="2639">IF(AY169="","","|n"&amp;EE$2&amp;"+"&amp;AY169&amp;EE$1)</f>
        <v/>
      </c>
      <c r="EF169" s="72" t="str">
        <f t="shared" ref="EF169:EF170" si="2640">IF(AZ169="","","|n"&amp;EF$2&amp;"+"&amp;AZ169&amp;EF$1)</f>
        <v/>
      </c>
      <c r="EG169" s="72" t="str">
        <f t="shared" ref="EG169:EG170" si="2641">IF(BA169="","","|n"&amp;EG$2&amp;"+"&amp;BA169&amp;EG$1)</f>
        <v/>
      </c>
      <c r="EH169" s="72" t="str">
        <f t="shared" ref="EH169:EH170" si="2642">IF(BB169="","","|n"&amp;EH$2&amp;"+"&amp;BB169&amp;EH$1)</f>
        <v/>
      </c>
      <c r="EI169" s="72" t="str">
        <f t="shared" ref="EI169:EI170" si="2643">IF(BC169="","","|n"&amp;EI$2&amp;"+"&amp;BC169&amp;EI$1)</f>
        <v/>
      </c>
      <c r="EJ169" s="72" t="str">
        <f t="shared" ref="EJ169:EJ170" si="2644">IF(BD169="","","|n"&amp;EJ$2&amp;"+"&amp;BD169&amp;EJ$1)</f>
        <v/>
      </c>
      <c r="EK169" s="72" t="str">
        <f t="shared" ref="EK169:EK170" si="2645">IF(BE169="","","|n"&amp;EK$2&amp;"+"&amp;BE169&amp;EK$1)</f>
        <v/>
      </c>
      <c r="EL169" s="72" t="str">
        <f t="shared" ref="EL169:EL170" si="2646">IF(BF169="","","|n"&amp;EL$2&amp;"+"&amp;BF169&amp;EL$1)</f>
        <v/>
      </c>
      <c r="EM169" s="72" t="str">
        <f t="shared" ref="EM169:EM170" si="2647">IF(BG169="","","|n"&amp;EM$2&amp;"+"&amp;BG169&amp;EM$1)</f>
        <v/>
      </c>
      <c r="EN169" s="72" t="str">
        <f t="shared" ref="EN169:EN170" si="2648">IF(BH169="","","|n"&amp;EN$2&amp;"+"&amp;BH169&amp;EN$1)</f>
        <v/>
      </c>
      <c r="EO169" s="72" t="str">
        <f t="shared" ref="EO169:EO170" si="2649">IF(BI169="","","|n"&amp;EO$2&amp;"+"&amp;BI169&amp;EO$1)</f>
        <v/>
      </c>
      <c r="EP169" s="72" t="str">
        <f t="shared" ref="EP169:EP170" si="2650">IF(BJ169="","","|n"&amp;EP$2&amp;"+"&amp;BJ169&amp;EP$1)</f>
        <v/>
      </c>
      <c r="EQ169" s="72" t="str">
        <f t="shared" ref="EQ169:EQ170" si="2651">IF(BK169="","","|n"&amp;EQ$2&amp;"+"&amp;BK169&amp;EQ$1)</f>
        <v/>
      </c>
      <c r="ER169" s="72" t="str">
        <f t="shared" ref="ER169:ER170" si="2652">IF(BL169="","","|n"&amp;ER$2&amp;"+"&amp;BL169&amp;ER$1)</f>
        <v/>
      </c>
      <c r="ES169" s="72" t="str">
        <f t="shared" ref="ES169:ES170" si="2653">IF(BM169="","","|n"&amp;ES$2&amp;"+"&amp;BM169&amp;ES$1)</f>
        <v/>
      </c>
      <c r="ET169" s="72" t="str">
        <f t="shared" ref="ET169:ET170" si="2654">IF(BN169="","","|n"&amp;ET$2&amp;"+"&amp;BN169&amp;ET$1)</f>
        <v/>
      </c>
      <c r="EU169" s="72" t="str">
        <f t="shared" ref="EU169:EU170" si="2655">IF(BO169="","","|n"&amp;EU$2&amp;"+"&amp;BO169&amp;EU$1)</f>
        <v/>
      </c>
      <c r="EV169" s="72" t="str">
        <f t="shared" ref="EV169:EV170" si="2656">IF(BP169="","","|n"&amp;EV$2&amp;"+"&amp;BP169&amp;EV$1)</f>
        <v/>
      </c>
      <c r="EW169" s="72" t="str">
        <f t="shared" ref="EW169:EW170" si="2657">IF(BQ169="","","|n"&amp;EW$2&amp;"+"&amp;BQ169&amp;EW$1)</f>
        <v/>
      </c>
      <c r="EX169" s="72" t="str">
        <f t="shared" ref="EX169:EX170" si="2658">IF(BR169="","","|n"&amp;EX$2&amp;"+"&amp;BR169&amp;EX$1)</f>
        <v/>
      </c>
      <c r="EY169" s="72" t="str">
        <f t="shared" ref="EY169:EY170" si="2659">IF(BS169="","","|n"&amp;EY$2&amp;"+"&amp;BS169&amp;EY$1)</f>
        <v/>
      </c>
      <c r="EZ169" s="72" t="str">
        <f t="shared" ref="EZ169:EZ170" si="2660">IF(BT169="","","|n"&amp;EZ$2&amp;"+"&amp;BT169&amp;EZ$1)</f>
        <v/>
      </c>
      <c r="FA169" s="72" t="str">
        <f t="shared" ref="FA169:FA170" si="2661">IF(BU169="","","|n"&amp;FA$2&amp;"+"&amp;BU169&amp;FA$1)</f>
        <v/>
      </c>
      <c r="FB169" s="72" t="str">
        <f t="shared" ref="FB169:FB170" si="2662">IF(BV169="","","|n"&amp;FB$2&amp;"+"&amp;BV169&amp;FB$1)</f>
        <v/>
      </c>
      <c r="FC169" s="72" t="str">
        <f t="shared" ref="FC169:FC170" si="2663">IF(BW169="","","|n"&amp;FC$2&amp;"+"&amp;BW169&amp;FC$1)</f>
        <v/>
      </c>
      <c r="FD169" s="72" t="str">
        <f t="shared" ref="FD169:FD170" si="2664">IF(BX169="","","|n"&amp;FD$2&amp;"+"&amp;BX169&amp;FD$1)</f>
        <v/>
      </c>
      <c r="FE169" s="72" t="str">
        <f t="shared" ref="FE169:FE170" si="2665">IF(BY169="","","|n"&amp;FE$2&amp;"+"&amp;BY169&amp;FE$1)</f>
        <v/>
      </c>
      <c r="FF169" s="72" t="str">
        <f t="shared" ref="FF169:FF170" si="2666">IF(BZ169="","","|n"&amp;FF$2&amp;"+"&amp;BZ169&amp;FF$1)</f>
        <v/>
      </c>
      <c r="FG169" s="72" t="str">
        <f t="shared" ref="FG169:FG170" si="2667">IF(CA169="","","|n"&amp;FG$2&amp;"+"&amp;CA169&amp;FG$1)</f>
        <v/>
      </c>
      <c r="FH169" s="72" t="str">
        <f t="shared" ref="FH169:FH170" si="2668">IF(CB169="","","|n"&amp;FH$2&amp;"+"&amp;CB169&amp;FH$1)</f>
        <v/>
      </c>
      <c r="FI169" s="72" t="str">
        <f t="shared" ref="FI169:FI170" si="2669">IF(CC169="","","|n"&amp;FI$2&amp;"+"&amp;CC169&amp;FI$1)</f>
        <v/>
      </c>
      <c r="FJ169" s="72" t="str">
        <f t="shared" ref="FJ169:FJ170" si="2670">IF(CD169="","","|n"&amp;FJ$2&amp;"+"&amp;CD169&amp;FJ$1)</f>
        <v/>
      </c>
      <c r="FK169" s="72" t="str">
        <f t="shared" ref="FK169:FK170" si="2671">IF(CE169="","","|n"&amp;FK$2&amp;"+"&amp;CE169&amp;FK$1)</f>
        <v/>
      </c>
      <c r="FL169" s="72" t="str">
        <f t="shared" ref="FL169:FL170" si="2672">IF(CF169="","","|n"&amp;FL$2&amp;"+"&amp;CF169&amp;FL$1)</f>
        <v/>
      </c>
      <c r="FM169" s="72" t="str">
        <f t="shared" ref="FM169:FM170" si="2673">IF(CG169="","","|n"&amp;FM$2&amp;"+"&amp;CG169&amp;FM$1)</f>
        <v/>
      </c>
      <c r="FN169" s="72" t="str">
        <f t="shared" ref="FN169:FN170" si="2674">IF(CH169="","","|n"&amp;FN$2&amp;"+"&amp;CH169&amp;FN$1)</f>
        <v/>
      </c>
      <c r="FO169" s="72" t="str">
        <f t="shared" ref="FO169:FO170" si="2675">IF(CI169="","","|n"&amp;FO$2&amp;"+"&amp;CI169&amp;FO$1)</f>
        <v/>
      </c>
      <c r="FP169" s="72" t="str">
        <f t="shared" ref="FP169:FP170" si="2676">IF(CJ169="","","|n"&amp;FP$2&amp;"+"&amp;CJ169&amp;FP$1)</f>
        <v/>
      </c>
      <c r="FQ169" s="72" t="str">
        <f t="shared" ref="FQ169:FQ170" si="2677">IF(CK169="","","|n"&amp;FQ$2&amp;"+"&amp;CK169&amp;FQ$1)</f>
        <v/>
      </c>
      <c r="FR169" s="72" t="str">
        <f t="shared" ref="FR169:FR170" si="2678">IF(CL169="","","|n"&amp;FR$2&amp;"+"&amp;CL169&amp;FR$1)</f>
        <v/>
      </c>
      <c r="FS169" s="72" t="str">
        <f t="shared" ref="FS169:FS170" si="2679">IF(CM169="","","|n"&amp;FS$2&amp;"+"&amp;CM169&amp;FS$1)</f>
        <v/>
      </c>
    </row>
    <row r="170" spans="1:175" ht="16.5">
      <c r="A170" s="104"/>
      <c r="B170" s="119" t="s">
        <v>630</v>
      </c>
      <c r="C170" s="71" t="s">
        <v>616</v>
      </c>
      <c r="T170" s="71" t="s">
        <v>617</v>
      </c>
      <c r="U170" s="88" t="s">
        <v>618</v>
      </c>
      <c r="CN170" s="70" t="str">
        <f t="shared" si="2604"/>
        <v>InitUnitState('IN32',,,,,,,,,,)</v>
      </c>
      <c r="CO170" s="70" t="str">
        <f t="shared" si="2605"/>
        <v>InitUnitNormal('IN32',,,,,,,,,,)</v>
      </c>
      <c r="CP170" s="70" t="str">
        <f t="shared" si="2606"/>
        <v>InitUnitMagic('IN32',,,,,,,,,,)</v>
      </c>
      <c r="CQ170" s="70" t="str">
        <f t="shared" si="2607"/>
        <v>InitUnitAdd('IN32',,,,,,,,,,)</v>
      </c>
      <c r="CR170" s="70" t="str">
        <f t="shared" si="2595"/>
        <v>InitEquipData('IN32',,"",,,,,'','','','','','',"ReplaceableTextures\\CommandButtons\\BTNIS11.blp")</v>
      </c>
      <c r="CU170" s="98" t="str">
        <f t="shared" si="2608"/>
        <v>|n</v>
      </c>
      <c r="CV170" s="71" t="str">
        <f t="shared" si="2609"/>
        <v>使用后获得|Cffffc926随机类型技能升阶石|r</v>
      </c>
      <c r="CW170" s="61"/>
      <c r="CX170" s="61"/>
      <c r="CY170" s="61"/>
      <c r="CZ170" s="61"/>
      <c r="DA170" s="61"/>
      <c r="DB170" s="72" t="str">
        <f t="shared" si="2610"/>
        <v/>
      </c>
      <c r="DC170" s="72" t="str">
        <f t="shared" si="2611"/>
        <v/>
      </c>
      <c r="DD170" s="72" t="str">
        <f t="shared" si="2612"/>
        <v/>
      </c>
      <c r="DE170" s="72" t="str">
        <f t="shared" si="2613"/>
        <v/>
      </c>
      <c r="DF170" s="72" t="str">
        <f t="shared" si="2614"/>
        <v/>
      </c>
      <c r="DG170" s="72" t="str">
        <f t="shared" si="2615"/>
        <v/>
      </c>
      <c r="DH170" s="72" t="str">
        <f t="shared" si="2616"/>
        <v/>
      </c>
      <c r="DI170" s="72" t="str">
        <f t="shared" si="2617"/>
        <v/>
      </c>
      <c r="DJ170" s="72" t="str">
        <f t="shared" si="2618"/>
        <v/>
      </c>
      <c r="DK170" s="72" t="str">
        <f t="shared" si="2619"/>
        <v/>
      </c>
      <c r="DL170" s="72" t="str">
        <f t="shared" si="2620"/>
        <v/>
      </c>
      <c r="DM170" s="72" t="str">
        <f t="shared" si="2621"/>
        <v/>
      </c>
      <c r="DN170" s="72" t="str">
        <f t="shared" si="2622"/>
        <v/>
      </c>
      <c r="DO170" s="72" t="str">
        <f t="shared" si="2623"/>
        <v/>
      </c>
      <c r="DP170" s="72" t="str">
        <f t="shared" si="2624"/>
        <v/>
      </c>
      <c r="DQ170" s="72" t="str">
        <f t="shared" si="2625"/>
        <v/>
      </c>
      <c r="DR170" s="72" t="str">
        <f t="shared" si="2626"/>
        <v/>
      </c>
      <c r="DS170" s="72" t="str">
        <f t="shared" si="2627"/>
        <v/>
      </c>
      <c r="DT170" s="72" t="str">
        <f t="shared" si="2628"/>
        <v/>
      </c>
      <c r="DU170" s="72" t="str">
        <f t="shared" si="2629"/>
        <v/>
      </c>
      <c r="DV170" s="72" t="str">
        <f t="shared" si="2630"/>
        <v/>
      </c>
      <c r="DW170" s="72" t="str">
        <f t="shared" si="2631"/>
        <v/>
      </c>
      <c r="DX170" s="72" t="str">
        <f t="shared" si="2632"/>
        <v/>
      </c>
      <c r="DY170" s="72" t="str">
        <f t="shared" si="2633"/>
        <v/>
      </c>
      <c r="DZ170" s="72" t="str">
        <f t="shared" si="2634"/>
        <v/>
      </c>
      <c r="EA170" s="72" t="str">
        <f t="shared" si="2635"/>
        <v/>
      </c>
      <c r="EB170" s="72" t="str">
        <f t="shared" si="2636"/>
        <v/>
      </c>
      <c r="EC170" s="72" t="str">
        <f t="shared" si="2637"/>
        <v/>
      </c>
      <c r="ED170" s="72" t="str">
        <f t="shared" si="2638"/>
        <v/>
      </c>
      <c r="EE170" s="72" t="str">
        <f t="shared" si="2639"/>
        <v/>
      </c>
      <c r="EF170" s="72" t="str">
        <f t="shared" si="2640"/>
        <v/>
      </c>
      <c r="EG170" s="72" t="str">
        <f t="shared" si="2641"/>
        <v/>
      </c>
      <c r="EH170" s="72" t="str">
        <f t="shared" si="2642"/>
        <v/>
      </c>
      <c r="EI170" s="72" t="str">
        <f t="shared" si="2643"/>
        <v/>
      </c>
      <c r="EJ170" s="72" t="str">
        <f t="shared" si="2644"/>
        <v/>
      </c>
      <c r="EK170" s="72" t="str">
        <f t="shared" si="2645"/>
        <v/>
      </c>
      <c r="EL170" s="72" t="str">
        <f t="shared" si="2646"/>
        <v/>
      </c>
      <c r="EM170" s="72" t="str">
        <f t="shared" si="2647"/>
        <v/>
      </c>
      <c r="EN170" s="72" t="str">
        <f t="shared" si="2648"/>
        <v/>
      </c>
      <c r="EO170" s="72" t="str">
        <f t="shared" si="2649"/>
        <v/>
      </c>
      <c r="EP170" s="72" t="str">
        <f t="shared" si="2650"/>
        <v/>
      </c>
      <c r="EQ170" s="72" t="str">
        <f t="shared" si="2651"/>
        <v/>
      </c>
      <c r="ER170" s="72" t="str">
        <f t="shared" si="2652"/>
        <v/>
      </c>
      <c r="ES170" s="72" t="str">
        <f t="shared" si="2653"/>
        <v/>
      </c>
      <c r="ET170" s="72" t="str">
        <f t="shared" si="2654"/>
        <v/>
      </c>
      <c r="EU170" s="72" t="str">
        <f t="shared" si="2655"/>
        <v/>
      </c>
      <c r="EV170" s="72" t="str">
        <f t="shared" si="2656"/>
        <v/>
      </c>
      <c r="EW170" s="72" t="str">
        <f t="shared" si="2657"/>
        <v/>
      </c>
      <c r="EX170" s="72" t="str">
        <f t="shared" si="2658"/>
        <v/>
      </c>
      <c r="EY170" s="72" t="str">
        <f t="shared" si="2659"/>
        <v/>
      </c>
      <c r="EZ170" s="72" t="str">
        <f t="shared" si="2660"/>
        <v/>
      </c>
      <c r="FA170" s="72" t="str">
        <f t="shared" si="2661"/>
        <v/>
      </c>
      <c r="FB170" s="72" t="str">
        <f t="shared" si="2662"/>
        <v/>
      </c>
      <c r="FC170" s="72" t="str">
        <f t="shared" si="2663"/>
        <v/>
      </c>
      <c r="FD170" s="72" t="str">
        <f t="shared" si="2664"/>
        <v/>
      </c>
      <c r="FE170" s="72" t="str">
        <f t="shared" si="2665"/>
        <v/>
      </c>
      <c r="FF170" s="72" t="str">
        <f t="shared" si="2666"/>
        <v/>
      </c>
      <c r="FG170" s="72" t="str">
        <f t="shared" si="2667"/>
        <v/>
      </c>
      <c r="FH170" s="72" t="str">
        <f t="shared" si="2668"/>
        <v/>
      </c>
      <c r="FI170" s="72" t="str">
        <f t="shared" si="2669"/>
        <v/>
      </c>
      <c r="FJ170" s="72" t="str">
        <f t="shared" si="2670"/>
        <v/>
      </c>
      <c r="FK170" s="72" t="str">
        <f t="shared" si="2671"/>
        <v/>
      </c>
      <c r="FL170" s="72" t="str">
        <f t="shared" si="2672"/>
        <v/>
      </c>
      <c r="FM170" s="72" t="str">
        <f t="shared" si="2673"/>
        <v/>
      </c>
      <c r="FN170" s="72" t="str">
        <f t="shared" si="2674"/>
        <v/>
      </c>
      <c r="FO170" s="72" t="str">
        <f t="shared" si="2675"/>
        <v/>
      </c>
      <c r="FP170" s="72" t="str">
        <f t="shared" si="2676"/>
        <v/>
      </c>
      <c r="FQ170" s="72" t="str">
        <f t="shared" si="2677"/>
        <v/>
      </c>
      <c r="FR170" s="72" t="str">
        <f t="shared" si="2678"/>
        <v/>
      </c>
      <c r="FS170" s="72" t="str">
        <f t="shared" si="2679"/>
        <v/>
      </c>
    </row>
    <row r="171" spans="1:175" ht="16.5">
      <c r="A171" s="104"/>
      <c r="B171" s="118" t="s">
        <v>631</v>
      </c>
      <c r="C171" s="23" t="s">
        <v>632</v>
      </c>
      <c r="T171" s="71" t="s">
        <v>633</v>
      </c>
      <c r="U171" s="88" t="str">
        <f t="shared" ref="U171:U182" si="2680">"ReplaceableTextures\\CommandButtons\\BTN"&amp;B171&amp;".blp"</f>
        <v>ReplaceableTextures\\CommandButtons\\BTNIN33.blp</v>
      </c>
      <c r="CN171" s="70" t="str">
        <f t="shared" si="2604"/>
        <v>InitUnitState('IN33',,,,,,,,,,)</v>
      </c>
      <c r="CO171" s="70" t="str">
        <f t="shared" si="2605"/>
        <v>InitUnitNormal('IN33',,,,,,,,,,)</v>
      </c>
      <c r="CP171" s="70" t="str">
        <f t="shared" si="2606"/>
        <v>InitUnitMagic('IN33',,,,,,,,,,)</v>
      </c>
      <c r="CQ171" s="70" t="str">
        <f t="shared" si="2607"/>
        <v>InitUnitAdd('IN33',,,,,,,,,,)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206&amp;CR$1&amp;")"</f>
        <v>InitEquipData('IN33',,"",,,,,'','','','','','',"ReplaceableTextures\\CommandButtons\\BTNIZ0F.blp")</v>
      </c>
      <c r="CU171" s="98" t="str">
        <f t="shared" ref="CU171:CU178" si="2681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71" t="str">
        <f t="shared" ref="CV171:CV178" si="2682">T171</f>
        <v>攻击|Cffffc926+2500|r</v>
      </c>
      <c r="CW171" s="61"/>
      <c r="CX171" s="61"/>
      <c r="CY171" s="61"/>
      <c r="CZ171" s="61"/>
      <c r="DA171" s="61"/>
      <c r="DB171" s="72" t="str">
        <f t="shared" ref="DB171:FM171" si="2683">IF(V171="","","|n"&amp;DB$2&amp;"+"&amp;V171&amp;DB$1)</f>
        <v/>
      </c>
      <c r="DC171" s="72" t="str">
        <f t="shared" si="2683"/>
        <v/>
      </c>
      <c r="DD171" s="72" t="str">
        <f t="shared" si="2683"/>
        <v/>
      </c>
      <c r="DE171" s="72" t="str">
        <f t="shared" si="2683"/>
        <v/>
      </c>
      <c r="DF171" s="72" t="str">
        <f t="shared" si="2683"/>
        <v/>
      </c>
      <c r="DG171" s="72" t="str">
        <f t="shared" si="2683"/>
        <v/>
      </c>
      <c r="DH171" s="72" t="str">
        <f t="shared" si="2683"/>
        <v/>
      </c>
      <c r="DI171" s="72" t="str">
        <f t="shared" si="2683"/>
        <v/>
      </c>
      <c r="DJ171" s="72" t="str">
        <f t="shared" si="2683"/>
        <v/>
      </c>
      <c r="DK171" s="72" t="str">
        <f t="shared" si="2683"/>
        <v/>
      </c>
      <c r="DL171" s="72" t="str">
        <f t="shared" si="2683"/>
        <v/>
      </c>
      <c r="DM171" s="72" t="str">
        <f t="shared" si="2683"/>
        <v/>
      </c>
      <c r="DN171" s="72" t="str">
        <f t="shared" si="2683"/>
        <v/>
      </c>
      <c r="DO171" s="72" t="str">
        <f t="shared" si="2683"/>
        <v/>
      </c>
      <c r="DP171" s="72" t="str">
        <f t="shared" si="2683"/>
        <v/>
      </c>
      <c r="DQ171" s="72" t="str">
        <f t="shared" si="2683"/>
        <v/>
      </c>
      <c r="DR171" s="72" t="str">
        <f t="shared" si="2683"/>
        <v/>
      </c>
      <c r="DS171" s="72" t="str">
        <f t="shared" si="2683"/>
        <v/>
      </c>
      <c r="DT171" s="72" t="str">
        <f t="shared" si="2683"/>
        <v/>
      </c>
      <c r="DU171" s="72" t="str">
        <f t="shared" si="2683"/>
        <v/>
      </c>
      <c r="DV171" s="72" t="str">
        <f t="shared" si="2683"/>
        <v/>
      </c>
      <c r="DW171" s="72" t="str">
        <f t="shared" si="2683"/>
        <v/>
      </c>
      <c r="DX171" s="72" t="str">
        <f t="shared" si="2683"/>
        <v/>
      </c>
      <c r="DY171" s="72" t="str">
        <f t="shared" si="2683"/>
        <v/>
      </c>
      <c r="DZ171" s="72" t="str">
        <f t="shared" si="2683"/>
        <v/>
      </c>
      <c r="EA171" s="72" t="str">
        <f t="shared" si="2683"/>
        <v/>
      </c>
      <c r="EB171" s="72" t="str">
        <f t="shared" si="2683"/>
        <v/>
      </c>
      <c r="EC171" s="72" t="str">
        <f t="shared" si="2683"/>
        <v/>
      </c>
      <c r="ED171" s="72" t="str">
        <f t="shared" si="2683"/>
        <v/>
      </c>
      <c r="EE171" s="72" t="str">
        <f t="shared" si="2683"/>
        <v/>
      </c>
      <c r="EF171" s="72" t="str">
        <f t="shared" si="2683"/>
        <v/>
      </c>
      <c r="EG171" s="72" t="str">
        <f t="shared" si="2683"/>
        <v/>
      </c>
      <c r="EH171" s="72" t="str">
        <f t="shared" si="2683"/>
        <v/>
      </c>
      <c r="EI171" s="72" t="str">
        <f t="shared" si="2683"/>
        <v/>
      </c>
      <c r="EJ171" s="72" t="str">
        <f t="shared" si="2683"/>
        <v/>
      </c>
      <c r="EK171" s="72" t="str">
        <f t="shared" si="2683"/>
        <v/>
      </c>
      <c r="EL171" s="72" t="str">
        <f t="shared" si="2683"/>
        <v/>
      </c>
      <c r="EM171" s="72" t="str">
        <f t="shared" si="2683"/>
        <v/>
      </c>
      <c r="EN171" s="72" t="str">
        <f t="shared" si="2683"/>
        <v/>
      </c>
      <c r="EO171" s="72" t="str">
        <f t="shared" si="2683"/>
        <v/>
      </c>
      <c r="EP171" s="72" t="str">
        <f t="shared" si="2683"/>
        <v/>
      </c>
      <c r="EQ171" s="72" t="str">
        <f t="shared" si="2683"/>
        <v/>
      </c>
      <c r="ER171" s="72" t="str">
        <f t="shared" si="2683"/>
        <v/>
      </c>
      <c r="ES171" s="72" t="str">
        <f t="shared" si="2683"/>
        <v/>
      </c>
      <c r="ET171" s="72" t="str">
        <f t="shared" si="2683"/>
        <v/>
      </c>
      <c r="EU171" s="72" t="str">
        <f t="shared" si="2683"/>
        <v/>
      </c>
      <c r="EV171" s="72" t="str">
        <f t="shared" si="2683"/>
        <v/>
      </c>
      <c r="EW171" s="72" t="str">
        <f t="shared" si="2683"/>
        <v/>
      </c>
      <c r="EX171" s="72" t="str">
        <f t="shared" si="2683"/>
        <v/>
      </c>
      <c r="EY171" s="72" t="str">
        <f t="shared" si="2683"/>
        <v/>
      </c>
      <c r="EZ171" s="72" t="str">
        <f t="shared" si="2683"/>
        <v/>
      </c>
      <c r="FA171" s="72" t="str">
        <f t="shared" si="2683"/>
        <v/>
      </c>
      <c r="FB171" s="72" t="str">
        <f t="shared" si="2683"/>
        <v/>
      </c>
      <c r="FC171" s="72" t="str">
        <f t="shared" si="2683"/>
        <v/>
      </c>
      <c r="FD171" s="72" t="str">
        <f t="shared" si="2683"/>
        <v/>
      </c>
      <c r="FE171" s="72" t="str">
        <f t="shared" si="2683"/>
        <v/>
      </c>
      <c r="FF171" s="72" t="str">
        <f t="shared" si="2683"/>
        <v/>
      </c>
      <c r="FG171" s="72" t="str">
        <f t="shared" si="2683"/>
        <v/>
      </c>
      <c r="FH171" s="72" t="str">
        <f t="shared" si="2683"/>
        <v/>
      </c>
      <c r="FI171" s="72" t="str">
        <f t="shared" si="2683"/>
        <v/>
      </c>
      <c r="FJ171" s="72" t="str">
        <f t="shared" si="2683"/>
        <v/>
      </c>
      <c r="FK171" s="72" t="str">
        <f t="shared" si="2683"/>
        <v/>
      </c>
      <c r="FL171" s="72" t="str">
        <f t="shared" si="2683"/>
        <v/>
      </c>
      <c r="FM171" s="72" t="str">
        <f t="shared" si="2683"/>
        <v/>
      </c>
      <c r="FN171" s="72" t="str">
        <f t="shared" ref="FN171:FS171" si="2684">IF(CH171="","","|n"&amp;FN$2&amp;"+"&amp;CH171&amp;FN$1)</f>
        <v/>
      </c>
      <c r="FO171" s="72" t="str">
        <f t="shared" si="2684"/>
        <v/>
      </c>
      <c r="FP171" s="72" t="str">
        <f t="shared" si="2684"/>
        <v/>
      </c>
      <c r="FQ171" s="72" t="str">
        <f t="shared" si="2684"/>
        <v/>
      </c>
      <c r="FR171" s="72" t="str">
        <f t="shared" si="2684"/>
        <v/>
      </c>
      <c r="FS171" s="72" t="str">
        <f t="shared" si="2684"/>
        <v/>
      </c>
    </row>
    <row r="172" spans="1:175" ht="16.5">
      <c r="A172" s="104"/>
      <c r="B172" s="104" t="s">
        <v>634</v>
      </c>
      <c r="C172" s="98" t="s">
        <v>635</v>
      </c>
      <c r="T172" s="71" t="s">
        <v>636</v>
      </c>
      <c r="U172" s="88" t="str">
        <f t="shared" si="2680"/>
        <v>ReplaceableTextures\\CommandButtons\\BTNIN34.blp</v>
      </c>
      <c r="CN172" s="70" t="str">
        <f t="shared" si="2604"/>
        <v>InitUnitState('IN34',,,,,,,,,,)</v>
      </c>
      <c r="CO172" s="70" t="str">
        <f t="shared" si="2605"/>
        <v>InitUnitNormal('IN34',,,,,,,,,,)</v>
      </c>
      <c r="CP172" s="70" t="str">
        <f t="shared" si="2606"/>
        <v>InitUnitMagic('IN34',,,,,,,,,,)</v>
      </c>
      <c r="CQ172" s="70" t="str">
        <f t="shared" si="2607"/>
        <v>InitUnitAdd('IN34',,,,,,,,,,)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212&amp;CR$1&amp;")"</f>
        <v>InitEquipData('IN34',,"",,,,,'','','','','','',"ReplaceableTextures\\CommandButtons\\BTN024.blp")</v>
      </c>
      <c r="CU172" s="98" t="str">
        <f t="shared" si="2681"/>
        <v>|n</v>
      </c>
      <c r="CV172" s="71" t="str">
        <f t="shared" si="2682"/>
        <v>攻击|Cffffc926+10000|r</v>
      </c>
      <c r="CW172" s="61"/>
      <c r="CX172" s="61"/>
      <c r="CY172" s="61"/>
      <c r="CZ172" s="61"/>
      <c r="DA172" s="61"/>
      <c r="DB172" s="72" t="str">
        <f t="shared" ref="DB172:FM172" si="2685">IF(V172="","","|n"&amp;DB$2&amp;"+"&amp;V172&amp;DB$1)</f>
        <v/>
      </c>
      <c r="DC172" s="72" t="str">
        <f t="shared" si="2685"/>
        <v/>
      </c>
      <c r="DD172" s="72" t="str">
        <f t="shared" si="2685"/>
        <v/>
      </c>
      <c r="DE172" s="72" t="str">
        <f t="shared" si="2685"/>
        <v/>
      </c>
      <c r="DF172" s="72" t="str">
        <f t="shared" si="2685"/>
        <v/>
      </c>
      <c r="DG172" s="72" t="str">
        <f t="shared" si="2685"/>
        <v/>
      </c>
      <c r="DH172" s="72" t="str">
        <f t="shared" si="2685"/>
        <v/>
      </c>
      <c r="DI172" s="72" t="str">
        <f t="shared" si="2685"/>
        <v/>
      </c>
      <c r="DJ172" s="72" t="str">
        <f t="shared" si="2685"/>
        <v/>
      </c>
      <c r="DK172" s="72" t="str">
        <f t="shared" si="2685"/>
        <v/>
      </c>
      <c r="DL172" s="72" t="str">
        <f t="shared" si="2685"/>
        <v/>
      </c>
      <c r="DM172" s="72" t="str">
        <f t="shared" si="2685"/>
        <v/>
      </c>
      <c r="DN172" s="72" t="str">
        <f t="shared" si="2685"/>
        <v/>
      </c>
      <c r="DO172" s="72" t="str">
        <f t="shared" si="2685"/>
        <v/>
      </c>
      <c r="DP172" s="72" t="str">
        <f t="shared" si="2685"/>
        <v/>
      </c>
      <c r="DQ172" s="72" t="str">
        <f t="shared" si="2685"/>
        <v/>
      </c>
      <c r="DR172" s="72" t="str">
        <f t="shared" si="2685"/>
        <v/>
      </c>
      <c r="DS172" s="72" t="str">
        <f t="shared" si="2685"/>
        <v/>
      </c>
      <c r="DT172" s="72" t="str">
        <f t="shared" si="2685"/>
        <v/>
      </c>
      <c r="DU172" s="72" t="str">
        <f t="shared" si="2685"/>
        <v/>
      </c>
      <c r="DV172" s="72" t="str">
        <f t="shared" si="2685"/>
        <v/>
      </c>
      <c r="DW172" s="72" t="str">
        <f t="shared" si="2685"/>
        <v/>
      </c>
      <c r="DX172" s="72" t="str">
        <f t="shared" si="2685"/>
        <v/>
      </c>
      <c r="DY172" s="72" t="str">
        <f t="shared" si="2685"/>
        <v/>
      </c>
      <c r="DZ172" s="72" t="str">
        <f t="shared" si="2685"/>
        <v/>
      </c>
      <c r="EA172" s="72" t="str">
        <f t="shared" si="2685"/>
        <v/>
      </c>
      <c r="EB172" s="72" t="str">
        <f t="shared" si="2685"/>
        <v/>
      </c>
      <c r="EC172" s="72" t="str">
        <f t="shared" si="2685"/>
        <v/>
      </c>
      <c r="ED172" s="72" t="str">
        <f t="shared" si="2685"/>
        <v/>
      </c>
      <c r="EE172" s="72" t="str">
        <f t="shared" si="2685"/>
        <v/>
      </c>
      <c r="EF172" s="72" t="str">
        <f t="shared" si="2685"/>
        <v/>
      </c>
      <c r="EG172" s="72" t="str">
        <f t="shared" si="2685"/>
        <v/>
      </c>
      <c r="EH172" s="72" t="str">
        <f t="shared" si="2685"/>
        <v/>
      </c>
      <c r="EI172" s="72" t="str">
        <f t="shared" si="2685"/>
        <v/>
      </c>
      <c r="EJ172" s="72" t="str">
        <f t="shared" si="2685"/>
        <v/>
      </c>
      <c r="EK172" s="72" t="str">
        <f t="shared" si="2685"/>
        <v/>
      </c>
      <c r="EL172" s="72" t="str">
        <f t="shared" si="2685"/>
        <v/>
      </c>
      <c r="EM172" s="72" t="str">
        <f t="shared" si="2685"/>
        <v/>
      </c>
      <c r="EN172" s="72" t="str">
        <f t="shared" si="2685"/>
        <v/>
      </c>
      <c r="EO172" s="72" t="str">
        <f t="shared" si="2685"/>
        <v/>
      </c>
      <c r="EP172" s="72" t="str">
        <f t="shared" si="2685"/>
        <v/>
      </c>
      <c r="EQ172" s="72" t="str">
        <f t="shared" si="2685"/>
        <v/>
      </c>
      <c r="ER172" s="72" t="str">
        <f t="shared" si="2685"/>
        <v/>
      </c>
      <c r="ES172" s="72" t="str">
        <f t="shared" si="2685"/>
        <v/>
      </c>
      <c r="ET172" s="72" t="str">
        <f t="shared" si="2685"/>
        <v/>
      </c>
      <c r="EU172" s="72" t="str">
        <f t="shared" si="2685"/>
        <v/>
      </c>
      <c r="EV172" s="72" t="str">
        <f t="shared" si="2685"/>
        <v/>
      </c>
      <c r="EW172" s="72" t="str">
        <f t="shared" si="2685"/>
        <v/>
      </c>
      <c r="EX172" s="72" t="str">
        <f t="shared" si="2685"/>
        <v/>
      </c>
      <c r="EY172" s="72" t="str">
        <f t="shared" si="2685"/>
        <v/>
      </c>
      <c r="EZ172" s="72" t="str">
        <f t="shared" si="2685"/>
        <v/>
      </c>
      <c r="FA172" s="72" t="str">
        <f t="shared" si="2685"/>
        <v/>
      </c>
      <c r="FB172" s="72" t="str">
        <f t="shared" si="2685"/>
        <v/>
      </c>
      <c r="FC172" s="72" t="str">
        <f t="shared" si="2685"/>
        <v/>
      </c>
      <c r="FD172" s="72" t="str">
        <f t="shared" si="2685"/>
        <v/>
      </c>
      <c r="FE172" s="72" t="str">
        <f t="shared" si="2685"/>
        <v/>
      </c>
      <c r="FF172" s="72" t="str">
        <f t="shared" si="2685"/>
        <v/>
      </c>
      <c r="FG172" s="72" t="str">
        <f t="shared" si="2685"/>
        <v/>
      </c>
      <c r="FH172" s="72" t="str">
        <f t="shared" si="2685"/>
        <v/>
      </c>
      <c r="FI172" s="72" t="str">
        <f t="shared" si="2685"/>
        <v/>
      </c>
      <c r="FJ172" s="72" t="str">
        <f t="shared" si="2685"/>
        <v/>
      </c>
      <c r="FK172" s="72" t="str">
        <f t="shared" si="2685"/>
        <v/>
      </c>
      <c r="FL172" s="72" t="str">
        <f t="shared" si="2685"/>
        <v/>
      </c>
      <c r="FM172" s="72" t="str">
        <f t="shared" si="2685"/>
        <v/>
      </c>
      <c r="FN172" s="72" t="str">
        <f t="shared" ref="FN172:FS172" si="2686">IF(CH172="","","|n"&amp;FN$2&amp;"+"&amp;CH172&amp;FN$1)</f>
        <v/>
      </c>
      <c r="FO172" s="72" t="str">
        <f t="shared" si="2686"/>
        <v/>
      </c>
      <c r="FP172" s="72" t="str">
        <f t="shared" si="2686"/>
        <v/>
      </c>
      <c r="FQ172" s="72" t="str">
        <f t="shared" si="2686"/>
        <v/>
      </c>
      <c r="FR172" s="72" t="str">
        <f t="shared" si="2686"/>
        <v/>
      </c>
      <c r="FS172" s="72" t="str">
        <f t="shared" si="2686"/>
        <v/>
      </c>
    </row>
    <row r="173" spans="1:175" ht="16.5">
      <c r="A173" s="104"/>
      <c r="B173" s="118" t="s">
        <v>637</v>
      </c>
      <c r="C173" s="23" t="s">
        <v>638</v>
      </c>
      <c r="T173" s="71" t="s">
        <v>639</v>
      </c>
      <c r="U173" s="88" t="str">
        <f t="shared" si="2680"/>
        <v>ReplaceableTextures\\CommandButtons\\BTNIN35.blp</v>
      </c>
      <c r="CN173" s="70" t="str">
        <f t="shared" si="2604"/>
        <v>InitUnitState('IN35',,,,,,,,,,)</v>
      </c>
      <c r="CO173" s="70" t="str">
        <f t="shared" si="2605"/>
        <v>InitUnitNormal('IN35',,,,,,,,,,)</v>
      </c>
      <c r="CP173" s="70" t="str">
        <f t="shared" si="2606"/>
        <v>InitUnitMagic('IN35',,,,,,,,,,)</v>
      </c>
      <c r="CQ173" s="70" t="str">
        <f t="shared" si="2607"/>
        <v>InitUnitAdd('IN35',,,,,,,,,,)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InitEquipData('IN35',,"",,,,,'','','','','','',"ReplaceableTextures\\CommandButtons\\BTN021.blp")</v>
      </c>
      <c r="CU173" s="98" t="str">
        <f t="shared" si="2681"/>
        <v>|n</v>
      </c>
      <c r="CV173" s="71" t="str">
        <f t="shared" si="2682"/>
        <v>业力|Cffffc926+1000|r</v>
      </c>
      <c r="CW173" s="61"/>
      <c r="CX173" s="61"/>
      <c r="CY173" s="61"/>
      <c r="CZ173" s="61"/>
      <c r="DA173" s="61"/>
      <c r="DB173" s="72" t="str">
        <f t="shared" ref="DB173:FM173" si="2687">IF(V173="","","|n"&amp;DB$2&amp;"+"&amp;V173&amp;DB$1)</f>
        <v/>
      </c>
      <c r="DC173" s="72" t="str">
        <f t="shared" si="2687"/>
        <v/>
      </c>
      <c r="DD173" s="72" t="str">
        <f t="shared" si="2687"/>
        <v/>
      </c>
      <c r="DE173" s="72" t="str">
        <f t="shared" si="2687"/>
        <v/>
      </c>
      <c r="DF173" s="72" t="str">
        <f t="shared" si="2687"/>
        <v/>
      </c>
      <c r="DG173" s="72" t="str">
        <f t="shared" si="2687"/>
        <v/>
      </c>
      <c r="DH173" s="72" t="str">
        <f t="shared" si="2687"/>
        <v/>
      </c>
      <c r="DI173" s="72" t="str">
        <f t="shared" si="2687"/>
        <v/>
      </c>
      <c r="DJ173" s="72" t="str">
        <f t="shared" si="2687"/>
        <v/>
      </c>
      <c r="DK173" s="72" t="str">
        <f t="shared" si="2687"/>
        <v/>
      </c>
      <c r="DL173" s="72" t="str">
        <f t="shared" si="2687"/>
        <v/>
      </c>
      <c r="DM173" s="72" t="str">
        <f t="shared" si="2687"/>
        <v/>
      </c>
      <c r="DN173" s="72" t="str">
        <f t="shared" si="2687"/>
        <v/>
      </c>
      <c r="DO173" s="72" t="str">
        <f t="shared" si="2687"/>
        <v/>
      </c>
      <c r="DP173" s="72" t="str">
        <f t="shared" si="2687"/>
        <v/>
      </c>
      <c r="DQ173" s="72" t="str">
        <f t="shared" si="2687"/>
        <v/>
      </c>
      <c r="DR173" s="72" t="str">
        <f t="shared" si="2687"/>
        <v/>
      </c>
      <c r="DS173" s="72" t="str">
        <f t="shared" si="2687"/>
        <v/>
      </c>
      <c r="DT173" s="72" t="str">
        <f t="shared" si="2687"/>
        <v/>
      </c>
      <c r="DU173" s="72" t="str">
        <f t="shared" si="2687"/>
        <v/>
      </c>
      <c r="DV173" s="72" t="str">
        <f t="shared" si="2687"/>
        <v/>
      </c>
      <c r="DW173" s="72" t="str">
        <f t="shared" si="2687"/>
        <v/>
      </c>
      <c r="DX173" s="72" t="str">
        <f t="shared" si="2687"/>
        <v/>
      </c>
      <c r="DY173" s="72" t="str">
        <f t="shared" si="2687"/>
        <v/>
      </c>
      <c r="DZ173" s="72" t="str">
        <f t="shared" si="2687"/>
        <v/>
      </c>
      <c r="EA173" s="72" t="str">
        <f t="shared" si="2687"/>
        <v/>
      </c>
      <c r="EB173" s="72" t="str">
        <f t="shared" si="2687"/>
        <v/>
      </c>
      <c r="EC173" s="72" t="str">
        <f t="shared" si="2687"/>
        <v/>
      </c>
      <c r="ED173" s="72" t="str">
        <f t="shared" si="2687"/>
        <v/>
      </c>
      <c r="EE173" s="72" t="str">
        <f t="shared" si="2687"/>
        <v/>
      </c>
      <c r="EF173" s="72" t="str">
        <f t="shared" si="2687"/>
        <v/>
      </c>
      <c r="EG173" s="72" t="str">
        <f t="shared" si="2687"/>
        <v/>
      </c>
      <c r="EH173" s="72" t="str">
        <f t="shared" si="2687"/>
        <v/>
      </c>
      <c r="EI173" s="72" t="str">
        <f t="shared" si="2687"/>
        <v/>
      </c>
      <c r="EJ173" s="72" t="str">
        <f t="shared" si="2687"/>
        <v/>
      </c>
      <c r="EK173" s="72" t="str">
        <f t="shared" si="2687"/>
        <v/>
      </c>
      <c r="EL173" s="72" t="str">
        <f t="shared" si="2687"/>
        <v/>
      </c>
      <c r="EM173" s="72" t="str">
        <f t="shared" si="2687"/>
        <v/>
      </c>
      <c r="EN173" s="72" t="str">
        <f t="shared" si="2687"/>
        <v/>
      </c>
      <c r="EO173" s="72" t="str">
        <f t="shared" si="2687"/>
        <v/>
      </c>
      <c r="EP173" s="72" t="str">
        <f t="shared" si="2687"/>
        <v/>
      </c>
      <c r="EQ173" s="72" t="str">
        <f t="shared" si="2687"/>
        <v/>
      </c>
      <c r="ER173" s="72" t="str">
        <f t="shared" si="2687"/>
        <v/>
      </c>
      <c r="ES173" s="72" t="str">
        <f t="shared" si="2687"/>
        <v/>
      </c>
      <c r="ET173" s="72" t="str">
        <f t="shared" si="2687"/>
        <v/>
      </c>
      <c r="EU173" s="72" t="str">
        <f t="shared" si="2687"/>
        <v/>
      </c>
      <c r="EV173" s="72" t="str">
        <f t="shared" si="2687"/>
        <v/>
      </c>
      <c r="EW173" s="72" t="str">
        <f t="shared" si="2687"/>
        <v/>
      </c>
      <c r="EX173" s="72" t="str">
        <f t="shared" si="2687"/>
        <v/>
      </c>
      <c r="EY173" s="72" t="str">
        <f t="shared" si="2687"/>
        <v/>
      </c>
      <c r="EZ173" s="72" t="str">
        <f t="shared" si="2687"/>
        <v/>
      </c>
      <c r="FA173" s="72" t="str">
        <f t="shared" si="2687"/>
        <v/>
      </c>
      <c r="FB173" s="72" t="str">
        <f t="shared" si="2687"/>
        <v/>
      </c>
      <c r="FC173" s="72" t="str">
        <f t="shared" si="2687"/>
        <v/>
      </c>
      <c r="FD173" s="72" t="str">
        <f t="shared" si="2687"/>
        <v/>
      </c>
      <c r="FE173" s="72" t="str">
        <f t="shared" si="2687"/>
        <v/>
      </c>
      <c r="FF173" s="72" t="str">
        <f t="shared" si="2687"/>
        <v/>
      </c>
      <c r="FG173" s="72" t="str">
        <f t="shared" si="2687"/>
        <v/>
      </c>
      <c r="FH173" s="72" t="str">
        <f t="shared" si="2687"/>
        <v/>
      </c>
      <c r="FI173" s="72" t="str">
        <f t="shared" si="2687"/>
        <v/>
      </c>
      <c r="FJ173" s="72" t="str">
        <f t="shared" si="2687"/>
        <v/>
      </c>
      <c r="FK173" s="72" t="str">
        <f t="shared" si="2687"/>
        <v/>
      </c>
      <c r="FL173" s="72" t="str">
        <f t="shared" si="2687"/>
        <v/>
      </c>
      <c r="FM173" s="72" t="str">
        <f t="shared" si="2687"/>
        <v/>
      </c>
      <c r="FN173" s="72" t="str">
        <f t="shared" ref="FN173:FS173" si="2688">IF(CH173="","","|n"&amp;FN$2&amp;"+"&amp;CH173&amp;FN$1)</f>
        <v/>
      </c>
      <c r="FO173" s="72" t="str">
        <f t="shared" si="2688"/>
        <v/>
      </c>
      <c r="FP173" s="72" t="str">
        <f t="shared" si="2688"/>
        <v/>
      </c>
      <c r="FQ173" s="72" t="str">
        <f t="shared" si="2688"/>
        <v/>
      </c>
      <c r="FR173" s="72" t="str">
        <f t="shared" si="2688"/>
        <v/>
      </c>
      <c r="FS173" s="72" t="str">
        <f t="shared" si="2688"/>
        <v/>
      </c>
    </row>
    <row r="174" spans="1:175" ht="16.5">
      <c r="A174" s="104"/>
      <c r="B174" s="104" t="s">
        <v>640</v>
      </c>
      <c r="C174" s="23" t="s">
        <v>641</v>
      </c>
      <c r="T174" s="71" t="s">
        <v>642</v>
      </c>
      <c r="U174" s="88" t="str">
        <f t="shared" si="2680"/>
        <v>ReplaceableTextures\\CommandButtons\\BTNIN36.blp</v>
      </c>
      <c r="CN174" s="70" t="str">
        <f t="shared" si="2604"/>
        <v>InitUnitState('IN36',,,,,,,,,,)</v>
      </c>
      <c r="CO174" s="70" t="str">
        <f t="shared" si="2605"/>
        <v>InitUnitNormal('IN36',,,,,,,,,,)</v>
      </c>
      <c r="CP174" s="70" t="str">
        <f t="shared" si="2606"/>
        <v>InitUnitMagic('IN36',,,,,,,,,,)</v>
      </c>
      <c r="CQ174" s="70" t="str">
        <f t="shared" si="2607"/>
        <v>InitUnitAdd('IN36',,,,,,,,,,)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InitEquipData('IN36',,"",,,,,'','','','','','',"ReplaceableTextures\\CommandButtons\\BTN002.blp")</v>
      </c>
      <c r="CU174" s="98" t="str">
        <f t="shared" si="2681"/>
        <v>|n</v>
      </c>
      <c r="CV174" s="71" t="str">
        <f t="shared" si="2682"/>
        <v>业力|Cffffc926+2500|r</v>
      </c>
      <c r="CW174" s="61"/>
      <c r="CX174" s="61"/>
      <c r="CY174" s="61"/>
      <c r="CZ174" s="61"/>
      <c r="DA174" s="61"/>
      <c r="DB174" s="72" t="str">
        <f t="shared" ref="DB174:FM174" si="2689">IF(V174="","","|n"&amp;DB$2&amp;"+"&amp;V174&amp;DB$1)</f>
        <v/>
      </c>
      <c r="DC174" s="72" t="str">
        <f t="shared" si="2689"/>
        <v/>
      </c>
      <c r="DD174" s="72" t="str">
        <f t="shared" si="2689"/>
        <v/>
      </c>
      <c r="DE174" s="72" t="str">
        <f t="shared" si="2689"/>
        <v/>
      </c>
      <c r="DF174" s="72" t="str">
        <f t="shared" si="2689"/>
        <v/>
      </c>
      <c r="DG174" s="72" t="str">
        <f t="shared" si="2689"/>
        <v/>
      </c>
      <c r="DH174" s="72" t="str">
        <f t="shared" si="2689"/>
        <v/>
      </c>
      <c r="DI174" s="72" t="str">
        <f t="shared" si="2689"/>
        <v/>
      </c>
      <c r="DJ174" s="72" t="str">
        <f t="shared" si="2689"/>
        <v/>
      </c>
      <c r="DK174" s="72" t="str">
        <f t="shared" si="2689"/>
        <v/>
      </c>
      <c r="DL174" s="72" t="str">
        <f t="shared" si="2689"/>
        <v/>
      </c>
      <c r="DM174" s="72" t="str">
        <f t="shared" si="2689"/>
        <v/>
      </c>
      <c r="DN174" s="72" t="str">
        <f t="shared" si="2689"/>
        <v/>
      </c>
      <c r="DO174" s="72" t="str">
        <f t="shared" si="2689"/>
        <v/>
      </c>
      <c r="DP174" s="72" t="str">
        <f t="shared" si="2689"/>
        <v/>
      </c>
      <c r="DQ174" s="72" t="str">
        <f t="shared" si="2689"/>
        <v/>
      </c>
      <c r="DR174" s="72" t="str">
        <f t="shared" si="2689"/>
        <v/>
      </c>
      <c r="DS174" s="72" t="str">
        <f t="shared" si="2689"/>
        <v/>
      </c>
      <c r="DT174" s="72" t="str">
        <f t="shared" si="2689"/>
        <v/>
      </c>
      <c r="DU174" s="72" t="str">
        <f t="shared" si="2689"/>
        <v/>
      </c>
      <c r="DV174" s="72" t="str">
        <f t="shared" si="2689"/>
        <v/>
      </c>
      <c r="DW174" s="72" t="str">
        <f t="shared" si="2689"/>
        <v/>
      </c>
      <c r="DX174" s="72" t="str">
        <f t="shared" si="2689"/>
        <v/>
      </c>
      <c r="DY174" s="72" t="str">
        <f t="shared" si="2689"/>
        <v/>
      </c>
      <c r="DZ174" s="72" t="str">
        <f t="shared" si="2689"/>
        <v/>
      </c>
      <c r="EA174" s="72" t="str">
        <f t="shared" si="2689"/>
        <v/>
      </c>
      <c r="EB174" s="72" t="str">
        <f t="shared" si="2689"/>
        <v/>
      </c>
      <c r="EC174" s="72" t="str">
        <f t="shared" si="2689"/>
        <v/>
      </c>
      <c r="ED174" s="72" t="str">
        <f t="shared" si="2689"/>
        <v/>
      </c>
      <c r="EE174" s="72" t="str">
        <f t="shared" si="2689"/>
        <v/>
      </c>
      <c r="EF174" s="72" t="str">
        <f t="shared" si="2689"/>
        <v/>
      </c>
      <c r="EG174" s="72" t="str">
        <f t="shared" si="2689"/>
        <v/>
      </c>
      <c r="EH174" s="72" t="str">
        <f t="shared" si="2689"/>
        <v/>
      </c>
      <c r="EI174" s="72" t="str">
        <f t="shared" si="2689"/>
        <v/>
      </c>
      <c r="EJ174" s="72" t="str">
        <f t="shared" si="2689"/>
        <v/>
      </c>
      <c r="EK174" s="72" t="str">
        <f t="shared" si="2689"/>
        <v/>
      </c>
      <c r="EL174" s="72" t="str">
        <f t="shared" si="2689"/>
        <v/>
      </c>
      <c r="EM174" s="72" t="str">
        <f t="shared" si="2689"/>
        <v/>
      </c>
      <c r="EN174" s="72" t="str">
        <f t="shared" si="2689"/>
        <v/>
      </c>
      <c r="EO174" s="72" t="str">
        <f t="shared" si="2689"/>
        <v/>
      </c>
      <c r="EP174" s="72" t="str">
        <f t="shared" si="2689"/>
        <v/>
      </c>
      <c r="EQ174" s="72" t="str">
        <f t="shared" si="2689"/>
        <v/>
      </c>
      <c r="ER174" s="72" t="str">
        <f t="shared" si="2689"/>
        <v/>
      </c>
      <c r="ES174" s="72" t="str">
        <f t="shared" si="2689"/>
        <v/>
      </c>
      <c r="ET174" s="72" t="str">
        <f t="shared" si="2689"/>
        <v/>
      </c>
      <c r="EU174" s="72" t="str">
        <f t="shared" si="2689"/>
        <v/>
      </c>
      <c r="EV174" s="72" t="str">
        <f t="shared" si="2689"/>
        <v/>
      </c>
      <c r="EW174" s="72" t="str">
        <f t="shared" si="2689"/>
        <v/>
      </c>
      <c r="EX174" s="72" t="str">
        <f t="shared" si="2689"/>
        <v/>
      </c>
      <c r="EY174" s="72" t="str">
        <f t="shared" si="2689"/>
        <v/>
      </c>
      <c r="EZ174" s="72" t="str">
        <f t="shared" si="2689"/>
        <v/>
      </c>
      <c r="FA174" s="72" t="str">
        <f t="shared" si="2689"/>
        <v/>
      </c>
      <c r="FB174" s="72" t="str">
        <f t="shared" si="2689"/>
        <v/>
      </c>
      <c r="FC174" s="72" t="str">
        <f t="shared" si="2689"/>
        <v/>
      </c>
      <c r="FD174" s="72" t="str">
        <f t="shared" si="2689"/>
        <v/>
      </c>
      <c r="FE174" s="72" t="str">
        <f t="shared" si="2689"/>
        <v/>
      </c>
      <c r="FF174" s="72" t="str">
        <f t="shared" si="2689"/>
        <v/>
      </c>
      <c r="FG174" s="72" t="str">
        <f t="shared" si="2689"/>
        <v/>
      </c>
      <c r="FH174" s="72" t="str">
        <f t="shared" si="2689"/>
        <v/>
      </c>
      <c r="FI174" s="72" t="str">
        <f t="shared" si="2689"/>
        <v/>
      </c>
      <c r="FJ174" s="72" t="str">
        <f t="shared" si="2689"/>
        <v/>
      </c>
      <c r="FK174" s="72" t="str">
        <f t="shared" si="2689"/>
        <v/>
      </c>
      <c r="FL174" s="72" t="str">
        <f t="shared" si="2689"/>
        <v/>
      </c>
      <c r="FM174" s="72" t="str">
        <f t="shared" si="2689"/>
        <v/>
      </c>
      <c r="FN174" s="72" t="str">
        <f t="shared" ref="FN174:FS174" si="2690">IF(CH174="","","|n"&amp;FN$2&amp;"+"&amp;CH174&amp;FN$1)</f>
        <v/>
      </c>
      <c r="FO174" s="72" t="str">
        <f t="shared" si="2690"/>
        <v/>
      </c>
      <c r="FP174" s="72" t="str">
        <f t="shared" si="2690"/>
        <v/>
      </c>
      <c r="FQ174" s="72" t="str">
        <f t="shared" si="2690"/>
        <v/>
      </c>
      <c r="FR174" s="72" t="str">
        <f t="shared" si="2690"/>
        <v/>
      </c>
      <c r="FS174" s="72" t="str">
        <f t="shared" si="2690"/>
        <v/>
      </c>
    </row>
    <row r="175" spans="1:175" ht="16.5">
      <c r="A175" s="104"/>
      <c r="B175" s="118" t="s">
        <v>643</v>
      </c>
      <c r="C175" s="23" t="s">
        <v>644</v>
      </c>
      <c r="T175" s="71" t="s">
        <v>645</v>
      </c>
      <c r="U175" s="88" t="str">
        <f t="shared" si="2680"/>
        <v>ReplaceableTextures\\CommandButtons\\BTNIN37.blp</v>
      </c>
      <c r="CN175" s="70" t="str">
        <f t="shared" si="2604"/>
        <v>InitUnitState('IN37',,,,,,,,,,)</v>
      </c>
      <c r="CO175" s="70" t="str">
        <f t="shared" si="2605"/>
        <v>InitUnitNormal('IN37',,,,,,,,,,)</v>
      </c>
      <c r="CP175" s="70" t="str">
        <f t="shared" si="2606"/>
        <v>InitUnitMagic('IN37',,,,,,,,,,)</v>
      </c>
      <c r="CQ175" s="70" t="str">
        <f t="shared" si="2607"/>
        <v>InitUnitAdd('IN37',,,,,,,,,,)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210&amp;CR$1&amp;")"</f>
        <v>InitEquipData('IN37',,"",,,,,'','','','','','',"ReplaceableTextures\\CommandButtons\\BTN020.blp")</v>
      </c>
      <c r="CU175" s="98" t="str">
        <f t="shared" si="2681"/>
        <v>|n</v>
      </c>
      <c r="CV175" s="71" t="str">
        <f t="shared" si="2682"/>
        <v>业力|Cffffc926+10000|r</v>
      </c>
      <c r="CW175" s="61"/>
      <c r="CX175" s="61"/>
      <c r="CY175" s="61"/>
      <c r="CZ175" s="61"/>
      <c r="DA175" s="61"/>
      <c r="DB175" s="72" t="str">
        <f t="shared" ref="DB175:FM175" si="2691">IF(V175="","","|n"&amp;DB$2&amp;"+"&amp;V175&amp;DB$1)</f>
        <v/>
      </c>
      <c r="DC175" s="72" t="str">
        <f t="shared" si="2691"/>
        <v/>
      </c>
      <c r="DD175" s="72" t="str">
        <f t="shared" si="2691"/>
        <v/>
      </c>
      <c r="DE175" s="72" t="str">
        <f t="shared" si="2691"/>
        <v/>
      </c>
      <c r="DF175" s="72" t="str">
        <f t="shared" si="2691"/>
        <v/>
      </c>
      <c r="DG175" s="72" t="str">
        <f t="shared" si="2691"/>
        <v/>
      </c>
      <c r="DH175" s="72" t="str">
        <f t="shared" si="2691"/>
        <v/>
      </c>
      <c r="DI175" s="72" t="str">
        <f t="shared" si="2691"/>
        <v/>
      </c>
      <c r="DJ175" s="72" t="str">
        <f t="shared" si="2691"/>
        <v/>
      </c>
      <c r="DK175" s="72" t="str">
        <f t="shared" si="2691"/>
        <v/>
      </c>
      <c r="DL175" s="72" t="str">
        <f t="shared" si="2691"/>
        <v/>
      </c>
      <c r="DM175" s="72" t="str">
        <f t="shared" si="2691"/>
        <v/>
      </c>
      <c r="DN175" s="72" t="str">
        <f t="shared" si="2691"/>
        <v/>
      </c>
      <c r="DO175" s="72" t="str">
        <f t="shared" si="2691"/>
        <v/>
      </c>
      <c r="DP175" s="72" t="str">
        <f t="shared" si="2691"/>
        <v/>
      </c>
      <c r="DQ175" s="72" t="str">
        <f t="shared" si="2691"/>
        <v/>
      </c>
      <c r="DR175" s="72" t="str">
        <f t="shared" si="2691"/>
        <v/>
      </c>
      <c r="DS175" s="72" t="str">
        <f t="shared" si="2691"/>
        <v/>
      </c>
      <c r="DT175" s="72" t="str">
        <f t="shared" si="2691"/>
        <v/>
      </c>
      <c r="DU175" s="72" t="str">
        <f t="shared" si="2691"/>
        <v/>
      </c>
      <c r="DV175" s="72" t="str">
        <f t="shared" si="2691"/>
        <v/>
      </c>
      <c r="DW175" s="72" t="str">
        <f t="shared" si="2691"/>
        <v/>
      </c>
      <c r="DX175" s="72" t="str">
        <f t="shared" si="2691"/>
        <v/>
      </c>
      <c r="DY175" s="72" t="str">
        <f t="shared" si="2691"/>
        <v/>
      </c>
      <c r="DZ175" s="72" t="str">
        <f t="shared" si="2691"/>
        <v/>
      </c>
      <c r="EA175" s="72" t="str">
        <f t="shared" si="2691"/>
        <v/>
      </c>
      <c r="EB175" s="72" t="str">
        <f t="shared" si="2691"/>
        <v/>
      </c>
      <c r="EC175" s="72" t="str">
        <f t="shared" si="2691"/>
        <v/>
      </c>
      <c r="ED175" s="72" t="str">
        <f t="shared" si="2691"/>
        <v/>
      </c>
      <c r="EE175" s="72" t="str">
        <f t="shared" si="2691"/>
        <v/>
      </c>
      <c r="EF175" s="72" t="str">
        <f t="shared" si="2691"/>
        <v/>
      </c>
      <c r="EG175" s="72" t="str">
        <f t="shared" si="2691"/>
        <v/>
      </c>
      <c r="EH175" s="72" t="str">
        <f t="shared" si="2691"/>
        <v/>
      </c>
      <c r="EI175" s="72" t="str">
        <f t="shared" si="2691"/>
        <v/>
      </c>
      <c r="EJ175" s="72" t="str">
        <f t="shared" si="2691"/>
        <v/>
      </c>
      <c r="EK175" s="72" t="str">
        <f t="shared" si="2691"/>
        <v/>
      </c>
      <c r="EL175" s="72" t="str">
        <f t="shared" si="2691"/>
        <v/>
      </c>
      <c r="EM175" s="72" t="str">
        <f t="shared" si="2691"/>
        <v/>
      </c>
      <c r="EN175" s="72" t="str">
        <f t="shared" si="2691"/>
        <v/>
      </c>
      <c r="EO175" s="72" t="str">
        <f t="shared" si="2691"/>
        <v/>
      </c>
      <c r="EP175" s="72" t="str">
        <f t="shared" si="2691"/>
        <v/>
      </c>
      <c r="EQ175" s="72" t="str">
        <f t="shared" si="2691"/>
        <v/>
      </c>
      <c r="ER175" s="72" t="str">
        <f t="shared" si="2691"/>
        <v/>
      </c>
      <c r="ES175" s="72" t="str">
        <f t="shared" si="2691"/>
        <v/>
      </c>
      <c r="ET175" s="72" t="str">
        <f t="shared" si="2691"/>
        <v/>
      </c>
      <c r="EU175" s="72" t="str">
        <f t="shared" si="2691"/>
        <v/>
      </c>
      <c r="EV175" s="72" t="str">
        <f t="shared" si="2691"/>
        <v/>
      </c>
      <c r="EW175" s="72" t="str">
        <f t="shared" si="2691"/>
        <v/>
      </c>
      <c r="EX175" s="72" t="str">
        <f t="shared" si="2691"/>
        <v/>
      </c>
      <c r="EY175" s="72" t="str">
        <f t="shared" si="2691"/>
        <v/>
      </c>
      <c r="EZ175" s="72" t="str">
        <f t="shared" si="2691"/>
        <v/>
      </c>
      <c r="FA175" s="72" t="str">
        <f t="shared" si="2691"/>
        <v/>
      </c>
      <c r="FB175" s="72" t="str">
        <f t="shared" si="2691"/>
        <v/>
      </c>
      <c r="FC175" s="72" t="str">
        <f t="shared" si="2691"/>
        <v/>
      </c>
      <c r="FD175" s="72" t="str">
        <f t="shared" si="2691"/>
        <v/>
      </c>
      <c r="FE175" s="72" t="str">
        <f t="shared" si="2691"/>
        <v/>
      </c>
      <c r="FF175" s="72" t="str">
        <f t="shared" si="2691"/>
        <v/>
      </c>
      <c r="FG175" s="72" t="str">
        <f t="shared" si="2691"/>
        <v/>
      </c>
      <c r="FH175" s="72" t="str">
        <f t="shared" si="2691"/>
        <v/>
      </c>
      <c r="FI175" s="72" t="str">
        <f t="shared" si="2691"/>
        <v/>
      </c>
      <c r="FJ175" s="72" t="str">
        <f t="shared" si="2691"/>
        <v/>
      </c>
      <c r="FK175" s="72" t="str">
        <f t="shared" si="2691"/>
        <v/>
      </c>
      <c r="FL175" s="72" t="str">
        <f t="shared" si="2691"/>
        <v/>
      </c>
      <c r="FM175" s="72" t="str">
        <f t="shared" si="2691"/>
        <v/>
      </c>
      <c r="FN175" s="72" t="str">
        <f t="shared" ref="FN175:FS175" si="2692">IF(CH175="","","|n"&amp;FN$2&amp;"+"&amp;CH175&amp;FN$1)</f>
        <v/>
      </c>
      <c r="FO175" s="72" t="str">
        <f t="shared" si="2692"/>
        <v/>
      </c>
      <c r="FP175" s="72" t="str">
        <f t="shared" si="2692"/>
        <v/>
      </c>
      <c r="FQ175" s="72" t="str">
        <f t="shared" si="2692"/>
        <v/>
      </c>
      <c r="FR175" s="72" t="str">
        <f t="shared" si="2692"/>
        <v/>
      </c>
      <c r="FS175" s="72" t="str">
        <f t="shared" si="2692"/>
        <v/>
      </c>
    </row>
    <row r="176" spans="1:175" ht="16.5">
      <c r="A176" s="104"/>
      <c r="B176" s="104" t="s">
        <v>646</v>
      </c>
      <c r="C176" s="98" t="s">
        <v>647</v>
      </c>
      <c r="T176" s="71" t="s">
        <v>648</v>
      </c>
      <c r="U176" s="88" t="str">
        <f t="shared" si="2680"/>
        <v>ReplaceableTextures\\CommandButtons\\BTNIN38.blp</v>
      </c>
      <c r="CN176" s="70" t="str">
        <f t="shared" si="2604"/>
        <v>InitUnitState('IN38',,,,,,,,,,)</v>
      </c>
      <c r="CO176" s="70" t="str">
        <f t="shared" si="2605"/>
        <v>InitUnitNormal('IN38',,,,,,,,,,)</v>
      </c>
      <c r="CP176" s="70" t="str">
        <f t="shared" si="2606"/>
        <v>InitUnitMagic('IN38',,,,,,,,,,)</v>
      </c>
      <c r="CQ176" s="70" t="str">
        <f t="shared" si="2607"/>
        <v>InitUnitAdd('IN38',,,,,,,,,,)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216&amp;CR$1&amp;")"</f>
        <v>InitEquipData('IN38',,"",,,,,'','','','','','',"ReplaceableTextures\\CommandButtons\\BTNIN02.blp")</v>
      </c>
      <c r="CU176" s="98" t="str">
        <f t="shared" si="2681"/>
        <v>|n</v>
      </c>
      <c r="CV176" s="71" t="str">
        <f t="shared" si="2682"/>
        <v>生命|Cffffc926+20000|r</v>
      </c>
      <c r="CW176" s="61"/>
      <c r="CX176" s="61"/>
      <c r="CY176" s="61"/>
      <c r="CZ176" s="61"/>
      <c r="DA176" s="61"/>
      <c r="DB176" s="72" t="str">
        <f t="shared" ref="DB176:FM176" si="2693">IF(V176="","","|n"&amp;DB$2&amp;"+"&amp;V176&amp;DB$1)</f>
        <v/>
      </c>
      <c r="DC176" s="72" t="str">
        <f t="shared" si="2693"/>
        <v/>
      </c>
      <c r="DD176" s="72" t="str">
        <f t="shared" si="2693"/>
        <v/>
      </c>
      <c r="DE176" s="72" t="str">
        <f t="shared" si="2693"/>
        <v/>
      </c>
      <c r="DF176" s="72" t="str">
        <f t="shared" si="2693"/>
        <v/>
      </c>
      <c r="DG176" s="72" t="str">
        <f t="shared" si="2693"/>
        <v/>
      </c>
      <c r="DH176" s="72" t="str">
        <f t="shared" si="2693"/>
        <v/>
      </c>
      <c r="DI176" s="72" t="str">
        <f t="shared" si="2693"/>
        <v/>
      </c>
      <c r="DJ176" s="72" t="str">
        <f t="shared" si="2693"/>
        <v/>
      </c>
      <c r="DK176" s="72" t="str">
        <f t="shared" si="2693"/>
        <v/>
      </c>
      <c r="DL176" s="72" t="str">
        <f t="shared" si="2693"/>
        <v/>
      </c>
      <c r="DM176" s="72" t="str">
        <f t="shared" si="2693"/>
        <v/>
      </c>
      <c r="DN176" s="72" t="str">
        <f t="shared" si="2693"/>
        <v/>
      </c>
      <c r="DO176" s="72" t="str">
        <f t="shared" si="2693"/>
        <v/>
      </c>
      <c r="DP176" s="72" t="str">
        <f t="shared" si="2693"/>
        <v/>
      </c>
      <c r="DQ176" s="72" t="str">
        <f t="shared" si="2693"/>
        <v/>
      </c>
      <c r="DR176" s="72" t="str">
        <f t="shared" si="2693"/>
        <v/>
      </c>
      <c r="DS176" s="72" t="str">
        <f t="shared" si="2693"/>
        <v/>
      </c>
      <c r="DT176" s="72" t="str">
        <f t="shared" si="2693"/>
        <v/>
      </c>
      <c r="DU176" s="72" t="str">
        <f t="shared" si="2693"/>
        <v/>
      </c>
      <c r="DV176" s="72" t="str">
        <f t="shared" si="2693"/>
        <v/>
      </c>
      <c r="DW176" s="72" t="str">
        <f t="shared" si="2693"/>
        <v/>
      </c>
      <c r="DX176" s="72" t="str">
        <f t="shared" si="2693"/>
        <v/>
      </c>
      <c r="DY176" s="72" t="str">
        <f t="shared" si="2693"/>
        <v/>
      </c>
      <c r="DZ176" s="72" t="str">
        <f t="shared" si="2693"/>
        <v/>
      </c>
      <c r="EA176" s="72" t="str">
        <f t="shared" si="2693"/>
        <v/>
      </c>
      <c r="EB176" s="72" t="str">
        <f t="shared" si="2693"/>
        <v/>
      </c>
      <c r="EC176" s="72" t="str">
        <f t="shared" si="2693"/>
        <v/>
      </c>
      <c r="ED176" s="72" t="str">
        <f t="shared" si="2693"/>
        <v/>
      </c>
      <c r="EE176" s="72" t="str">
        <f t="shared" si="2693"/>
        <v/>
      </c>
      <c r="EF176" s="72" t="str">
        <f t="shared" si="2693"/>
        <v/>
      </c>
      <c r="EG176" s="72" t="str">
        <f t="shared" si="2693"/>
        <v/>
      </c>
      <c r="EH176" s="72" t="str">
        <f t="shared" si="2693"/>
        <v/>
      </c>
      <c r="EI176" s="72" t="str">
        <f t="shared" si="2693"/>
        <v/>
      </c>
      <c r="EJ176" s="72" t="str">
        <f t="shared" si="2693"/>
        <v/>
      </c>
      <c r="EK176" s="72" t="str">
        <f t="shared" si="2693"/>
        <v/>
      </c>
      <c r="EL176" s="72" t="str">
        <f t="shared" si="2693"/>
        <v/>
      </c>
      <c r="EM176" s="72" t="str">
        <f t="shared" si="2693"/>
        <v/>
      </c>
      <c r="EN176" s="72" t="str">
        <f t="shared" si="2693"/>
        <v/>
      </c>
      <c r="EO176" s="72" t="str">
        <f t="shared" si="2693"/>
        <v/>
      </c>
      <c r="EP176" s="72" t="str">
        <f t="shared" si="2693"/>
        <v/>
      </c>
      <c r="EQ176" s="72" t="str">
        <f t="shared" si="2693"/>
        <v/>
      </c>
      <c r="ER176" s="72" t="str">
        <f t="shared" si="2693"/>
        <v/>
      </c>
      <c r="ES176" s="72" t="str">
        <f t="shared" si="2693"/>
        <v/>
      </c>
      <c r="ET176" s="72" t="str">
        <f t="shared" si="2693"/>
        <v/>
      </c>
      <c r="EU176" s="72" t="str">
        <f t="shared" si="2693"/>
        <v/>
      </c>
      <c r="EV176" s="72" t="str">
        <f t="shared" si="2693"/>
        <v/>
      </c>
      <c r="EW176" s="72" t="str">
        <f t="shared" si="2693"/>
        <v/>
      </c>
      <c r="EX176" s="72" t="str">
        <f t="shared" si="2693"/>
        <v/>
      </c>
      <c r="EY176" s="72" t="str">
        <f t="shared" si="2693"/>
        <v/>
      </c>
      <c r="EZ176" s="72" t="str">
        <f t="shared" si="2693"/>
        <v/>
      </c>
      <c r="FA176" s="72" t="str">
        <f t="shared" si="2693"/>
        <v/>
      </c>
      <c r="FB176" s="72" t="str">
        <f t="shared" si="2693"/>
        <v/>
      </c>
      <c r="FC176" s="72" t="str">
        <f t="shared" si="2693"/>
        <v/>
      </c>
      <c r="FD176" s="72" t="str">
        <f t="shared" si="2693"/>
        <v/>
      </c>
      <c r="FE176" s="72" t="str">
        <f t="shared" si="2693"/>
        <v/>
      </c>
      <c r="FF176" s="72" t="str">
        <f t="shared" si="2693"/>
        <v/>
      </c>
      <c r="FG176" s="72" t="str">
        <f t="shared" si="2693"/>
        <v/>
      </c>
      <c r="FH176" s="72" t="str">
        <f t="shared" si="2693"/>
        <v/>
      </c>
      <c r="FI176" s="72" t="str">
        <f t="shared" si="2693"/>
        <v/>
      </c>
      <c r="FJ176" s="72" t="str">
        <f t="shared" si="2693"/>
        <v/>
      </c>
      <c r="FK176" s="72" t="str">
        <f t="shared" si="2693"/>
        <v/>
      </c>
      <c r="FL176" s="72" t="str">
        <f t="shared" si="2693"/>
        <v/>
      </c>
      <c r="FM176" s="72" t="str">
        <f t="shared" si="2693"/>
        <v/>
      </c>
      <c r="FN176" s="72" t="str">
        <f t="shared" ref="FN176:FS176" si="2694">IF(CH176="","","|n"&amp;FN$2&amp;"+"&amp;CH176&amp;FN$1)</f>
        <v/>
      </c>
      <c r="FO176" s="72" t="str">
        <f t="shared" si="2694"/>
        <v/>
      </c>
      <c r="FP176" s="72" t="str">
        <f t="shared" si="2694"/>
        <v/>
      </c>
      <c r="FQ176" s="72" t="str">
        <f t="shared" si="2694"/>
        <v/>
      </c>
      <c r="FR176" s="72" t="str">
        <f t="shared" si="2694"/>
        <v/>
      </c>
      <c r="FS176" s="72" t="str">
        <f t="shared" si="2694"/>
        <v/>
      </c>
    </row>
    <row r="177" spans="1:175" ht="16.5">
      <c r="A177" s="104"/>
      <c r="B177" s="118" t="s">
        <v>649</v>
      </c>
      <c r="C177" s="23" t="s">
        <v>650</v>
      </c>
      <c r="T177" s="71" t="s">
        <v>651</v>
      </c>
      <c r="U177" s="88" t="str">
        <f t="shared" si="2680"/>
        <v>ReplaceableTextures\\CommandButtons\\BTNIN39.blp</v>
      </c>
      <c r="CN177" s="70" t="str">
        <f t="shared" si="2604"/>
        <v>InitUnitState('IN39',,,,,,,,,,)</v>
      </c>
      <c r="CO177" s="70" t="str">
        <f t="shared" si="2605"/>
        <v>InitUnitNormal('IN39',,,,,,,,,,)</v>
      </c>
      <c r="CP177" s="70" t="str">
        <f t="shared" si="2606"/>
        <v>InitUnitMagic('IN39',,,,,,,,,,)</v>
      </c>
      <c r="CQ177" s="70" t="str">
        <f t="shared" si="2607"/>
        <v>InitUnitAdd('IN39',,,,,,,,,,)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InitEquipData('IN39',,"",,,,,'','','','','','',"ReplaceableTextures\\CommandButtons\\BTNIN03.blp")</v>
      </c>
      <c r="CU177" s="98" t="str">
        <f t="shared" si="2681"/>
        <v>|n</v>
      </c>
      <c r="CV177" s="71" t="str">
        <f t="shared" si="2682"/>
        <v>生命|Cffffc926+50000|r</v>
      </c>
      <c r="CW177" s="61"/>
      <c r="CX177" s="61"/>
      <c r="CY177" s="61"/>
      <c r="CZ177" s="61"/>
      <c r="DA177" s="61"/>
      <c r="DB177" s="72" t="str">
        <f t="shared" ref="DB177:FM177" si="2695">IF(V177="","","|n"&amp;DB$2&amp;"+"&amp;V177&amp;DB$1)</f>
        <v/>
      </c>
      <c r="DC177" s="72" t="str">
        <f t="shared" si="2695"/>
        <v/>
      </c>
      <c r="DD177" s="72" t="str">
        <f t="shared" si="2695"/>
        <v/>
      </c>
      <c r="DE177" s="72" t="str">
        <f t="shared" si="2695"/>
        <v/>
      </c>
      <c r="DF177" s="72" t="str">
        <f t="shared" si="2695"/>
        <v/>
      </c>
      <c r="DG177" s="72" t="str">
        <f t="shared" si="2695"/>
        <v/>
      </c>
      <c r="DH177" s="72" t="str">
        <f t="shared" si="2695"/>
        <v/>
      </c>
      <c r="DI177" s="72" t="str">
        <f t="shared" si="2695"/>
        <v/>
      </c>
      <c r="DJ177" s="72" t="str">
        <f t="shared" si="2695"/>
        <v/>
      </c>
      <c r="DK177" s="72" t="str">
        <f t="shared" si="2695"/>
        <v/>
      </c>
      <c r="DL177" s="72" t="str">
        <f t="shared" si="2695"/>
        <v/>
      </c>
      <c r="DM177" s="72" t="str">
        <f t="shared" si="2695"/>
        <v/>
      </c>
      <c r="DN177" s="72" t="str">
        <f t="shared" si="2695"/>
        <v/>
      </c>
      <c r="DO177" s="72" t="str">
        <f t="shared" si="2695"/>
        <v/>
      </c>
      <c r="DP177" s="72" t="str">
        <f t="shared" si="2695"/>
        <v/>
      </c>
      <c r="DQ177" s="72" t="str">
        <f t="shared" si="2695"/>
        <v/>
      </c>
      <c r="DR177" s="72" t="str">
        <f t="shared" si="2695"/>
        <v/>
      </c>
      <c r="DS177" s="72" t="str">
        <f t="shared" si="2695"/>
        <v/>
      </c>
      <c r="DT177" s="72" t="str">
        <f t="shared" si="2695"/>
        <v/>
      </c>
      <c r="DU177" s="72" t="str">
        <f t="shared" si="2695"/>
        <v/>
      </c>
      <c r="DV177" s="72" t="str">
        <f t="shared" si="2695"/>
        <v/>
      </c>
      <c r="DW177" s="72" t="str">
        <f t="shared" si="2695"/>
        <v/>
      </c>
      <c r="DX177" s="72" t="str">
        <f t="shared" si="2695"/>
        <v/>
      </c>
      <c r="DY177" s="72" t="str">
        <f t="shared" si="2695"/>
        <v/>
      </c>
      <c r="DZ177" s="72" t="str">
        <f t="shared" si="2695"/>
        <v/>
      </c>
      <c r="EA177" s="72" t="str">
        <f t="shared" si="2695"/>
        <v/>
      </c>
      <c r="EB177" s="72" t="str">
        <f t="shared" si="2695"/>
        <v/>
      </c>
      <c r="EC177" s="72" t="str">
        <f t="shared" si="2695"/>
        <v/>
      </c>
      <c r="ED177" s="72" t="str">
        <f t="shared" si="2695"/>
        <v/>
      </c>
      <c r="EE177" s="72" t="str">
        <f t="shared" si="2695"/>
        <v/>
      </c>
      <c r="EF177" s="72" t="str">
        <f t="shared" si="2695"/>
        <v/>
      </c>
      <c r="EG177" s="72" t="str">
        <f t="shared" si="2695"/>
        <v/>
      </c>
      <c r="EH177" s="72" t="str">
        <f t="shared" si="2695"/>
        <v/>
      </c>
      <c r="EI177" s="72" t="str">
        <f t="shared" si="2695"/>
        <v/>
      </c>
      <c r="EJ177" s="72" t="str">
        <f t="shared" si="2695"/>
        <v/>
      </c>
      <c r="EK177" s="72" t="str">
        <f t="shared" si="2695"/>
        <v/>
      </c>
      <c r="EL177" s="72" t="str">
        <f t="shared" si="2695"/>
        <v/>
      </c>
      <c r="EM177" s="72" t="str">
        <f t="shared" si="2695"/>
        <v/>
      </c>
      <c r="EN177" s="72" t="str">
        <f t="shared" si="2695"/>
        <v/>
      </c>
      <c r="EO177" s="72" t="str">
        <f t="shared" si="2695"/>
        <v/>
      </c>
      <c r="EP177" s="72" t="str">
        <f t="shared" si="2695"/>
        <v/>
      </c>
      <c r="EQ177" s="72" t="str">
        <f t="shared" si="2695"/>
        <v/>
      </c>
      <c r="ER177" s="72" t="str">
        <f t="shared" si="2695"/>
        <v/>
      </c>
      <c r="ES177" s="72" t="str">
        <f t="shared" si="2695"/>
        <v/>
      </c>
      <c r="ET177" s="72" t="str">
        <f t="shared" si="2695"/>
        <v/>
      </c>
      <c r="EU177" s="72" t="str">
        <f t="shared" si="2695"/>
        <v/>
      </c>
      <c r="EV177" s="72" t="str">
        <f t="shared" si="2695"/>
        <v/>
      </c>
      <c r="EW177" s="72" t="str">
        <f t="shared" si="2695"/>
        <v/>
      </c>
      <c r="EX177" s="72" t="str">
        <f t="shared" si="2695"/>
        <v/>
      </c>
      <c r="EY177" s="72" t="str">
        <f t="shared" si="2695"/>
        <v/>
      </c>
      <c r="EZ177" s="72" t="str">
        <f t="shared" si="2695"/>
        <v/>
      </c>
      <c r="FA177" s="72" t="str">
        <f t="shared" si="2695"/>
        <v/>
      </c>
      <c r="FB177" s="72" t="str">
        <f t="shared" si="2695"/>
        <v/>
      </c>
      <c r="FC177" s="72" t="str">
        <f t="shared" si="2695"/>
        <v/>
      </c>
      <c r="FD177" s="72" t="str">
        <f t="shared" si="2695"/>
        <v/>
      </c>
      <c r="FE177" s="72" t="str">
        <f t="shared" si="2695"/>
        <v/>
      </c>
      <c r="FF177" s="72" t="str">
        <f t="shared" si="2695"/>
        <v/>
      </c>
      <c r="FG177" s="72" t="str">
        <f t="shared" si="2695"/>
        <v/>
      </c>
      <c r="FH177" s="72" t="str">
        <f t="shared" si="2695"/>
        <v/>
      </c>
      <c r="FI177" s="72" t="str">
        <f t="shared" si="2695"/>
        <v/>
      </c>
      <c r="FJ177" s="72" t="str">
        <f t="shared" si="2695"/>
        <v/>
      </c>
      <c r="FK177" s="72" t="str">
        <f t="shared" si="2695"/>
        <v/>
      </c>
      <c r="FL177" s="72" t="str">
        <f t="shared" si="2695"/>
        <v/>
      </c>
      <c r="FM177" s="72" t="str">
        <f t="shared" si="2695"/>
        <v/>
      </c>
      <c r="FN177" s="72" t="str">
        <f t="shared" ref="FN177:FS177" si="2696">IF(CH177="","","|n"&amp;FN$2&amp;"+"&amp;CH177&amp;FN$1)</f>
        <v/>
      </c>
      <c r="FO177" s="72" t="str">
        <f t="shared" si="2696"/>
        <v/>
      </c>
      <c r="FP177" s="72" t="str">
        <f t="shared" si="2696"/>
        <v/>
      </c>
      <c r="FQ177" s="72" t="str">
        <f t="shared" si="2696"/>
        <v/>
      </c>
      <c r="FR177" s="72" t="str">
        <f t="shared" si="2696"/>
        <v/>
      </c>
      <c r="FS177" s="72" t="str">
        <f t="shared" si="2696"/>
        <v/>
      </c>
    </row>
    <row r="178" spans="1:175" ht="16.5">
      <c r="A178" s="104"/>
      <c r="B178" s="104" t="s">
        <v>652</v>
      </c>
      <c r="C178" s="23" t="s">
        <v>653</v>
      </c>
      <c r="T178" s="71" t="s">
        <v>654</v>
      </c>
      <c r="U178" s="88" t="str">
        <f t="shared" si="2680"/>
        <v>ReplaceableTextures\\CommandButtons\\BTNIN40.blp</v>
      </c>
      <c r="CN178" s="70" t="str">
        <f t="shared" si="2604"/>
        <v>InitUnitState('IN40',,,,,,,,,,)</v>
      </c>
      <c r="CO178" s="70" t="str">
        <f t="shared" si="2605"/>
        <v>InitUnitNormal('IN40',,,,,,,,,,)</v>
      </c>
      <c r="CP178" s="70" t="str">
        <f t="shared" si="2606"/>
        <v>InitUnitMagic('IN40',,,,,,,,,,)</v>
      </c>
      <c r="CQ178" s="70" t="str">
        <f t="shared" si="2607"/>
        <v>InitUnitAdd('IN40',,,,,,,,,,)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InitEquipData('IN40',,"",,,,,'','','','','','',"ReplaceableTextures\\CommandButtons\\BTN009.blp")</v>
      </c>
      <c r="CU178" s="98" t="str">
        <f t="shared" si="2681"/>
        <v>|n</v>
      </c>
      <c r="CV178" s="71" t="str">
        <f t="shared" si="2682"/>
        <v>生命|Cffffc926+200000|r</v>
      </c>
      <c r="CW178" s="61"/>
      <c r="CX178" s="61"/>
      <c r="CY178" s="61"/>
      <c r="CZ178" s="61"/>
      <c r="DA178" s="61"/>
      <c r="DB178" s="72" t="str">
        <f t="shared" ref="DB178:FM178" si="2697">IF(V178="","","|n"&amp;DB$2&amp;"+"&amp;V178&amp;DB$1)</f>
        <v/>
      </c>
      <c r="DC178" s="72" t="str">
        <f t="shared" si="2697"/>
        <v/>
      </c>
      <c r="DD178" s="72" t="str">
        <f t="shared" si="2697"/>
        <v/>
      </c>
      <c r="DE178" s="72" t="str">
        <f t="shared" si="2697"/>
        <v/>
      </c>
      <c r="DF178" s="72" t="str">
        <f t="shared" si="2697"/>
        <v/>
      </c>
      <c r="DG178" s="72" t="str">
        <f t="shared" si="2697"/>
        <v/>
      </c>
      <c r="DH178" s="72" t="str">
        <f t="shared" si="2697"/>
        <v/>
      </c>
      <c r="DI178" s="72" t="str">
        <f t="shared" si="2697"/>
        <v/>
      </c>
      <c r="DJ178" s="72" t="str">
        <f t="shared" si="2697"/>
        <v/>
      </c>
      <c r="DK178" s="72" t="str">
        <f t="shared" si="2697"/>
        <v/>
      </c>
      <c r="DL178" s="72" t="str">
        <f t="shared" si="2697"/>
        <v/>
      </c>
      <c r="DM178" s="72" t="str">
        <f t="shared" si="2697"/>
        <v/>
      </c>
      <c r="DN178" s="72" t="str">
        <f t="shared" si="2697"/>
        <v/>
      </c>
      <c r="DO178" s="72" t="str">
        <f t="shared" si="2697"/>
        <v/>
      </c>
      <c r="DP178" s="72" t="str">
        <f t="shared" si="2697"/>
        <v/>
      </c>
      <c r="DQ178" s="72" t="str">
        <f t="shared" si="2697"/>
        <v/>
      </c>
      <c r="DR178" s="72" t="str">
        <f t="shared" si="2697"/>
        <v/>
      </c>
      <c r="DS178" s="72" t="str">
        <f t="shared" si="2697"/>
        <v/>
      </c>
      <c r="DT178" s="72" t="str">
        <f t="shared" si="2697"/>
        <v/>
      </c>
      <c r="DU178" s="72" t="str">
        <f t="shared" si="2697"/>
        <v/>
      </c>
      <c r="DV178" s="72" t="str">
        <f t="shared" si="2697"/>
        <v/>
      </c>
      <c r="DW178" s="72" t="str">
        <f t="shared" si="2697"/>
        <v/>
      </c>
      <c r="DX178" s="72" t="str">
        <f t="shared" si="2697"/>
        <v/>
      </c>
      <c r="DY178" s="72" t="str">
        <f t="shared" si="2697"/>
        <v/>
      </c>
      <c r="DZ178" s="72" t="str">
        <f t="shared" si="2697"/>
        <v/>
      </c>
      <c r="EA178" s="72" t="str">
        <f t="shared" si="2697"/>
        <v/>
      </c>
      <c r="EB178" s="72" t="str">
        <f t="shared" si="2697"/>
        <v/>
      </c>
      <c r="EC178" s="72" t="str">
        <f t="shared" si="2697"/>
        <v/>
      </c>
      <c r="ED178" s="72" t="str">
        <f t="shared" si="2697"/>
        <v/>
      </c>
      <c r="EE178" s="72" t="str">
        <f t="shared" si="2697"/>
        <v/>
      </c>
      <c r="EF178" s="72" t="str">
        <f t="shared" si="2697"/>
        <v/>
      </c>
      <c r="EG178" s="72" t="str">
        <f t="shared" si="2697"/>
        <v/>
      </c>
      <c r="EH178" s="72" t="str">
        <f t="shared" si="2697"/>
        <v/>
      </c>
      <c r="EI178" s="72" t="str">
        <f t="shared" si="2697"/>
        <v/>
      </c>
      <c r="EJ178" s="72" t="str">
        <f t="shared" si="2697"/>
        <v/>
      </c>
      <c r="EK178" s="72" t="str">
        <f t="shared" si="2697"/>
        <v/>
      </c>
      <c r="EL178" s="72" t="str">
        <f t="shared" si="2697"/>
        <v/>
      </c>
      <c r="EM178" s="72" t="str">
        <f t="shared" si="2697"/>
        <v/>
      </c>
      <c r="EN178" s="72" t="str">
        <f t="shared" si="2697"/>
        <v/>
      </c>
      <c r="EO178" s="72" t="str">
        <f t="shared" si="2697"/>
        <v/>
      </c>
      <c r="EP178" s="72" t="str">
        <f t="shared" si="2697"/>
        <v/>
      </c>
      <c r="EQ178" s="72" t="str">
        <f t="shared" si="2697"/>
        <v/>
      </c>
      <c r="ER178" s="72" t="str">
        <f t="shared" si="2697"/>
        <v/>
      </c>
      <c r="ES178" s="72" t="str">
        <f t="shared" si="2697"/>
        <v/>
      </c>
      <c r="ET178" s="72" t="str">
        <f t="shared" si="2697"/>
        <v/>
      </c>
      <c r="EU178" s="72" t="str">
        <f t="shared" si="2697"/>
        <v/>
      </c>
      <c r="EV178" s="72" t="str">
        <f t="shared" si="2697"/>
        <v/>
      </c>
      <c r="EW178" s="72" t="str">
        <f t="shared" si="2697"/>
        <v/>
      </c>
      <c r="EX178" s="72" t="str">
        <f t="shared" si="2697"/>
        <v/>
      </c>
      <c r="EY178" s="72" t="str">
        <f t="shared" si="2697"/>
        <v/>
      </c>
      <c r="EZ178" s="72" t="str">
        <f t="shared" si="2697"/>
        <v/>
      </c>
      <c r="FA178" s="72" t="str">
        <f t="shared" si="2697"/>
        <v/>
      </c>
      <c r="FB178" s="72" t="str">
        <f t="shared" si="2697"/>
        <v/>
      </c>
      <c r="FC178" s="72" t="str">
        <f t="shared" si="2697"/>
        <v/>
      </c>
      <c r="FD178" s="72" t="str">
        <f t="shared" si="2697"/>
        <v/>
      </c>
      <c r="FE178" s="72" t="str">
        <f t="shared" si="2697"/>
        <v/>
      </c>
      <c r="FF178" s="72" t="str">
        <f t="shared" si="2697"/>
        <v/>
      </c>
      <c r="FG178" s="72" t="str">
        <f t="shared" si="2697"/>
        <v/>
      </c>
      <c r="FH178" s="72" t="str">
        <f t="shared" si="2697"/>
        <v/>
      </c>
      <c r="FI178" s="72" t="str">
        <f t="shared" si="2697"/>
        <v/>
      </c>
      <c r="FJ178" s="72" t="str">
        <f t="shared" si="2697"/>
        <v/>
      </c>
      <c r="FK178" s="72" t="str">
        <f t="shared" si="2697"/>
        <v/>
      </c>
      <c r="FL178" s="72" t="str">
        <f t="shared" si="2697"/>
        <v/>
      </c>
      <c r="FM178" s="72" t="str">
        <f t="shared" si="2697"/>
        <v/>
      </c>
      <c r="FN178" s="72" t="str">
        <f t="shared" ref="FN178:FS178" si="2698">IF(CH178="","","|n"&amp;FN$2&amp;"+"&amp;CH178&amp;FN$1)</f>
        <v/>
      </c>
      <c r="FO178" s="72" t="str">
        <f t="shared" si="2698"/>
        <v/>
      </c>
      <c r="FP178" s="72" t="str">
        <f t="shared" si="2698"/>
        <v/>
      </c>
      <c r="FQ178" s="72" t="str">
        <f t="shared" si="2698"/>
        <v/>
      </c>
      <c r="FR178" s="72" t="str">
        <f t="shared" si="2698"/>
        <v/>
      </c>
      <c r="FS178" s="72" t="str">
        <f t="shared" si="2698"/>
        <v/>
      </c>
    </row>
    <row r="179" spans="1:175" ht="16.5">
      <c r="A179" s="104"/>
      <c r="B179" s="104" t="s">
        <v>655</v>
      </c>
      <c r="C179" s="104" t="s">
        <v>656</v>
      </c>
      <c r="T179" s="123" t="s">
        <v>657</v>
      </c>
      <c r="U179" s="88" t="str">
        <f t="shared" si="2680"/>
        <v>ReplaceableTextures\\CommandButtons\\BTNIP01.blp</v>
      </c>
      <c r="CN179" s="70" t="str">
        <f t="shared" ref="CN179:CN187" si="2699">"InitUnitState('"&amp;B179&amp;"',"&amp;V179&amp;","&amp;W179&amp;","&amp;X179&amp;","&amp;Y179&amp;","&amp;Z179&amp;","&amp;AA179&amp;","&amp;AB179&amp;","&amp;AC179&amp;","&amp;AD179&amp;","&amp;AE179&amp;")"</f>
        <v>InitUnitState('IP01',,,,,,,,,,)</v>
      </c>
      <c r="CO179" s="70" t="str">
        <f t="shared" ref="CO179:CO187" si="2700">"InitUnitNormal('"&amp;B179&amp;"',"&amp;AF179&amp;","&amp;AG179&amp;","&amp;AH179&amp;","&amp;AI179&amp;","&amp;AJ179&amp;","&amp;AK179&amp;","&amp;AL179&amp;","&amp;AM179&amp;","&amp;AN179&amp;","&amp;AO179&amp;")"</f>
        <v>InitUnitNormal('IP01',,,,,,,,,,)</v>
      </c>
      <c r="CP179" s="70" t="str">
        <f t="shared" ref="CP179:CP187" si="2701">"InitUnitMagic('"&amp;B179&amp;"',"&amp;AP179&amp;","&amp;AQ179&amp;","&amp;AR179&amp;","&amp;AS179&amp;","&amp;AT179&amp;","&amp;AU179&amp;","&amp;AV179&amp;","&amp;AW179&amp;","&amp;BI179&amp;","&amp;BJ179&amp;")"</f>
        <v>InitUnitMagic('IP01',,,,,,,,,,)</v>
      </c>
      <c r="CQ179" s="70" t="str">
        <f t="shared" ref="CQ179:CQ187" si="2702">"InitUnitAdd('"&amp;B179&amp;"',"&amp;BK179&amp;","&amp;BL179&amp;","&amp;BM179&amp;","&amp;BN179&amp;","&amp;BO179&amp;","&amp;BP179&amp;","&amp;BQ179&amp;","&amp;BR179&amp;","&amp;BS179&amp;","&amp;BT179&amp;")"</f>
        <v>InitUnitAdd('IP01',,,,,,,,,,)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InitEquipData('IP01',,"",,,,,'','','','','','',"ReplaceableTextures\\CommandButtons\\BTNIP02.blp")</v>
      </c>
      <c r="CU179" s="98" t="str">
        <f t="shared" ref="CU179" si="2703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71" t="str">
        <f t="shared" ref="CV179" si="2704">T179</f>
        <v>每次|Cffffd24d完成|r时渊副本将消耗|Cffffd24d1|r个|Cffffd24d时渊入场券|r</v>
      </c>
      <c r="CW179" s="61"/>
      <c r="CX179" s="61"/>
      <c r="CY179" s="61"/>
      <c r="CZ179" s="61"/>
      <c r="DA179" s="61"/>
      <c r="DB179" s="72" t="str">
        <f t="shared" ref="DB179" si="2705">IF(V179="","","|n"&amp;DB$2&amp;"+"&amp;V179&amp;DB$1)</f>
        <v/>
      </c>
      <c r="DC179" s="72" t="str">
        <f t="shared" ref="DC179" si="2706">IF(W179="","","|n"&amp;DC$2&amp;"+"&amp;W179&amp;DC$1)</f>
        <v/>
      </c>
      <c r="DD179" s="72" t="str">
        <f t="shared" ref="DD179" si="2707">IF(X179="","","|n"&amp;DD$2&amp;"+"&amp;X179&amp;DD$1)</f>
        <v/>
      </c>
      <c r="DE179" s="72" t="str">
        <f t="shared" ref="DE179" si="2708">IF(Y179="","","|n"&amp;DE$2&amp;"+"&amp;Y179&amp;DE$1)</f>
        <v/>
      </c>
      <c r="DF179" s="72" t="str">
        <f t="shared" ref="DF179" si="2709">IF(Z179="","","|n"&amp;DF$2&amp;"+"&amp;Z179&amp;DF$1)</f>
        <v/>
      </c>
      <c r="DG179" s="72" t="str">
        <f t="shared" ref="DG179" si="2710">IF(AA179="","","|n"&amp;DG$2&amp;"+"&amp;AA179&amp;DG$1)</f>
        <v/>
      </c>
      <c r="DH179" s="72" t="str">
        <f t="shared" ref="DH179" si="2711">IF(AB179="","","|n"&amp;DH$2&amp;"+"&amp;AB179&amp;DH$1)</f>
        <v/>
      </c>
      <c r="DI179" s="72" t="str">
        <f t="shared" ref="DI179" si="2712">IF(AC179="","","|n"&amp;DI$2&amp;"+"&amp;AC179&amp;DI$1)</f>
        <v/>
      </c>
      <c r="DJ179" s="72" t="str">
        <f t="shared" ref="DJ179" si="2713">IF(AD179="","","|n"&amp;DJ$2&amp;"+"&amp;AD179&amp;DJ$1)</f>
        <v/>
      </c>
      <c r="DK179" s="72" t="str">
        <f t="shared" ref="DK179" si="2714">IF(AE179="","","|n"&amp;DK$2&amp;"+"&amp;AE179&amp;DK$1)</f>
        <v/>
      </c>
      <c r="DL179" s="72" t="str">
        <f t="shared" ref="DL179" si="2715">IF(AF179="","","|n"&amp;DL$2&amp;"+"&amp;AF179&amp;DL$1)</f>
        <v/>
      </c>
      <c r="DM179" s="72" t="str">
        <f t="shared" ref="DM179" si="2716">IF(AG179="","","|n"&amp;DM$2&amp;"+"&amp;AG179&amp;DM$1)</f>
        <v/>
      </c>
      <c r="DN179" s="72" t="str">
        <f t="shared" ref="DN179" si="2717">IF(AH179="","","|n"&amp;DN$2&amp;"+"&amp;AH179&amp;DN$1)</f>
        <v/>
      </c>
      <c r="DO179" s="72" t="str">
        <f t="shared" ref="DO179" si="2718">IF(AI179="","","|n"&amp;DO$2&amp;"+"&amp;AI179&amp;DO$1)</f>
        <v/>
      </c>
      <c r="DP179" s="72" t="str">
        <f t="shared" ref="DP179" si="2719">IF(AJ179="","","|n"&amp;DP$2&amp;"+"&amp;AJ179&amp;DP$1)</f>
        <v/>
      </c>
      <c r="DQ179" s="72" t="str">
        <f t="shared" ref="DQ179" si="2720">IF(AK179="","","|n"&amp;DQ$2&amp;"+"&amp;AK179&amp;DQ$1)</f>
        <v/>
      </c>
      <c r="DR179" s="72" t="str">
        <f t="shared" ref="DR179" si="2721">IF(AL179="","","|n"&amp;DR$2&amp;"+"&amp;AL179&amp;DR$1)</f>
        <v/>
      </c>
      <c r="DS179" s="72" t="str">
        <f t="shared" ref="DS179" si="2722">IF(AM179="","","|n"&amp;DS$2&amp;"+"&amp;AM179&amp;DS$1)</f>
        <v/>
      </c>
      <c r="DT179" s="72" t="str">
        <f t="shared" ref="DT179" si="2723">IF(AN179="","","|n"&amp;DT$2&amp;"+"&amp;AN179&amp;DT$1)</f>
        <v/>
      </c>
      <c r="DU179" s="72" t="str">
        <f t="shared" ref="DU179" si="2724">IF(AO179="","","|n"&amp;DU$2&amp;"+"&amp;AO179&amp;DU$1)</f>
        <v/>
      </c>
      <c r="DV179" s="72" t="str">
        <f t="shared" ref="DV179" si="2725">IF(AP179="","","|n"&amp;DV$2&amp;"+"&amp;AP179&amp;DV$1)</f>
        <v/>
      </c>
      <c r="DW179" s="72" t="str">
        <f t="shared" ref="DW179" si="2726">IF(AQ179="","","|n"&amp;DW$2&amp;"+"&amp;AQ179&amp;DW$1)</f>
        <v/>
      </c>
      <c r="DX179" s="72" t="str">
        <f t="shared" ref="DX179" si="2727">IF(AR179="","","|n"&amp;DX$2&amp;"+"&amp;AR179&amp;DX$1)</f>
        <v/>
      </c>
      <c r="DY179" s="72" t="str">
        <f t="shared" ref="DY179" si="2728">IF(AS179="","","|n"&amp;DY$2&amp;"+"&amp;AS179&amp;DY$1)</f>
        <v/>
      </c>
      <c r="DZ179" s="72" t="str">
        <f t="shared" ref="DZ179" si="2729">IF(AT179="","","|n"&amp;DZ$2&amp;"+"&amp;AT179&amp;DZ$1)</f>
        <v/>
      </c>
      <c r="EA179" s="72" t="str">
        <f t="shared" ref="EA179" si="2730">IF(AU179="","","|n"&amp;EA$2&amp;"+"&amp;AU179&amp;EA$1)</f>
        <v/>
      </c>
      <c r="EB179" s="72" t="str">
        <f t="shared" ref="EB179" si="2731">IF(AV179="","","|n"&amp;EB$2&amp;"+"&amp;AV179&amp;EB$1)</f>
        <v/>
      </c>
      <c r="EC179" s="72" t="str">
        <f t="shared" ref="EC179" si="2732">IF(AW179="","","|n"&amp;EC$2&amp;"+"&amp;AW179&amp;EC$1)</f>
        <v/>
      </c>
      <c r="ED179" s="72" t="str">
        <f t="shared" ref="ED179" si="2733">IF(AX179="","","|n"&amp;ED$2&amp;"+"&amp;AX179&amp;ED$1)</f>
        <v/>
      </c>
      <c r="EE179" s="72" t="str">
        <f t="shared" ref="EE179" si="2734">IF(AY179="","","|n"&amp;EE$2&amp;"+"&amp;AY179&amp;EE$1)</f>
        <v/>
      </c>
      <c r="EF179" s="72" t="str">
        <f t="shared" ref="EF179" si="2735">IF(AZ179="","","|n"&amp;EF$2&amp;"+"&amp;AZ179&amp;EF$1)</f>
        <v/>
      </c>
      <c r="EG179" s="72" t="str">
        <f t="shared" ref="EG179" si="2736">IF(BA179="","","|n"&amp;EG$2&amp;"+"&amp;BA179&amp;EG$1)</f>
        <v/>
      </c>
      <c r="EH179" s="72" t="str">
        <f t="shared" ref="EH179" si="2737">IF(BB179="","","|n"&amp;EH$2&amp;"+"&amp;BB179&amp;EH$1)</f>
        <v/>
      </c>
      <c r="EI179" s="72" t="str">
        <f t="shared" ref="EI179" si="2738">IF(BC179="","","|n"&amp;EI$2&amp;"+"&amp;BC179&amp;EI$1)</f>
        <v/>
      </c>
      <c r="EJ179" s="72" t="str">
        <f t="shared" ref="EJ179" si="2739">IF(BD179="","","|n"&amp;EJ$2&amp;"+"&amp;BD179&amp;EJ$1)</f>
        <v/>
      </c>
      <c r="EK179" s="72" t="str">
        <f t="shared" ref="EK179" si="2740">IF(BE179="","","|n"&amp;EK$2&amp;"+"&amp;BE179&amp;EK$1)</f>
        <v/>
      </c>
      <c r="EL179" s="72" t="str">
        <f t="shared" ref="EL179" si="2741">IF(BF179="","","|n"&amp;EL$2&amp;"+"&amp;BF179&amp;EL$1)</f>
        <v/>
      </c>
      <c r="EM179" s="72" t="str">
        <f t="shared" ref="EM179" si="2742">IF(BG179="","","|n"&amp;EM$2&amp;"+"&amp;BG179&amp;EM$1)</f>
        <v/>
      </c>
      <c r="EN179" s="72" t="str">
        <f t="shared" ref="EN179" si="2743">IF(BH179="","","|n"&amp;EN$2&amp;"+"&amp;BH179&amp;EN$1)</f>
        <v/>
      </c>
      <c r="EO179" s="72" t="str">
        <f t="shared" ref="EO179" si="2744">IF(BI179="","","|n"&amp;EO$2&amp;"+"&amp;BI179&amp;EO$1)</f>
        <v/>
      </c>
      <c r="EP179" s="72" t="str">
        <f t="shared" ref="EP179" si="2745">IF(BJ179="","","|n"&amp;EP$2&amp;"+"&amp;BJ179&amp;EP$1)</f>
        <v/>
      </c>
      <c r="EQ179" s="72" t="str">
        <f t="shared" ref="EQ179" si="2746">IF(BK179="","","|n"&amp;EQ$2&amp;"+"&amp;BK179&amp;EQ$1)</f>
        <v/>
      </c>
      <c r="ER179" s="72" t="str">
        <f t="shared" ref="ER179" si="2747">IF(BL179="","","|n"&amp;ER$2&amp;"+"&amp;BL179&amp;ER$1)</f>
        <v/>
      </c>
      <c r="ES179" s="72" t="str">
        <f t="shared" ref="ES179" si="2748">IF(BM179="","","|n"&amp;ES$2&amp;"+"&amp;BM179&amp;ES$1)</f>
        <v/>
      </c>
      <c r="ET179" s="72" t="str">
        <f t="shared" ref="ET179" si="2749">IF(BN179="","","|n"&amp;ET$2&amp;"+"&amp;BN179&amp;ET$1)</f>
        <v/>
      </c>
      <c r="EU179" s="72" t="str">
        <f t="shared" ref="EU179" si="2750">IF(BO179="","","|n"&amp;EU$2&amp;"+"&amp;BO179&amp;EU$1)</f>
        <v/>
      </c>
      <c r="EV179" s="72" t="str">
        <f t="shared" ref="EV179" si="2751">IF(BP179="","","|n"&amp;EV$2&amp;"+"&amp;BP179&amp;EV$1)</f>
        <v/>
      </c>
      <c r="EW179" s="72" t="str">
        <f t="shared" ref="EW179" si="2752">IF(BQ179="","","|n"&amp;EW$2&amp;"+"&amp;BQ179&amp;EW$1)</f>
        <v/>
      </c>
      <c r="EX179" s="72" t="str">
        <f t="shared" ref="EX179" si="2753">IF(BR179="","","|n"&amp;EX$2&amp;"+"&amp;BR179&amp;EX$1)</f>
        <v/>
      </c>
      <c r="EY179" s="72" t="str">
        <f t="shared" ref="EY179" si="2754">IF(BS179="","","|n"&amp;EY$2&amp;"+"&amp;BS179&amp;EY$1)</f>
        <v/>
      </c>
      <c r="EZ179" s="72" t="str">
        <f t="shared" ref="EZ179" si="2755">IF(BT179="","","|n"&amp;EZ$2&amp;"+"&amp;BT179&amp;EZ$1)</f>
        <v/>
      </c>
      <c r="FA179" s="72" t="str">
        <f t="shared" ref="FA179" si="2756">IF(BU179="","","|n"&amp;FA$2&amp;"+"&amp;BU179&amp;FA$1)</f>
        <v/>
      </c>
      <c r="FB179" s="72" t="str">
        <f t="shared" ref="FB179" si="2757">IF(BV179="","","|n"&amp;FB$2&amp;"+"&amp;BV179&amp;FB$1)</f>
        <v/>
      </c>
      <c r="FC179" s="72" t="str">
        <f t="shared" ref="FC179" si="2758">IF(BW179="","","|n"&amp;FC$2&amp;"+"&amp;BW179&amp;FC$1)</f>
        <v/>
      </c>
      <c r="FD179" s="72" t="str">
        <f t="shared" ref="FD179" si="2759">IF(BX179="","","|n"&amp;FD$2&amp;"+"&amp;BX179&amp;FD$1)</f>
        <v/>
      </c>
      <c r="FE179" s="72" t="str">
        <f t="shared" ref="FE179" si="2760">IF(BY179="","","|n"&amp;FE$2&amp;"+"&amp;BY179&amp;FE$1)</f>
        <v/>
      </c>
      <c r="FF179" s="72" t="str">
        <f t="shared" ref="FF179" si="2761">IF(BZ179="","","|n"&amp;FF$2&amp;"+"&amp;BZ179&amp;FF$1)</f>
        <v/>
      </c>
      <c r="FG179" s="72" t="str">
        <f t="shared" ref="FG179" si="2762">IF(CA179="","","|n"&amp;FG$2&amp;"+"&amp;CA179&amp;FG$1)</f>
        <v/>
      </c>
      <c r="FH179" s="72" t="str">
        <f t="shared" ref="FH179" si="2763">IF(CB179="","","|n"&amp;FH$2&amp;"+"&amp;CB179&amp;FH$1)</f>
        <v/>
      </c>
      <c r="FI179" s="72" t="str">
        <f t="shared" ref="FI179" si="2764">IF(CC179="","","|n"&amp;FI$2&amp;"+"&amp;CC179&amp;FI$1)</f>
        <v/>
      </c>
      <c r="FJ179" s="72" t="str">
        <f t="shared" ref="FJ179" si="2765">IF(CD179="","","|n"&amp;FJ$2&amp;"+"&amp;CD179&amp;FJ$1)</f>
        <v/>
      </c>
      <c r="FK179" s="72" t="str">
        <f t="shared" ref="FK179" si="2766">IF(CE179="","","|n"&amp;FK$2&amp;"+"&amp;CE179&amp;FK$1)</f>
        <v/>
      </c>
      <c r="FL179" s="72" t="str">
        <f t="shared" ref="FL179" si="2767">IF(CF179="","","|n"&amp;FL$2&amp;"+"&amp;CF179&amp;FL$1)</f>
        <v/>
      </c>
      <c r="FM179" s="72" t="str">
        <f t="shared" ref="FM179" si="2768">IF(CG179="","","|n"&amp;FM$2&amp;"+"&amp;CG179&amp;FM$1)</f>
        <v/>
      </c>
      <c r="FN179" s="72" t="str">
        <f t="shared" ref="FN179" si="2769">IF(CH179="","","|n"&amp;FN$2&amp;"+"&amp;CH179&amp;FN$1)</f>
        <v/>
      </c>
      <c r="FO179" s="72" t="str">
        <f t="shared" ref="FO179" si="2770">IF(CI179="","","|n"&amp;FO$2&amp;"+"&amp;CI179&amp;FO$1)</f>
        <v/>
      </c>
      <c r="FP179" s="72" t="str">
        <f t="shared" ref="FP179" si="2771">IF(CJ179="","","|n"&amp;FP$2&amp;"+"&amp;CJ179&amp;FP$1)</f>
        <v/>
      </c>
      <c r="FQ179" s="72" t="str">
        <f t="shared" ref="FQ179" si="2772">IF(CK179="","","|n"&amp;FQ$2&amp;"+"&amp;CK179&amp;FQ$1)</f>
        <v/>
      </c>
      <c r="FR179" s="72" t="str">
        <f t="shared" ref="FR179" si="2773">IF(CL179="","","|n"&amp;FR$2&amp;"+"&amp;CL179&amp;FR$1)</f>
        <v/>
      </c>
      <c r="FS179" s="72" t="str">
        <f t="shared" ref="FS179" si="2774">IF(CM179="","","|n"&amp;FS$2&amp;"+"&amp;CM179&amp;FS$1)</f>
        <v/>
      </c>
    </row>
    <row r="180" spans="1:175" ht="16.5">
      <c r="A180" s="81"/>
      <c r="B180" s="104" t="s">
        <v>658</v>
      </c>
      <c r="C180" s="81" t="s">
        <v>659</v>
      </c>
      <c r="T180" s="117" t="s">
        <v>660</v>
      </c>
      <c r="U180" s="88" t="str">
        <f t="shared" si="2680"/>
        <v>ReplaceableTextures\\CommandButtons\\BTNIP02.blp</v>
      </c>
      <c r="CN180" s="70" t="str">
        <f t="shared" si="2699"/>
        <v>InitUnitState('IP02',,,,,,,,,,)</v>
      </c>
      <c r="CO180" s="70" t="str">
        <f t="shared" si="2700"/>
        <v>InitUnitNormal('IP02',,,,,,,,,,)</v>
      </c>
      <c r="CP180" s="70" t="str">
        <f t="shared" si="2701"/>
        <v>InitUnitMagic('IP02',,,,,,,,,,)</v>
      </c>
      <c r="CQ180" s="70" t="str">
        <f t="shared" si="2702"/>
        <v>InitUnitAdd('IP02',,,,,,,,,,)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InitEquipData('IP02',,"",,,,,'','','','','','',"ReplaceableTextures\\CommandButtons\\BTNIP03.blp")</v>
      </c>
      <c r="CU180" s="98" t="str">
        <f t="shared" ref="CU180:CU181" si="2775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:CV181" si="2776">T180</f>
        <v>点击|Cffffc926选中指定法宝|r后，再点击|Cffffc926重铸|r，可|Cffffc926重置|r指定法宝，|Cffffc926品质不变|r。|n|n|Cff00ff7f每次重铸消耗1个补天石|r</v>
      </c>
      <c r="CW180" s="61"/>
      <c r="CX180" s="61"/>
      <c r="CY180" s="61"/>
      <c r="CZ180" s="61"/>
      <c r="DA180" s="61"/>
      <c r="DB180" s="72" t="str">
        <f t="shared" ref="DB180:DB181" si="2777">IF(V180="","","|n"&amp;DB$2&amp;"+"&amp;V180&amp;DB$1)</f>
        <v/>
      </c>
      <c r="DC180" s="72" t="str">
        <f t="shared" ref="DC180:DC181" si="2778">IF(W180="","","|n"&amp;DC$2&amp;"+"&amp;W180&amp;DC$1)</f>
        <v/>
      </c>
      <c r="DD180" s="72" t="str">
        <f t="shared" ref="DD180:DD181" si="2779">IF(X180="","","|n"&amp;DD$2&amp;"+"&amp;X180&amp;DD$1)</f>
        <v/>
      </c>
      <c r="DE180" s="72" t="str">
        <f t="shared" ref="DE180:DE181" si="2780">IF(Y180="","","|n"&amp;DE$2&amp;"+"&amp;Y180&amp;DE$1)</f>
        <v/>
      </c>
      <c r="DF180" s="72" t="str">
        <f t="shared" ref="DF180:DF181" si="2781">IF(Z180="","","|n"&amp;DF$2&amp;"+"&amp;Z180&amp;DF$1)</f>
        <v/>
      </c>
      <c r="DG180" s="72" t="str">
        <f t="shared" ref="DG180:DG181" si="2782">IF(AA180="","","|n"&amp;DG$2&amp;"+"&amp;AA180&amp;DG$1)</f>
        <v/>
      </c>
      <c r="DH180" s="72" t="str">
        <f t="shared" ref="DH180:DH181" si="2783">IF(AB180="","","|n"&amp;DH$2&amp;"+"&amp;AB180&amp;DH$1)</f>
        <v/>
      </c>
      <c r="DI180" s="72" t="str">
        <f t="shared" ref="DI180:DI181" si="2784">IF(AC180="","","|n"&amp;DI$2&amp;"+"&amp;AC180&amp;DI$1)</f>
        <v/>
      </c>
      <c r="DJ180" s="72" t="str">
        <f t="shared" ref="DJ180:DJ181" si="2785">IF(AD180="","","|n"&amp;DJ$2&amp;"+"&amp;AD180&amp;DJ$1)</f>
        <v/>
      </c>
      <c r="DK180" s="72" t="str">
        <f t="shared" ref="DK180:DK181" si="2786">IF(AE180="","","|n"&amp;DK$2&amp;"+"&amp;AE180&amp;DK$1)</f>
        <v/>
      </c>
      <c r="DL180" s="72" t="str">
        <f t="shared" ref="DL180:DL181" si="2787">IF(AF180="","","|n"&amp;DL$2&amp;"+"&amp;AF180&amp;DL$1)</f>
        <v/>
      </c>
      <c r="DM180" s="72" t="str">
        <f t="shared" ref="DM180:DM181" si="2788">IF(AG180="","","|n"&amp;DM$2&amp;"+"&amp;AG180&amp;DM$1)</f>
        <v/>
      </c>
      <c r="DN180" s="72" t="str">
        <f t="shared" ref="DN180:DN181" si="2789">IF(AH180="","","|n"&amp;DN$2&amp;"+"&amp;AH180&amp;DN$1)</f>
        <v/>
      </c>
      <c r="DO180" s="72" t="str">
        <f t="shared" ref="DO180:DO181" si="2790">IF(AI180="","","|n"&amp;DO$2&amp;"+"&amp;AI180&amp;DO$1)</f>
        <v/>
      </c>
      <c r="DP180" s="72" t="str">
        <f t="shared" ref="DP180:DP181" si="2791">IF(AJ180="","","|n"&amp;DP$2&amp;"+"&amp;AJ180&amp;DP$1)</f>
        <v/>
      </c>
      <c r="DQ180" s="72" t="str">
        <f t="shared" ref="DQ180:DQ181" si="2792">IF(AK180="","","|n"&amp;DQ$2&amp;"+"&amp;AK180&amp;DQ$1)</f>
        <v/>
      </c>
      <c r="DR180" s="72" t="str">
        <f t="shared" ref="DR180:DR181" si="2793">IF(AL180="","","|n"&amp;DR$2&amp;"+"&amp;AL180&amp;DR$1)</f>
        <v/>
      </c>
      <c r="DS180" s="72" t="str">
        <f t="shared" ref="DS180:DS181" si="2794">IF(AM180="","","|n"&amp;DS$2&amp;"+"&amp;AM180&amp;DS$1)</f>
        <v/>
      </c>
      <c r="DT180" s="72" t="str">
        <f t="shared" ref="DT180:DT181" si="2795">IF(AN180="","","|n"&amp;DT$2&amp;"+"&amp;AN180&amp;DT$1)</f>
        <v/>
      </c>
      <c r="DU180" s="72" t="str">
        <f t="shared" ref="DU180:DU181" si="2796">IF(AO180="","","|n"&amp;DU$2&amp;"+"&amp;AO180&amp;DU$1)</f>
        <v/>
      </c>
      <c r="DV180" s="72" t="str">
        <f t="shared" ref="DV180:DV181" si="2797">IF(AP180="","","|n"&amp;DV$2&amp;"+"&amp;AP180&amp;DV$1)</f>
        <v/>
      </c>
      <c r="DW180" s="72" t="str">
        <f t="shared" ref="DW180:DW181" si="2798">IF(AQ180="","","|n"&amp;DW$2&amp;"+"&amp;AQ180&amp;DW$1)</f>
        <v/>
      </c>
      <c r="DX180" s="72" t="str">
        <f t="shared" ref="DX180:DX181" si="2799">IF(AR180="","","|n"&amp;DX$2&amp;"+"&amp;AR180&amp;DX$1)</f>
        <v/>
      </c>
      <c r="DY180" s="72" t="str">
        <f t="shared" ref="DY180:DY181" si="2800">IF(AS180="","","|n"&amp;DY$2&amp;"+"&amp;AS180&amp;DY$1)</f>
        <v/>
      </c>
      <c r="DZ180" s="72" t="str">
        <f t="shared" ref="DZ180:DZ181" si="2801">IF(AT180="","","|n"&amp;DZ$2&amp;"+"&amp;AT180&amp;DZ$1)</f>
        <v/>
      </c>
      <c r="EA180" s="72" t="str">
        <f t="shared" ref="EA180:EA181" si="2802">IF(AU180="","","|n"&amp;EA$2&amp;"+"&amp;AU180&amp;EA$1)</f>
        <v/>
      </c>
      <c r="EB180" s="72" t="str">
        <f t="shared" ref="EB180:EB181" si="2803">IF(AV180="","","|n"&amp;EB$2&amp;"+"&amp;AV180&amp;EB$1)</f>
        <v/>
      </c>
      <c r="EC180" s="72" t="str">
        <f t="shared" ref="EC180:EC181" si="2804">IF(AW180="","","|n"&amp;EC$2&amp;"+"&amp;AW180&amp;EC$1)</f>
        <v/>
      </c>
      <c r="ED180" s="72" t="str">
        <f t="shared" ref="ED180:ED181" si="2805">IF(AX180="","","|n"&amp;ED$2&amp;"+"&amp;AX180&amp;ED$1)</f>
        <v/>
      </c>
      <c r="EE180" s="72" t="str">
        <f t="shared" ref="EE180:EE181" si="2806">IF(AY180="","","|n"&amp;EE$2&amp;"+"&amp;AY180&amp;EE$1)</f>
        <v/>
      </c>
      <c r="EF180" s="72" t="str">
        <f t="shared" ref="EF180:EF181" si="2807">IF(AZ180="","","|n"&amp;EF$2&amp;"+"&amp;AZ180&amp;EF$1)</f>
        <v/>
      </c>
      <c r="EG180" s="72" t="str">
        <f t="shared" ref="EG180:EG181" si="2808">IF(BA180="","","|n"&amp;EG$2&amp;"+"&amp;BA180&amp;EG$1)</f>
        <v/>
      </c>
      <c r="EH180" s="72" t="str">
        <f t="shared" ref="EH180:EH181" si="2809">IF(BB180="","","|n"&amp;EH$2&amp;"+"&amp;BB180&amp;EH$1)</f>
        <v/>
      </c>
      <c r="EI180" s="72" t="str">
        <f t="shared" ref="EI180:EI181" si="2810">IF(BC180="","","|n"&amp;EI$2&amp;"+"&amp;BC180&amp;EI$1)</f>
        <v/>
      </c>
      <c r="EJ180" s="72" t="str">
        <f t="shared" ref="EJ180:EJ181" si="2811">IF(BD180="","","|n"&amp;EJ$2&amp;"+"&amp;BD180&amp;EJ$1)</f>
        <v/>
      </c>
      <c r="EK180" s="72" t="str">
        <f t="shared" ref="EK180:EK181" si="2812">IF(BE180="","","|n"&amp;EK$2&amp;"+"&amp;BE180&amp;EK$1)</f>
        <v/>
      </c>
      <c r="EL180" s="72" t="str">
        <f t="shared" ref="EL180:EL181" si="2813">IF(BF180="","","|n"&amp;EL$2&amp;"+"&amp;BF180&amp;EL$1)</f>
        <v/>
      </c>
      <c r="EM180" s="72" t="str">
        <f t="shared" ref="EM180:EM181" si="2814">IF(BG180="","","|n"&amp;EM$2&amp;"+"&amp;BG180&amp;EM$1)</f>
        <v/>
      </c>
      <c r="EN180" s="72" t="str">
        <f t="shared" ref="EN180:EN181" si="2815">IF(BH180="","","|n"&amp;EN$2&amp;"+"&amp;BH180&amp;EN$1)</f>
        <v/>
      </c>
      <c r="EO180" s="72" t="str">
        <f t="shared" ref="EO180:EO181" si="2816">IF(BI180="","","|n"&amp;EO$2&amp;"+"&amp;BI180&amp;EO$1)</f>
        <v/>
      </c>
      <c r="EP180" s="72" t="str">
        <f t="shared" ref="EP180:EP181" si="2817">IF(BJ180="","","|n"&amp;EP$2&amp;"+"&amp;BJ180&amp;EP$1)</f>
        <v/>
      </c>
      <c r="EQ180" s="72" t="str">
        <f t="shared" ref="EQ180:EQ181" si="2818">IF(BK180="","","|n"&amp;EQ$2&amp;"+"&amp;BK180&amp;EQ$1)</f>
        <v/>
      </c>
      <c r="ER180" s="72" t="str">
        <f t="shared" ref="ER180:ER181" si="2819">IF(BL180="","","|n"&amp;ER$2&amp;"+"&amp;BL180&amp;ER$1)</f>
        <v/>
      </c>
      <c r="ES180" s="72" t="str">
        <f t="shared" ref="ES180:ES181" si="2820">IF(BM180="","","|n"&amp;ES$2&amp;"+"&amp;BM180&amp;ES$1)</f>
        <v/>
      </c>
      <c r="ET180" s="72" t="str">
        <f t="shared" ref="ET180:ET181" si="2821">IF(BN180="","","|n"&amp;ET$2&amp;"+"&amp;BN180&amp;ET$1)</f>
        <v/>
      </c>
      <c r="EU180" s="72" t="str">
        <f t="shared" ref="EU180:EU181" si="2822">IF(BO180="","","|n"&amp;EU$2&amp;"+"&amp;BO180&amp;EU$1)</f>
        <v/>
      </c>
      <c r="EV180" s="72" t="str">
        <f t="shared" ref="EV180:EV181" si="2823">IF(BP180="","","|n"&amp;EV$2&amp;"+"&amp;BP180&amp;EV$1)</f>
        <v/>
      </c>
      <c r="EW180" s="72" t="str">
        <f t="shared" ref="EW180:EW181" si="2824">IF(BQ180="","","|n"&amp;EW$2&amp;"+"&amp;BQ180&amp;EW$1)</f>
        <v/>
      </c>
      <c r="EX180" s="72" t="str">
        <f t="shared" ref="EX180:EX181" si="2825">IF(BR180="","","|n"&amp;EX$2&amp;"+"&amp;BR180&amp;EX$1)</f>
        <v/>
      </c>
      <c r="EY180" s="72" t="str">
        <f t="shared" ref="EY180:EY181" si="2826">IF(BS180="","","|n"&amp;EY$2&amp;"+"&amp;BS180&amp;EY$1)</f>
        <v/>
      </c>
      <c r="EZ180" s="72" t="str">
        <f t="shared" ref="EZ180:EZ181" si="2827">IF(BT180="","","|n"&amp;EZ$2&amp;"+"&amp;BT180&amp;EZ$1)</f>
        <v/>
      </c>
      <c r="FA180" s="72" t="str">
        <f t="shared" ref="FA180:FA181" si="2828">IF(BU180="","","|n"&amp;FA$2&amp;"+"&amp;BU180&amp;FA$1)</f>
        <v/>
      </c>
      <c r="FB180" s="72" t="str">
        <f t="shared" ref="FB180:FB181" si="2829">IF(BV180="","","|n"&amp;FB$2&amp;"+"&amp;BV180&amp;FB$1)</f>
        <v/>
      </c>
      <c r="FC180" s="72" t="str">
        <f t="shared" ref="FC180:FC181" si="2830">IF(BW180="","","|n"&amp;FC$2&amp;"+"&amp;BW180&amp;FC$1)</f>
        <v/>
      </c>
      <c r="FD180" s="72" t="str">
        <f t="shared" ref="FD180:FD181" si="2831">IF(BX180="","","|n"&amp;FD$2&amp;"+"&amp;BX180&amp;FD$1)</f>
        <v/>
      </c>
      <c r="FE180" s="72" t="str">
        <f t="shared" ref="FE180:FE181" si="2832">IF(BY180="","","|n"&amp;FE$2&amp;"+"&amp;BY180&amp;FE$1)</f>
        <v/>
      </c>
      <c r="FF180" s="72" t="str">
        <f t="shared" ref="FF180:FF181" si="2833">IF(BZ180="","","|n"&amp;FF$2&amp;"+"&amp;BZ180&amp;FF$1)</f>
        <v/>
      </c>
      <c r="FG180" s="72" t="str">
        <f t="shared" ref="FG180:FG181" si="2834">IF(CA180="","","|n"&amp;FG$2&amp;"+"&amp;CA180&amp;FG$1)</f>
        <v/>
      </c>
      <c r="FH180" s="72" t="str">
        <f t="shared" ref="FH180:FH181" si="2835">IF(CB180="","","|n"&amp;FH$2&amp;"+"&amp;CB180&amp;FH$1)</f>
        <v/>
      </c>
      <c r="FI180" s="72" t="str">
        <f t="shared" ref="FI180:FI181" si="2836">IF(CC180="","","|n"&amp;FI$2&amp;"+"&amp;CC180&amp;FI$1)</f>
        <v/>
      </c>
      <c r="FJ180" s="72" t="str">
        <f t="shared" ref="FJ180:FJ181" si="2837">IF(CD180="","","|n"&amp;FJ$2&amp;"+"&amp;CD180&amp;FJ$1)</f>
        <v/>
      </c>
      <c r="FK180" s="72" t="str">
        <f t="shared" ref="FK180:FK181" si="2838">IF(CE180="","","|n"&amp;FK$2&amp;"+"&amp;CE180&amp;FK$1)</f>
        <v/>
      </c>
      <c r="FL180" s="72" t="str">
        <f t="shared" ref="FL180:FL181" si="2839">IF(CF180="","","|n"&amp;FL$2&amp;"+"&amp;CF180&amp;FL$1)</f>
        <v/>
      </c>
      <c r="FM180" s="72" t="str">
        <f t="shared" ref="FM180:FM181" si="2840">IF(CG180="","","|n"&amp;FM$2&amp;"+"&amp;CG180&amp;FM$1)</f>
        <v/>
      </c>
      <c r="FN180" s="72" t="str">
        <f t="shared" ref="FN180:FN181" si="2841">IF(CH180="","","|n"&amp;FN$2&amp;"+"&amp;CH180&amp;FN$1)</f>
        <v/>
      </c>
      <c r="FO180" s="72" t="str">
        <f t="shared" ref="FO180:FO181" si="2842">IF(CI180="","","|n"&amp;FO$2&amp;"+"&amp;CI180&amp;FO$1)</f>
        <v/>
      </c>
      <c r="FP180" s="72" t="str">
        <f t="shared" ref="FP180:FP181" si="2843">IF(CJ180="","","|n"&amp;FP$2&amp;"+"&amp;CJ180&amp;FP$1)</f>
        <v/>
      </c>
      <c r="FQ180" s="72" t="str">
        <f t="shared" ref="FQ180:FQ181" si="2844">IF(CK180="","","|n"&amp;FQ$2&amp;"+"&amp;CK180&amp;FQ$1)</f>
        <v/>
      </c>
      <c r="FR180" s="72" t="str">
        <f t="shared" ref="FR180:FR181" si="2845">IF(CL180="","","|n"&amp;FR$2&amp;"+"&amp;CL180&amp;FR$1)</f>
        <v/>
      </c>
      <c r="FS180" s="72" t="str">
        <f t="shared" ref="FS180:FS181" si="2846">IF(CM180="","","|n"&amp;FS$2&amp;"+"&amp;CM180&amp;FS$1)</f>
        <v/>
      </c>
    </row>
    <row r="181" spans="1:175" ht="16.5">
      <c r="A181" s="81"/>
      <c r="B181" s="104" t="s">
        <v>661</v>
      </c>
      <c r="C181" s="81" t="s">
        <v>662</v>
      </c>
      <c r="T181" s="117" t="s">
        <v>663</v>
      </c>
      <c r="U181" s="88" t="str">
        <f t="shared" si="2680"/>
        <v>ReplaceableTextures\\CommandButtons\\BTNIP03.blp</v>
      </c>
      <c r="CN181" s="70" t="str">
        <f t="shared" si="2699"/>
        <v>InitUnitState('IP03',,,,,,,,,,)</v>
      </c>
      <c r="CO181" s="70" t="str">
        <f t="shared" si="2700"/>
        <v>InitUnitNormal('IP03',,,,,,,,,,)</v>
      </c>
      <c r="CP181" s="70" t="str">
        <f t="shared" si="2701"/>
        <v>InitUnitMagic('IP03',,,,,,,,,,)</v>
      </c>
      <c r="CQ181" s="70" t="str">
        <f t="shared" si="2702"/>
        <v>InitUnitAdd('IP03',,,,,,,,,,)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188&amp;CR$1&amp;")"</f>
        <v>InitEquipData('IP03',,"",,,,,'','','','','','',"ReplaceableTextures\\CommandButtons\\BTNIT01.blp")</v>
      </c>
      <c r="CU181" s="98" t="str">
        <f t="shared" si="2775"/>
        <v>|n</v>
      </c>
      <c r="CV181" s="71" t="str">
        <f t="shared" si="2776"/>
        <v>点击|Cffffc926选中指定法宝|r后，再点击|Cffffc926锻造|r，可|Cffffc926重置|r指定法宝，|Cffffc926品质提升一级|r。|n|n|Cff00ff7f每次重铸消耗1个鸿蒙结晶|r</v>
      </c>
      <c r="CW181" s="61"/>
      <c r="CX181" s="61"/>
      <c r="CY181" s="61"/>
      <c r="CZ181" s="61"/>
      <c r="DA181" s="61"/>
      <c r="DB181" s="72" t="str">
        <f t="shared" si="2777"/>
        <v/>
      </c>
      <c r="DC181" s="72" t="str">
        <f t="shared" si="2778"/>
        <v/>
      </c>
      <c r="DD181" s="72" t="str">
        <f t="shared" si="2779"/>
        <v/>
      </c>
      <c r="DE181" s="72" t="str">
        <f t="shared" si="2780"/>
        <v/>
      </c>
      <c r="DF181" s="72" t="str">
        <f t="shared" si="2781"/>
        <v/>
      </c>
      <c r="DG181" s="72" t="str">
        <f t="shared" si="2782"/>
        <v/>
      </c>
      <c r="DH181" s="72" t="str">
        <f t="shared" si="2783"/>
        <v/>
      </c>
      <c r="DI181" s="72" t="str">
        <f t="shared" si="2784"/>
        <v/>
      </c>
      <c r="DJ181" s="72" t="str">
        <f t="shared" si="2785"/>
        <v/>
      </c>
      <c r="DK181" s="72" t="str">
        <f t="shared" si="2786"/>
        <v/>
      </c>
      <c r="DL181" s="72" t="str">
        <f t="shared" si="2787"/>
        <v/>
      </c>
      <c r="DM181" s="72" t="str">
        <f t="shared" si="2788"/>
        <v/>
      </c>
      <c r="DN181" s="72" t="str">
        <f t="shared" si="2789"/>
        <v/>
      </c>
      <c r="DO181" s="72" t="str">
        <f t="shared" si="2790"/>
        <v/>
      </c>
      <c r="DP181" s="72" t="str">
        <f t="shared" si="2791"/>
        <v/>
      </c>
      <c r="DQ181" s="72" t="str">
        <f t="shared" si="2792"/>
        <v/>
      </c>
      <c r="DR181" s="72" t="str">
        <f t="shared" si="2793"/>
        <v/>
      </c>
      <c r="DS181" s="72" t="str">
        <f t="shared" si="2794"/>
        <v/>
      </c>
      <c r="DT181" s="72" t="str">
        <f t="shared" si="2795"/>
        <v/>
      </c>
      <c r="DU181" s="72" t="str">
        <f t="shared" si="2796"/>
        <v/>
      </c>
      <c r="DV181" s="72" t="str">
        <f t="shared" si="2797"/>
        <v/>
      </c>
      <c r="DW181" s="72" t="str">
        <f t="shared" si="2798"/>
        <v/>
      </c>
      <c r="DX181" s="72" t="str">
        <f t="shared" si="2799"/>
        <v/>
      </c>
      <c r="DY181" s="72" t="str">
        <f t="shared" si="2800"/>
        <v/>
      </c>
      <c r="DZ181" s="72" t="str">
        <f t="shared" si="2801"/>
        <v/>
      </c>
      <c r="EA181" s="72" t="str">
        <f t="shared" si="2802"/>
        <v/>
      </c>
      <c r="EB181" s="72" t="str">
        <f t="shared" si="2803"/>
        <v/>
      </c>
      <c r="EC181" s="72" t="str">
        <f t="shared" si="2804"/>
        <v/>
      </c>
      <c r="ED181" s="72" t="str">
        <f t="shared" si="2805"/>
        <v/>
      </c>
      <c r="EE181" s="72" t="str">
        <f t="shared" si="2806"/>
        <v/>
      </c>
      <c r="EF181" s="72" t="str">
        <f t="shared" si="2807"/>
        <v/>
      </c>
      <c r="EG181" s="72" t="str">
        <f t="shared" si="2808"/>
        <v/>
      </c>
      <c r="EH181" s="72" t="str">
        <f t="shared" si="2809"/>
        <v/>
      </c>
      <c r="EI181" s="72" t="str">
        <f t="shared" si="2810"/>
        <v/>
      </c>
      <c r="EJ181" s="72" t="str">
        <f t="shared" si="2811"/>
        <v/>
      </c>
      <c r="EK181" s="72" t="str">
        <f t="shared" si="2812"/>
        <v/>
      </c>
      <c r="EL181" s="72" t="str">
        <f t="shared" si="2813"/>
        <v/>
      </c>
      <c r="EM181" s="72" t="str">
        <f t="shared" si="2814"/>
        <v/>
      </c>
      <c r="EN181" s="72" t="str">
        <f t="shared" si="2815"/>
        <v/>
      </c>
      <c r="EO181" s="72" t="str">
        <f t="shared" si="2816"/>
        <v/>
      </c>
      <c r="EP181" s="72" t="str">
        <f t="shared" si="2817"/>
        <v/>
      </c>
      <c r="EQ181" s="72" t="str">
        <f t="shared" si="2818"/>
        <v/>
      </c>
      <c r="ER181" s="72" t="str">
        <f t="shared" si="2819"/>
        <v/>
      </c>
      <c r="ES181" s="72" t="str">
        <f t="shared" si="2820"/>
        <v/>
      </c>
      <c r="ET181" s="72" t="str">
        <f t="shared" si="2821"/>
        <v/>
      </c>
      <c r="EU181" s="72" t="str">
        <f t="shared" si="2822"/>
        <v/>
      </c>
      <c r="EV181" s="72" t="str">
        <f t="shared" si="2823"/>
        <v/>
      </c>
      <c r="EW181" s="72" t="str">
        <f t="shared" si="2824"/>
        <v/>
      </c>
      <c r="EX181" s="72" t="str">
        <f t="shared" si="2825"/>
        <v/>
      </c>
      <c r="EY181" s="72" t="str">
        <f t="shared" si="2826"/>
        <v/>
      </c>
      <c r="EZ181" s="72" t="str">
        <f t="shared" si="2827"/>
        <v/>
      </c>
      <c r="FA181" s="72" t="str">
        <f t="shared" si="2828"/>
        <v/>
      </c>
      <c r="FB181" s="72" t="str">
        <f t="shared" si="2829"/>
        <v/>
      </c>
      <c r="FC181" s="72" t="str">
        <f t="shared" si="2830"/>
        <v/>
      </c>
      <c r="FD181" s="72" t="str">
        <f t="shared" si="2831"/>
        <v/>
      </c>
      <c r="FE181" s="72" t="str">
        <f t="shared" si="2832"/>
        <v/>
      </c>
      <c r="FF181" s="72" t="str">
        <f t="shared" si="2833"/>
        <v/>
      </c>
      <c r="FG181" s="72" t="str">
        <f t="shared" si="2834"/>
        <v/>
      </c>
      <c r="FH181" s="72" t="str">
        <f t="shared" si="2835"/>
        <v/>
      </c>
      <c r="FI181" s="72" t="str">
        <f t="shared" si="2836"/>
        <v/>
      </c>
      <c r="FJ181" s="72" t="str">
        <f t="shared" si="2837"/>
        <v/>
      </c>
      <c r="FK181" s="72" t="str">
        <f t="shared" si="2838"/>
        <v/>
      </c>
      <c r="FL181" s="72" t="str">
        <f t="shared" si="2839"/>
        <v/>
      </c>
      <c r="FM181" s="72" t="str">
        <f t="shared" si="2840"/>
        <v/>
      </c>
      <c r="FN181" s="72" t="str">
        <f t="shared" si="2841"/>
        <v/>
      </c>
      <c r="FO181" s="72" t="str">
        <f t="shared" si="2842"/>
        <v/>
      </c>
      <c r="FP181" s="72" t="str">
        <f t="shared" si="2843"/>
        <v/>
      </c>
      <c r="FQ181" s="72" t="str">
        <f t="shared" si="2844"/>
        <v/>
      </c>
      <c r="FR181" s="72" t="str">
        <f t="shared" si="2845"/>
        <v/>
      </c>
      <c r="FS181" s="72" t="str">
        <f t="shared" si="2846"/>
        <v/>
      </c>
    </row>
    <row r="182" spans="1:175" ht="16.5">
      <c r="A182" s="81"/>
      <c r="B182" s="104" t="s">
        <v>664</v>
      </c>
      <c r="C182" s="81" t="s">
        <v>665</v>
      </c>
      <c r="T182" s="117" t="s">
        <v>666</v>
      </c>
      <c r="U182" s="88" t="str">
        <f t="shared" si="2680"/>
        <v>ReplaceableTextures\\CommandButtons\\BTNIP04.blp</v>
      </c>
      <c r="CN182" s="70" t="str">
        <f t="shared" si="2699"/>
        <v>InitUnitState('IP04',,,,,,,,,,)</v>
      </c>
      <c r="CO182" s="70" t="str">
        <f t="shared" si="2700"/>
        <v>InitUnitNormal('IP04',,,,,,,,,,)</v>
      </c>
      <c r="CP182" s="70" t="str">
        <f t="shared" si="2701"/>
        <v>InitUnitMagic('IP04',,,,,,,,,,)</v>
      </c>
      <c r="CQ182" s="70" t="str">
        <f t="shared" si="2702"/>
        <v>InitUnitAdd('IP04',,,,,,,,,,)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InitEquipData('IP04',,"",,,,,'','','','','','',"ReplaceableTextures\\CommandButtons\\BTNIP05.blp")</v>
      </c>
      <c r="CU182" s="98" t="str">
        <f t="shared" ref="CU182:CU187" si="284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71" t="str">
        <f t="shared" ref="CV182:CV187" si="2848">T182</f>
        <v>使用后|Cffffc926重置|r当前|Cffff0000觉醒神通【R】|r|Cfff0f0f0。|r</v>
      </c>
      <c r="CW182" s="61"/>
      <c r="CX182" s="61"/>
      <c r="CY182" s="61"/>
      <c r="CZ182" s="61"/>
      <c r="DA182" s="61"/>
      <c r="DB182" s="72" t="str">
        <f t="shared" ref="DB182:DB183" si="2849">IF(V182="","","|n"&amp;DB$2&amp;"+"&amp;V182&amp;DB$1)</f>
        <v/>
      </c>
      <c r="DC182" s="72" t="str">
        <f t="shared" ref="DC182:DC183" si="2850">IF(W182="","","|n"&amp;DC$2&amp;"+"&amp;W182&amp;DC$1)</f>
        <v/>
      </c>
      <c r="DD182" s="72" t="str">
        <f t="shared" ref="DD182:DD183" si="2851">IF(X182="","","|n"&amp;DD$2&amp;"+"&amp;X182&amp;DD$1)</f>
        <v/>
      </c>
      <c r="DE182" s="72" t="str">
        <f t="shared" ref="DE182:DE183" si="2852">IF(Y182="","","|n"&amp;DE$2&amp;"+"&amp;Y182&amp;DE$1)</f>
        <v/>
      </c>
      <c r="DF182" s="72" t="str">
        <f t="shared" ref="DF182:DF183" si="2853">IF(Z182="","","|n"&amp;DF$2&amp;"+"&amp;Z182&amp;DF$1)</f>
        <v/>
      </c>
      <c r="DG182" s="72" t="str">
        <f t="shared" ref="DG182:DG183" si="2854">IF(AA182="","","|n"&amp;DG$2&amp;"+"&amp;AA182&amp;DG$1)</f>
        <v/>
      </c>
      <c r="DH182" s="72" t="str">
        <f t="shared" ref="DH182:DH183" si="2855">IF(AB182="","","|n"&amp;DH$2&amp;"+"&amp;AB182&amp;DH$1)</f>
        <v/>
      </c>
      <c r="DI182" s="72" t="str">
        <f t="shared" ref="DI182:DI183" si="2856">IF(AC182="","","|n"&amp;DI$2&amp;"+"&amp;AC182&amp;DI$1)</f>
        <v/>
      </c>
      <c r="DJ182" s="72" t="str">
        <f t="shared" ref="DJ182:DJ183" si="2857">IF(AD182="","","|n"&amp;DJ$2&amp;"+"&amp;AD182&amp;DJ$1)</f>
        <v/>
      </c>
      <c r="DK182" s="72" t="str">
        <f t="shared" ref="DK182:DK183" si="2858">IF(AE182="","","|n"&amp;DK$2&amp;"+"&amp;AE182&amp;DK$1)</f>
        <v/>
      </c>
      <c r="DL182" s="72" t="str">
        <f t="shared" ref="DL182:DL183" si="2859">IF(AF182="","","|n"&amp;DL$2&amp;"+"&amp;AF182&amp;DL$1)</f>
        <v/>
      </c>
      <c r="DM182" s="72" t="str">
        <f t="shared" ref="DM182:DM183" si="2860">IF(AG182="","","|n"&amp;DM$2&amp;"+"&amp;AG182&amp;DM$1)</f>
        <v/>
      </c>
      <c r="DN182" s="72" t="str">
        <f t="shared" ref="DN182:DN183" si="2861">IF(AH182="","","|n"&amp;DN$2&amp;"+"&amp;AH182&amp;DN$1)</f>
        <v/>
      </c>
      <c r="DO182" s="72" t="str">
        <f t="shared" ref="DO182:DO183" si="2862">IF(AI182="","","|n"&amp;DO$2&amp;"+"&amp;AI182&amp;DO$1)</f>
        <v/>
      </c>
      <c r="DP182" s="72" t="str">
        <f t="shared" ref="DP182:DP183" si="2863">IF(AJ182="","","|n"&amp;DP$2&amp;"+"&amp;AJ182&amp;DP$1)</f>
        <v/>
      </c>
      <c r="DQ182" s="72" t="str">
        <f t="shared" ref="DQ182:DQ183" si="2864">IF(AK182="","","|n"&amp;DQ$2&amp;"+"&amp;AK182&amp;DQ$1)</f>
        <v/>
      </c>
      <c r="DR182" s="72" t="str">
        <f t="shared" ref="DR182:DR183" si="2865">IF(AL182="","","|n"&amp;DR$2&amp;"+"&amp;AL182&amp;DR$1)</f>
        <v/>
      </c>
      <c r="DS182" s="72" t="str">
        <f t="shared" ref="DS182:DS183" si="2866">IF(AM182="","","|n"&amp;DS$2&amp;"+"&amp;AM182&amp;DS$1)</f>
        <v/>
      </c>
      <c r="DT182" s="72" t="str">
        <f t="shared" ref="DT182:DT183" si="2867">IF(AN182="","","|n"&amp;DT$2&amp;"+"&amp;AN182&amp;DT$1)</f>
        <v/>
      </c>
      <c r="DU182" s="72" t="str">
        <f t="shared" ref="DU182:DU183" si="2868">IF(AO182="","","|n"&amp;DU$2&amp;"+"&amp;AO182&amp;DU$1)</f>
        <v/>
      </c>
      <c r="DV182" s="72" t="str">
        <f t="shared" ref="DV182:DV183" si="2869">IF(AP182="","","|n"&amp;DV$2&amp;"+"&amp;AP182&amp;DV$1)</f>
        <v/>
      </c>
      <c r="DW182" s="72" t="str">
        <f t="shared" ref="DW182:DW183" si="2870">IF(AQ182="","","|n"&amp;DW$2&amp;"+"&amp;AQ182&amp;DW$1)</f>
        <v/>
      </c>
      <c r="DX182" s="72" t="str">
        <f t="shared" ref="DX182:DX183" si="2871">IF(AR182="","","|n"&amp;DX$2&amp;"+"&amp;AR182&amp;DX$1)</f>
        <v/>
      </c>
      <c r="DY182" s="72" t="str">
        <f t="shared" ref="DY182:DY183" si="2872">IF(AS182="","","|n"&amp;DY$2&amp;"+"&amp;AS182&amp;DY$1)</f>
        <v/>
      </c>
      <c r="DZ182" s="72" t="str">
        <f t="shared" ref="DZ182:DZ183" si="2873">IF(AT182="","","|n"&amp;DZ$2&amp;"+"&amp;AT182&amp;DZ$1)</f>
        <v/>
      </c>
      <c r="EA182" s="72" t="str">
        <f t="shared" ref="EA182:EA183" si="2874">IF(AU182="","","|n"&amp;EA$2&amp;"+"&amp;AU182&amp;EA$1)</f>
        <v/>
      </c>
      <c r="EB182" s="72" t="str">
        <f t="shared" ref="EB182:EB183" si="2875">IF(AV182="","","|n"&amp;EB$2&amp;"+"&amp;AV182&amp;EB$1)</f>
        <v/>
      </c>
      <c r="EC182" s="72" t="str">
        <f t="shared" ref="EC182:EC183" si="2876">IF(AW182="","","|n"&amp;EC$2&amp;"+"&amp;AW182&amp;EC$1)</f>
        <v/>
      </c>
      <c r="ED182" s="72" t="str">
        <f t="shared" ref="ED182:ED183" si="2877">IF(AX182="","","|n"&amp;ED$2&amp;"+"&amp;AX182&amp;ED$1)</f>
        <v/>
      </c>
      <c r="EE182" s="72" t="str">
        <f t="shared" ref="EE182:EE183" si="2878">IF(AY182="","","|n"&amp;EE$2&amp;"+"&amp;AY182&amp;EE$1)</f>
        <v/>
      </c>
      <c r="EF182" s="72" t="str">
        <f t="shared" ref="EF182:EF183" si="2879">IF(AZ182="","","|n"&amp;EF$2&amp;"+"&amp;AZ182&amp;EF$1)</f>
        <v/>
      </c>
      <c r="EG182" s="72" t="str">
        <f t="shared" ref="EG182:EG183" si="2880">IF(BA182="","","|n"&amp;EG$2&amp;"+"&amp;BA182&amp;EG$1)</f>
        <v/>
      </c>
      <c r="EH182" s="72" t="str">
        <f t="shared" ref="EH182:EH183" si="2881">IF(BB182="","","|n"&amp;EH$2&amp;"+"&amp;BB182&amp;EH$1)</f>
        <v/>
      </c>
      <c r="EI182" s="72" t="str">
        <f t="shared" ref="EI182:EI183" si="2882">IF(BC182="","","|n"&amp;EI$2&amp;"+"&amp;BC182&amp;EI$1)</f>
        <v/>
      </c>
      <c r="EJ182" s="72" t="str">
        <f t="shared" ref="EJ182:EJ183" si="2883">IF(BD182="","","|n"&amp;EJ$2&amp;"+"&amp;BD182&amp;EJ$1)</f>
        <v/>
      </c>
      <c r="EK182" s="72" t="str">
        <f t="shared" ref="EK182:EK183" si="2884">IF(BE182="","","|n"&amp;EK$2&amp;"+"&amp;BE182&amp;EK$1)</f>
        <v/>
      </c>
      <c r="EL182" s="72" t="str">
        <f t="shared" ref="EL182:EL183" si="2885">IF(BF182="","","|n"&amp;EL$2&amp;"+"&amp;BF182&amp;EL$1)</f>
        <v/>
      </c>
      <c r="EM182" s="72" t="str">
        <f t="shared" ref="EM182:EM183" si="2886">IF(BG182="","","|n"&amp;EM$2&amp;"+"&amp;BG182&amp;EM$1)</f>
        <v/>
      </c>
      <c r="EN182" s="72" t="str">
        <f t="shared" ref="EN182:EN183" si="2887">IF(BH182="","","|n"&amp;EN$2&amp;"+"&amp;BH182&amp;EN$1)</f>
        <v/>
      </c>
      <c r="EO182" s="72" t="str">
        <f t="shared" ref="EO182:EO183" si="2888">IF(BI182="","","|n"&amp;EO$2&amp;"+"&amp;BI182&amp;EO$1)</f>
        <v/>
      </c>
      <c r="EP182" s="72" t="str">
        <f t="shared" ref="EP182:EP183" si="2889">IF(BJ182="","","|n"&amp;EP$2&amp;"+"&amp;BJ182&amp;EP$1)</f>
        <v/>
      </c>
      <c r="EQ182" s="72" t="str">
        <f t="shared" ref="EQ182:EQ183" si="2890">IF(BK182="","","|n"&amp;EQ$2&amp;"+"&amp;BK182&amp;EQ$1)</f>
        <v/>
      </c>
      <c r="ER182" s="72" t="str">
        <f t="shared" ref="ER182:ER183" si="2891">IF(BL182="","","|n"&amp;ER$2&amp;"+"&amp;BL182&amp;ER$1)</f>
        <v/>
      </c>
      <c r="ES182" s="72" t="str">
        <f t="shared" ref="ES182:ES183" si="2892">IF(BM182="","","|n"&amp;ES$2&amp;"+"&amp;BM182&amp;ES$1)</f>
        <v/>
      </c>
      <c r="ET182" s="72" t="str">
        <f t="shared" ref="ET182:ET183" si="2893">IF(BN182="","","|n"&amp;ET$2&amp;"+"&amp;BN182&amp;ET$1)</f>
        <v/>
      </c>
      <c r="EU182" s="72" t="str">
        <f t="shared" ref="EU182:EU183" si="2894">IF(BO182="","","|n"&amp;EU$2&amp;"+"&amp;BO182&amp;EU$1)</f>
        <v/>
      </c>
      <c r="EV182" s="72" t="str">
        <f t="shared" ref="EV182:EV183" si="2895">IF(BP182="","","|n"&amp;EV$2&amp;"+"&amp;BP182&amp;EV$1)</f>
        <v/>
      </c>
      <c r="EW182" s="72" t="str">
        <f t="shared" ref="EW182:EW183" si="2896">IF(BQ182="","","|n"&amp;EW$2&amp;"+"&amp;BQ182&amp;EW$1)</f>
        <v/>
      </c>
      <c r="EX182" s="72" t="str">
        <f t="shared" ref="EX182:EX183" si="2897">IF(BR182="","","|n"&amp;EX$2&amp;"+"&amp;BR182&amp;EX$1)</f>
        <v/>
      </c>
      <c r="EY182" s="72" t="str">
        <f t="shared" ref="EY182:EY183" si="2898">IF(BS182="","","|n"&amp;EY$2&amp;"+"&amp;BS182&amp;EY$1)</f>
        <v/>
      </c>
      <c r="EZ182" s="72" t="str">
        <f t="shared" ref="EZ182:EZ183" si="2899">IF(BT182="","","|n"&amp;EZ$2&amp;"+"&amp;BT182&amp;EZ$1)</f>
        <v/>
      </c>
      <c r="FA182" s="72" t="str">
        <f t="shared" ref="FA182:FA183" si="2900">IF(BU182="","","|n"&amp;FA$2&amp;"+"&amp;BU182&amp;FA$1)</f>
        <v/>
      </c>
      <c r="FB182" s="72" t="str">
        <f t="shared" ref="FB182:FB183" si="2901">IF(BV182="","","|n"&amp;FB$2&amp;"+"&amp;BV182&amp;FB$1)</f>
        <v/>
      </c>
      <c r="FC182" s="72" t="str">
        <f t="shared" ref="FC182:FC183" si="2902">IF(BW182="","","|n"&amp;FC$2&amp;"+"&amp;BW182&amp;FC$1)</f>
        <v/>
      </c>
      <c r="FD182" s="72" t="str">
        <f t="shared" ref="FD182:FD183" si="2903">IF(BX182="","","|n"&amp;FD$2&amp;"+"&amp;BX182&amp;FD$1)</f>
        <v/>
      </c>
      <c r="FE182" s="72" t="str">
        <f t="shared" ref="FE182:FE183" si="2904">IF(BY182="","","|n"&amp;FE$2&amp;"+"&amp;BY182&amp;FE$1)</f>
        <v/>
      </c>
      <c r="FF182" s="72" t="str">
        <f t="shared" ref="FF182:FF183" si="2905">IF(BZ182="","","|n"&amp;FF$2&amp;"+"&amp;BZ182&amp;FF$1)</f>
        <v/>
      </c>
      <c r="FG182" s="72" t="str">
        <f t="shared" ref="FG182:FG183" si="2906">IF(CA182="","","|n"&amp;FG$2&amp;"+"&amp;CA182&amp;FG$1)</f>
        <v/>
      </c>
      <c r="FH182" s="72" t="str">
        <f t="shared" ref="FH182:FH183" si="2907">IF(CB182="","","|n"&amp;FH$2&amp;"+"&amp;CB182&amp;FH$1)</f>
        <v/>
      </c>
      <c r="FI182" s="72" t="str">
        <f t="shared" ref="FI182:FI183" si="2908">IF(CC182="","","|n"&amp;FI$2&amp;"+"&amp;CC182&amp;FI$1)</f>
        <v/>
      </c>
      <c r="FJ182" s="72" t="str">
        <f t="shared" ref="FJ182:FJ183" si="2909">IF(CD182="","","|n"&amp;FJ$2&amp;"+"&amp;CD182&amp;FJ$1)</f>
        <v/>
      </c>
      <c r="FK182" s="72" t="str">
        <f t="shared" ref="FK182:FK183" si="2910">IF(CE182="","","|n"&amp;FK$2&amp;"+"&amp;CE182&amp;FK$1)</f>
        <v/>
      </c>
      <c r="FL182" s="72" t="str">
        <f t="shared" ref="FL182:FL183" si="2911">IF(CF182="","","|n"&amp;FL$2&amp;"+"&amp;CF182&amp;FL$1)</f>
        <v/>
      </c>
      <c r="FM182" s="72" t="str">
        <f t="shared" ref="FM182:FM183" si="2912">IF(CG182="","","|n"&amp;FM$2&amp;"+"&amp;CG182&amp;FM$1)</f>
        <v/>
      </c>
      <c r="FN182" s="72" t="str">
        <f t="shared" ref="FN182:FN183" si="2913">IF(CH182="","","|n"&amp;FN$2&amp;"+"&amp;CH182&amp;FN$1)</f>
        <v/>
      </c>
      <c r="FO182" s="72" t="str">
        <f t="shared" ref="FO182:FO183" si="2914">IF(CI182="","","|n"&amp;FO$2&amp;"+"&amp;CI182&amp;FO$1)</f>
        <v/>
      </c>
      <c r="FP182" s="72" t="str">
        <f t="shared" ref="FP182:FP183" si="2915">IF(CJ182="","","|n"&amp;FP$2&amp;"+"&amp;CJ182&amp;FP$1)</f>
        <v/>
      </c>
      <c r="FQ182" s="72" t="str">
        <f t="shared" ref="FQ182:FQ183" si="2916">IF(CK182="","","|n"&amp;FQ$2&amp;"+"&amp;CK182&amp;FQ$1)</f>
        <v/>
      </c>
      <c r="FR182" s="72" t="str">
        <f t="shared" ref="FR182:FR183" si="2917">IF(CL182="","","|n"&amp;FR$2&amp;"+"&amp;CL182&amp;FR$1)</f>
        <v/>
      </c>
      <c r="FS182" s="72" t="str">
        <f t="shared" ref="FS182:FS183" si="2918">IF(CM182="","","|n"&amp;FS$2&amp;"+"&amp;CM182&amp;FS$1)</f>
        <v/>
      </c>
    </row>
    <row r="183" spans="1:175" ht="16.5">
      <c r="A183" s="81"/>
      <c r="B183" s="104" t="s">
        <v>667</v>
      </c>
      <c r="C183" s="81" t="s">
        <v>668</v>
      </c>
      <c r="T183" s="117" t="s">
        <v>669</v>
      </c>
      <c r="U183" s="88" t="str">
        <f t="shared" ref="U183:U185" si="2919">"ReplaceableTextures\\CommandButtons\\BTN"&amp;B183&amp;".blp"</f>
        <v>ReplaceableTextures\\CommandButtons\\BTNIP05.blp</v>
      </c>
      <c r="CN183" s="70" t="str">
        <f t="shared" si="2699"/>
        <v>InitUnitState('IP05',,,,,,,,,,)</v>
      </c>
      <c r="CO183" s="70" t="str">
        <f t="shared" si="2700"/>
        <v>InitUnitNormal('IP05',,,,,,,,,,)</v>
      </c>
      <c r="CP183" s="70" t="str">
        <f t="shared" si="2701"/>
        <v>InitUnitMagic('IP05',,,,,,,,,,)</v>
      </c>
      <c r="CQ183" s="70" t="str">
        <f t="shared" si="2702"/>
        <v>InitUnitAdd('IP05',,,,,,,,,,)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190&amp;CR$1&amp;")"</f>
        <v>InitEquipData('IP05',,"",,,,,'','','','','','',"ReplaceableTextures\\CommandButtons\\BTNIT03.blp")</v>
      </c>
      <c r="CU183" s="98" t="str">
        <f t="shared" si="2847"/>
        <v>|n</v>
      </c>
      <c r="CV183" s="71" t="str">
        <f t="shared" si="2848"/>
        <v>开启|Cffffc926结界|r，前往虚空终止|Cffff0000封神圣战|r。</v>
      </c>
      <c r="CW183" s="61"/>
      <c r="CX183" s="61"/>
      <c r="CY183" s="61"/>
      <c r="CZ183" s="61"/>
      <c r="DA183" s="61"/>
      <c r="DB183" s="72" t="str">
        <f t="shared" si="2849"/>
        <v/>
      </c>
      <c r="DC183" s="72" t="str">
        <f t="shared" si="2850"/>
        <v/>
      </c>
      <c r="DD183" s="72" t="str">
        <f t="shared" si="2851"/>
        <v/>
      </c>
      <c r="DE183" s="72" t="str">
        <f t="shared" si="2852"/>
        <v/>
      </c>
      <c r="DF183" s="72" t="str">
        <f t="shared" si="2853"/>
        <v/>
      </c>
      <c r="DG183" s="72" t="str">
        <f t="shared" si="2854"/>
        <v/>
      </c>
      <c r="DH183" s="72" t="str">
        <f t="shared" si="2855"/>
        <v/>
      </c>
      <c r="DI183" s="72" t="str">
        <f t="shared" si="2856"/>
        <v/>
      </c>
      <c r="DJ183" s="72" t="str">
        <f t="shared" si="2857"/>
        <v/>
      </c>
      <c r="DK183" s="72" t="str">
        <f t="shared" si="2858"/>
        <v/>
      </c>
      <c r="DL183" s="72" t="str">
        <f t="shared" si="2859"/>
        <v/>
      </c>
      <c r="DM183" s="72" t="str">
        <f t="shared" si="2860"/>
        <v/>
      </c>
      <c r="DN183" s="72" t="str">
        <f t="shared" si="2861"/>
        <v/>
      </c>
      <c r="DO183" s="72" t="str">
        <f t="shared" si="2862"/>
        <v/>
      </c>
      <c r="DP183" s="72" t="str">
        <f t="shared" si="2863"/>
        <v/>
      </c>
      <c r="DQ183" s="72" t="str">
        <f t="shared" si="2864"/>
        <v/>
      </c>
      <c r="DR183" s="72" t="str">
        <f t="shared" si="2865"/>
        <v/>
      </c>
      <c r="DS183" s="72" t="str">
        <f t="shared" si="2866"/>
        <v/>
      </c>
      <c r="DT183" s="72" t="str">
        <f t="shared" si="2867"/>
        <v/>
      </c>
      <c r="DU183" s="72" t="str">
        <f t="shared" si="2868"/>
        <v/>
      </c>
      <c r="DV183" s="72" t="str">
        <f t="shared" si="2869"/>
        <v/>
      </c>
      <c r="DW183" s="72" t="str">
        <f t="shared" si="2870"/>
        <v/>
      </c>
      <c r="DX183" s="72" t="str">
        <f t="shared" si="2871"/>
        <v/>
      </c>
      <c r="DY183" s="72" t="str">
        <f t="shared" si="2872"/>
        <v/>
      </c>
      <c r="DZ183" s="72" t="str">
        <f t="shared" si="2873"/>
        <v/>
      </c>
      <c r="EA183" s="72" t="str">
        <f t="shared" si="2874"/>
        <v/>
      </c>
      <c r="EB183" s="72" t="str">
        <f t="shared" si="2875"/>
        <v/>
      </c>
      <c r="EC183" s="72" t="str">
        <f t="shared" si="2876"/>
        <v/>
      </c>
      <c r="ED183" s="72" t="str">
        <f t="shared" si="2877"/>
        <v/>
      </c>
      <c r="EE183" s="72" t="str">
        <f t="shared" si="2878"/>
        <v/>
      </c>
      <c r="EF183" s="72" t="str">
        <f t="shared" si="2879"/>
        <v/>
      </c>
      <c r="EG183" s="72" t="str">
        <f t="shared" si="2880"/>
        <v/>
      </c>
      <c r="EH183" s="72" t="str">
        <f t="shared" si="2881"/>
        <v/>
      </c>
      <c r="EI183" s="72" t="str">
        <f t="shared" si="2882"/>
        <v/>
      </c>
      <c r="EJ183" s="72" t="str">
        <f t="shared" si="2883"/>
        <v/>
      </c>
      <c r="EK183" s="72" t="str">
        <f t="shared" si="2884"/>
        <v/>
      </c>
      <c r="EL183" s="72" t="str">
        <f t="shared" si="2885"/>
        <v/>
      </c>
      <c r="EM183" s="72" t="str">
        <f t="shared" si="2886"/>
        <v/>
      </c>
      <c r="EN183" s="72" t="str">
        <f t="shared" si="2887"/>
        <v/>
      </c>
      <c r="EO183" s="72" t="str">
        <f t="shared" si="2888"/>
        <v/>
      </c>
      <c r="EP183" s="72" t="str">
        <f t="shared" si="2889"/>
        <v/>
      </c>
      <c r="EQ183" s="72" t="str">
        <f t="shared" si="2890"/>
        <v/>
      </c>
      <c r="ER183" s="72" t="str">
        <f t="shared" si="2891"/>
        <v/>
      </c>
      <c r="ES183" s="72" t="str">
        <f t="shared" si="2892"/>
        <v/>
      </c>
      <c r="ET183" s="72" t="str">
        <f t="shared" si="2893"/>
        <v/>
      </c>
      <c r="EU183" s="72" t="str">
        <f t="shared" si="2894"/>
        <v/>
      </c>
      <c r="EV183" s="72" t="str">
        <f t="shared" si="2895"/>
        <v/>
      </c>
      <c r="EW183" s="72" t="str">
        <f t="shared" si="2896"/>
        <v/>
      </c>
      <c r="EX183" s="72" t="str">
        <f t="shared" si="2897"/>
        <v/>
      </c>
      <c r="EY183" s="72" t="str">
        <f t="shared" si="2898"/>
        <v/>
      </c>
      <c r="EZ183" s="72" t="str">
        <f t="shared" si="2899"/>
        <v/>
      </c>
      <c r="FA183" s="72" t="str">
        <f t="shared" si="2900"/>
        <v/>
      </c>
      <c r="FB183" s="72" t="str">
        <f t="shared" si="2901"/>
        <v/>
      </c>
      <c r="FC183" s="72" t="str">
        <f t="shared" si="2902"/>
        <v/>
      </c>
      <c r="FD183" s="72" t="str">
        <f t="shared" si="2903"/>
        <v/>
      </c>
      <c r="FE183" s="72" t="str">
        <f t="shared" si="2904"/>
        <v/>
      </c>
      <c r="FF183" s="72" t="str">
        <f t="shared" si="2905"/>
        <v/>
      </c>
      <c r="FG183" s="72" t="str">
        <f t="shared" si="2906"/>
        <v/>
      </c>
      <c r="FH183" s="72" t="str">
        <f t="shared" si="2907"/>
        <v/>
      </c>
      <c r="FI183" s="72" t="str">
        <f t="shared" si="2908"/>
        <v/>
      </c>
      <c r="FJ183" s="72" t="str">
        <f t="shared" si="2909"/>
        <v/>
      </c>
      <c r="FK183" s="72" t="str">
        <f t="shared" si="2910"/>
        <v/>
      </c>
      <c r="FL183" s="72" t="str">
        <f t="shared" si="2911"/>
        <v/>
      </c>
      <c r="FM183" s="72" t="str">
        <f t="shared" si="2912"/>
        <v/>
      </c>
      <c r="FN183" s="72" t="str">
        <f t="shared" si="2913"/>
        <v/>
      </c>
      <c r="FO183" s="72" t="str">
        <f t="shared" si="2914"/>
        <v/>
      </c>
      <c r="FP183" s="72" t="str">
        <f t="shared" si="2915"/>
        <v/>
      </c>
      <c r="FQ183" s="72" t="str">
        <f t="shared" si="2916"/>
        <v/>
      </c>
      <c r="FR183" s="72" t="str">
        <f t="shared" si="2917"/>
        <v/>
      </c>
      <c r="FS183" s="72" t="str">
        <f t="shared" si="2918"/>
        <v/>
      </c>
    </row>
    <row r="184" spans="1:175" ht="16.5">
      <c r="A184" s="81"/>
      <c r="B184" s="104" t="s">
        <v>670</v>
      </c>
      <c r="C184" s="81" t="s">
        <v>671</v>
      </c>
      <c r="T184" s="124" t="s">
        <v>672</v>
      </c>
      <c r="U184" s="88" t="s">
        <v>673</v>
      </c>
      <c r="CN184" s="70" t="str">
        <f t="shared" si="2699"/>
        <v>InitUnitState('IP06',,,,,,,,,,)</v>
      </c>
      <c r="CO184" s="70" t="str">
        <f t="shared" si="2700"/>
        <v>InitUnitNormal('IP06',,,,,,,,,,)</v>
      </c>
      <c r="CP184" s="70" t="str">
        <f t="shared" si="2701"/>
        <v>InitUnitMagic('IP06',,,,,,,,,,)</v>
      </c>
      <c r="CQ184" s="70" t="str">
        <f t="shared" si="2702"/>
        <v>InitUnitAdd('IP06',,,,,,,,,,)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InitEquipData('IP06',,"",,,,,'','','','','','',"ReplaceableTextures\\CommandButtons\\BTNIT04.blp")</v>
      </c>
      <c r="CU184" s="98" t="str">
        <f t="shared" si="2847"/>
        <v>|n</v>
      </c>
      <c r="CV184" s="71" t="str">
        <f t="shared" si="2848"/>
        <v>使用后增加|Cffffd24d100点|r境界经验。</v>
      </c>
      <c r="CW184" s="61"/>
      <c r="CX184" s="61"/>
      <c r="CY184" s="61"/>
      <c r="CZ184" s="61"/>
      <c r="DA184" s="61"/>
      <c r="DB184" s="72" t="str">
        <f t="shared" ref="DB184:FM184" si="2920">IF(V184="","","|n"&amp;DB$2&amp;"+"&amp;V184&amp;DB$1)</f>
        <v/>
      </c>
      <c r="DC184" s="72" t="str">
        <f t="shared" si="2920"/>
        <v/>
      </c>
      <c r="DD184" s="72" t="str">
        <f t="shared" si="2920"/>
        <v/>
      </c>
      <c r="DE184" s="72" t="str">
        <f t="shared" si="2920"/>
        <v/>
      </c>
      <c r="DF184" s="72" t="str">
        <f t="shared" si="2920"/>
        <v/>
      </c>
      <c r="DG184" s="72" t="str">
        <f t="shared" si="2920"/>
        <v/>
      </c>
      <c r="DH184" s="72" t="str">
        <f t="shared" si="2920"/>
        <v/>
      </c>
      <c r="DI184" s="72" t="str">
        <f t="shared" si="2920"/>
        <v/>
      </c>
      <c r="DJ184" s="72" t="str">
        <f t="shared" si="2920"/>
        <v/>
      </c>
      <c r="DK184" s="72" t="str">
        <f t="shared" si="2920"/>
        <v/>
      </c>
      <c r="DL184" s="72" t="str">
        <f t="shared" si="2920"/>
        <v/>
      </c>
      <c r="DM184" s="72" t="str">
        <f t="shared" si="2920"/>
        <v/>
      </c>
      <c r="DN184" s="72" t="str">
        <f t="shared" si="2920"/>
        <v/>
      </c>
      <c r="DO184" s="72" t="str">
        <f t="shared" si="2920"/>
        <v/>
      </c>
      <c r="DP184" s="72" t="str">
        <f t="shared" si="2920"/>
        <v/>
      </c>
      <c r="DQ184" s="72" t="str">
        <f t="shared" si="2920"/>
        <v/>
      </c>
      <c r="DR184" s="72" t="str">
        <f t="shared" si="2920"/>
        <v/>
      </c>
      <c r="DS184" s="72" t="str">
        <f t="shared" si="2920"/>
        <v/>
      </c>
      <c r="DT184" s="72" t="str">
        <f t="shared" si="2920"/>
        <v/>
      </c>
      <c r="DU184" s="72" t="str">
        <f t="shared" si="2920"/>
        <v/>
      </c>
      <c r="DV184" s="72" t="str">
        <f t="shared" si="2920"/>
        <v/>
      </c>
      <c r="DW184" s="72" t="str">
        <f t="shared" si="2920"/>
        <v/>
      </c>
      <c r="DX184" s="72" t="str">
        <f t="shared" si="2920"/>
        <v/>
      </c>
      <c r="DY184" s="72" t="str">
        <f t="shared" si="2920"/>
        <v/>
      </c>
      <c r="DZ184" s="72" t="str">
        <f t="shared" si="2920"/>
        <v/>
      </c>
      <c r="EA184" s="72" t="str">
        <f t="shared" si="2920"/>
        <v/>
      </c>
      <c r="EB184" s="72" t="str">
        <f t="shared" si="2920"/>
        <v/>
      </c>
      <c r="EC184" s="72" t="str">
        <f t="shared" si="2920"/>
        <v/>
      </c>
      <c r="ED184" s="72" t="str">
        <f t="shared" si="2920"/>
        <v/>
      </c>
      <c r="EE184" s="72" t="str">
        <f t="shared" si="2920"/>
        <v/>
      </c>
      <c r="EF184" s="72" t="str">
        <f t="shared" si="2920"/>
        <v/>
      </c>
      <c r="EG184" s="72" t="str">
        <f t="shared" si="2920"/>
        <v/>
      </c>
      <c r="EH184" s="72" t="str">
        <f t="shared" si="2920"/>
        <v/>
      </c>
      <c r="EI184" s="72" t="str">
        <f t="shared" si="2920"/>
        <v/>
      </c>
      <c r="EJ184" s="72" t="str">
        <f t="shared" si="2920"/>
        <v/>
      </c>
      <c r="EK184" s="72" t="str">
        <f t="shared" si="2920"/>
        <v/>
      </c>
      <c r="EL184" s="72" t="str">
        <f t="shared" si="2920"/>
        <v/>
      </c>
      <c r="EM184" s="72" t="str">
        <f t="shared" si="2920"/>
        <v/>
      </c>
      <c r="EN184" s="72" t="str">
        <f t="shared" si="2920"/>
        <v/>
      </c>
      <c r="EO184" s="72" t="str">
        <f t="shared" si="2920"/>
        <v/>
      </c>
      <c r="EP184" s="72" t="str">
        <f t="shared" si="2920"/>
        <v/>
      </c>
      <c r="EQ184" s="72" t="str">
        <f t="shared" si="2920"/>
        <v/>
      </c>
      <c r="ER184" s="72" t="str">
        <f t="shared" si="2920"/>
        <v/>
      </c>
      <c r="ES184" s="72" t="str">
        <f t="shared" si="2920"/>
        <v/>
      </c>
      <c r="ET184" s="72" t="str">
        <f t="shared" si="2920"/>
        <v/>
      </c>
      <c r="EU184" s="72" t="str">
        <f t="shared" si="2920"/>
        <v/>
      </c>
      <c r="EV184" s="72" t="str">
        <f t="shared" si="2920"/>
        <v/>
      </c>
      <c r="EW184" s="72" t="str">
        <f t="shared" si="2920"/>
        <v/>
      </c>
      <c r="EX184" s="72" t="str">
        <f t="shared" si="2920"/>
        <v/>
      </c>
      <c r="EY184" s="72" t="str">
        <f t="shared" si="2920"/>
        <v/>
      </c>
      <c r="EZ184" s="72" t="str">
        <f t="shared" si="2920"/>
        <v/>
      </c>
      <c r="FA184" s="72" t="str">
        <f t="shared" si="2920"/>
        <v/>
      </c>
      <c r="FB184" s="72" t="str">
        <f t="shared" si="2920"/>
        <v/>
      </c>
      <c r="FC184" s="72" t="str">
        <f t="shared" si="2920"/>
        <v/>
      </c>
      <c r="FD184" s="72" t="str">
        <f t="shared" si="2920"/>
        <v/>
      </c>
      <c r="FE184" s="72" t="str">
        <f t="shared" si="2920"/>
        <v/>
      </c>
      <c r="FF184" s="72" t="str">
        <f t="shared" si="2920"/>
        <v/>
      </c>
      <c r="FG184" s="72" t="str">
        <f t="shared" si="2920"/>
        <v/>
      </c>
      <c r="FH184" s="72" t="str">
        <f t="shared" si="2920"/>
        <v/>
      </c>
      <c r="FI184" s="72" t="str">
        <f t="shared" si="2920"/>
        <v/>
      </c>
      <c r="FJ184" s="72" t="str">
        <f t="shared" si="2920"/>
        <v/>
      </c>
      <c r="FK184" s="72" t="str">
        <f t="shared" si="2920"/>
        <v/>
      </c>
      <c r="FL184" s="72" t="str">
        <f t="shared" si="2920"/>
        <v/>
      </c>
      <c r="FM184" s="72" t="str">
        <f t="shared" si="2920"/>
        <v/>
      </c>
      <c r="FN184" s="72" t="str">
        <f t="shared" ref="FN184:FS184" si="2921">IF(CH184="","","|n"&amp;FN$2&amp;"+"&amp;CH184&amp;FN$1)</f>
        <v/>
      </c>
      <c r="FO184" s="72" t="str">
        <f t="shared" si="2921"/>
        <v/>
      </c>
      <c r="FP184" s="72" t="str">
        <f t="shared" si="2921"/>
        <v/>
      </c>
      <c r="FQ184" s="72" t="str">
        <f t="shared" si="2921"/>
        <v/>
      </c>
      <c r="FR184" s="72" t="str">
        <f t="shared" si="2921"/>
        <v/>
      </c>
      <c r="FS184" s="72" t="str">
        <f t="shared" si="2921"/>
        <v/>
      </c>
    </row>
    <row r="185" spans="1:175" ht="16.5">
      <c r="A185" s="81"/>
      <c r="B185" s="104" t="s">
        <v>674</v>
      </c>
      <c r="C185" s="81" t="s">
        <v>675</v>
      </c>
      <c r="T185" s="117" t="s">
        <v>676</v>
      </c>
      <c r="U185" s="88" t="str">
        <f t="shared" si="2919"/>
        <v>ReplaceableTextures\\CommandButtons\\BTNIP07.blp</v>
      </c>
      <c r="CN185" s="70" t="str">
        <f t="shared" si="2699"/>
        <v>InitUnitState('IP07',,,,,,,,,,)</v>
      </c>
      <c r="CO185" s="70" t="str">
        <f t="shared" si="2700"/>
        <v>InitUnitNormal('IP07',,,,,,,,,,)</v>
      </c>
      <c r="CP185" s="70" t="str">
        <f t="shared" si="2701"/>
        <v>InitUnitMagic('IP07',,,,,,,,,,)</v>
      </c>
      <c r="CQ185" s="70" t="str">
        <f t="shared" si="2702"/>
        <v>InitUnitAdd('IP07',,,,,,,,,,)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InitEquipData('IP07',,"",,,,,'','','','','','',"ReplaceableTextures\\CommandButtons\\BTNIT05.blp")</v>
      </c>
      <c r="CU185" s="98" t="str">
        <f t="shared" si="2847"/>
        <v>|n</v>
      </c>
      <c r="CV185" s="71" t="str">
        <f t="shared" si="2848"/>
        <v>可抵扣|Cffffd24d1|r次抽奖消耗</v>
      </c>
      <c r="CW185" s="61"/>
      <c r="CX185" s="61"/>
      <c r="CY185" s="61"/>
      <c r="CZ185" s="61"/>
      <c r="DA185" s="61"/>
      <c r="DB185" s="72" t="str">
        <f t="shared" ref="DB185:FM185" si="2922">IF(V185="","","|n"&amp;DB$2&amp;"+"&amp;V185&amp;DB$1)</f>
        <v/>
      </c>
      <c r="DC185" s="72" t="str">
        <f t="shared" si="2922"/>
        <v/>
      </c>
      <c r="DD185" s="72" t="str">
        <f t="shared" si="2922"/>
        <v/>
      </c>
      <c r="DE185" s="72" t="str">
        <f t="shared" si="2922"/>
        <v/>
      </c>
      <c r="DF185" s="72" t="str">
        <f t="shared" si="2922"/>
        <v/>
      </c>
      <c r="DG185" s="72" t="str">
        <f t="shared" si="2922"/>
        <v/>
      </c>
      <c r="DH185" s="72" t="str">
        <f t="shared" si="2922"/>
        <v/>
      </c>
      <c r="DI185" s="72" t="str">
        <f t="shared" si="2922"/>
        <v/>
      </c>
      <c r="DJ185" s="72" t="str">
        <f t="shared" si="2922"/>
        <v/>
      </c>
      <c r="DK185" s="72" t="str">
        <f t="shared" si="2922"/>
        <v/>
      </c>
      <c r="DL185" s="72" t="str">
        <f t="shared" si="2922"/>
        <v/>
      </c>
      <c r="DM185" s="72" t="str">
        <f t="shared" si="2922"/>
        <v/>
      </c>
      <c r="DN185" s="72" t="str">
        <f t="shared" si="2922"/>
        <v/>
      </c>
      <c r="DO185" s="72" t="str">
        <f t="shared" si="2922"/>
        <v/>
      </c>
      <c r="DP185" s="72" t="str">
        <f t="shared" si="2922"/>
        <v/>
      </c>
      <c r="DQ185" s="72" t="str">
        <f t="shared" si="2922"/>
        <v/>
      </c>
      <c r="DR185" s="72" t="str">
        <f t="shared" si="2922"/>
        <v/>
      </c>
      <c r="DS185" s="72" t="str">
        <f t="shared" si="2922"/>
        <v/>
      </c>
      <c r="DT185" s="72" t="str">
        <f t="shared" si="2922"/>
        <v/>
      </c>
      <c r="DU185" s="72" t="str">
        <f t="shared" si="2922"/>
        <v/>
      </c>
      <c r="DV185" s="72" t="str">
        <f t="shared" si="2922"/>
        <v/>
      </c>
      <c r="DW185" s="72" t="str">
        <f t="shared" si="2922"/>
        <v/>
      </c>
      <c r="DX185" s="72" t="str">
        <f t="shared" si="2922"/>
        <v/>
      </c>
      <c r="DY185" s="72" t="str">
        <f t="shared" si="2922"/>
        <v/>
      </c>
      <c r="DZ185" s="72" t="str">
        <f t="shared" si="2922"/>
        <v/>
      </c>
      <c r="EA185" s="72" t="str">
        <f t="shared" si="2922"/>
        <v/>
      </c>
      <c r="EB185" s="72" t="str">
        <f t="shared" si="2922"/>
        <v/>
      </c>
      <c r="EC185" s="72" t="str">
        <f t="shared" si="2922"/>
        <v/>
      </c>
      <c r="ED185" s="72" t="str">
        <f t="shared" si="2922"/>
        <v/>
      </c>
      <c r="EE185" s="72" t="str">
        <f t="shared" si="2922"/>
        <v/>
      </c>
      <c r="EF185" s="72" t="str">
        <f t="shared" si="2922"/>
        <v/>
      </c>
      <c r="EG185" s="72" t="str">
        <f t="shared" si="2922"/>
        <v/>
      </c>
      <c r="EH185" s="72" t="str">
        <f t="shared" si="2922"/>
        <v/>
      </c>
      <c r="EI185" s="72" t="str">
        <f t="shared" si="2922"/>
        <v/>
      </c>
      <c r="EJ185" s="72" t="str">
        <f t="shared" si="2922"/>
        <v/>
      </c>
      <c r="EK185" s="72" t="str">
        <f t="shared" si="2922"/>
        <v/>
      </c>
      <c r="EL185" s="72" t="str">
        <f t="shared" si="2922"/>
        <v/>
      </c>
      <c r="EM185" s="72" t="str">
        <f t="shared" si="2922"/>
        <v/>
      </c>
      <c r="EN185" s="72" t="str">
        <f t="shared" si="2922"/>
        <v/>
      </c>
      <c r="EO185" s="72" t="str">
        <f t="shared" si="2922"/>
        <v/>
      </c>
      <c r="EP185" s="72" t="str">
        <f t="shared" si="2922"/>
        <v/>
      </c>
      <c r="EQ185" s="72" t="str">
        <f t="shared" si="2922"/>
        <v/>
      </c>
      <c r="ER185" s="72" t="str">
        <f t="shared" si="2922"/>
        <v/>
      </c>
      <c r="ES185" s="72" t="str">
        <f t="shared" si="2922"/>
        <v/>
      </c>
      <c r="ET185" s="72" t="str">
        <f t="shared" si="2922"/>
        <v/>
      </c>
      <c r="EU185" s="72" t="str">
        <f t="shared" si="2922"/>
        <v/>
      </c>
      <c r="EV185" s="72" t="str">
        <f t="shared" si="2922"/>
        <v/>
      </c>
      <c r="EW185" s="72" t="str">
        <f t="shared" si="2922"/>
        <v/>
      </c>
      <c r="EX185" s="72" t="str">
        <f t="shared" si="2922"/>
        <v/>
      </c>
      <c r="EY185" s="72" t="str">
        <f t="shared" si="2922"/>
        <v/>
      </c>
      <c r="EZ185" s="72" t="str">
        <f t="shared" si="2922"/>
        <v/>
      </c>
      <c r="FA185" s="72" t="str">
        <f t="shared" si="2922"/>
        <v/>
      </c>
      <c r="FB185" s="72" t="str">
        <f t="shared" si="2922"/>
        <v/>
      </c>
      <c r="FC185" s="72" t="str">
        <f t="shared" si="2922"/>
        <v/>
      </c>
      <c r="FD185" s="72" t="str">
        <f t="shared" si="2922"/>
        <v/>
      </c>
      <c r="FE185" s="72" t="str">
        <f t="shared" si="2922"/>
        <v/>
      </c>
      <c r="FF185" s="72" t="str">
        <f t="shared" si="2922"/>
        <v/>
      </c>
      <c r="FG185" s="72" t="str">
        <f t="shared" si="2922"/>
        <v/>
      </c>
      <c r="FH185" s="72" t="str">
        <f t="shared" si="2922"/>
        <v/>
      </c>
      <c r="FI185" s="72" t="str">
        <f t="shared" si="2922"/>
        <v/>
      </c>
      <c r="FJ185" s="72" t="str">
        <f t="shared" si="2922"/>
        <v/>
      </c>
      <c r="FK185" s="72" t="str">
        <f t="shared" si="2922"/>
        <v/>
      </c>
      <c r="FL185" s="72" t="str">
        <f t="shared" si="2922"/>
        <v/>
      </c>
      <c r="FM185" s="72" t="str">
        <f t="shared" si="2922"/>
        <v/>
      </c>
      <c r="FN185" s="72" t="str">
        <f t="shared" ref="FN185:FS185" si="2923">IF(CH185="","","|n"&amp;FN$2&amp;"+"&amp;CH185&amp;FN$1)</f>
        <v/>
      </c>
      <c r="FO185" s="72" t="str">
        <f t="shared" si="2923"/>
        <v/>
      </c>
      <c r="FP185" s="72" t="str">
        <f t="shared" si="2923"/>
        <v/>
      </c>
      <c r="FQ185" s="72" t="str">
        <f t="shared" si="2923"/>
        <v/>
      </c>
      <c r="FR185" s="72" t="str">
        <f t="shared" si="2923"/>
        <v/>
      </c>
      <c r="FS185" s="72" t="str">
        <f t="shared" si="2923"/>
        <v/>
      </c>
    </row>
    <row r="186" spans="1:175" ht="16.5">
      <c r="A186" s="81"/>
      <c r="B186" s="104" t="s">
        <v>677</v>
      </c>
      <c r="C186" s="81" t="s">
        <v>678</v>
      </c>
      <c r="T186" s="117" t="s">
        <v>679</v>
      </c>
      <c r="U186" s="88" t="s">
        <v>680</v>
      </c>
      <c r="CN186" s="70" t="str">
        <f t="shared" si="2699"/>
        <v>InitUnitState('IP08',,,,,,,,,,)</v>
      </c>
      <c r="CO186" s="70" t="str">
        <f t="shared" si="2700"/>
        <v>InitUnitNormal('IP08',,,,,,,,,,)</v>
      </c>
      <c r="CP186" s="70" t="str">
        <f t="shared" si="2701"/>
        <v>InitUnitMagic('IP08',,,,,,,,,,)</v>
      </c>
      <c r="CQ186" s="70" t="str">
        <f t="shared" si="2702"/>
        <v>InitUnitAdd('IP08',,,,,,,,,,)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InitEquipData('IP08',,"",,,,,'','','','','','',"ReplaceableTextures\\CommandButtons\\BTNIT06.blp")</v>
      </c>
      <c r="CU186" s="98" t="str">
        <f t="shared" si="2847"/>
        <v>|n</v>
      </c>
      <c r="CV186" s="71" t="str">
        <f t="shared" si="2848"/>
        <v>使用后增加|Cffffd24d300点|r境界经验。</v>
      </c>
      <c r="CW186" s="61"/>
      <c r="CX186" s="61"/>
      <c r="CY186" s="61"/>
      <c r="CZ186" s="61"/>
      <c r="DA186" s="61"/>
      <c r="DB186" s="72" t="str">
        <f t="shared" ref="DB186:FM186" si="2924">IF(V186="","","|n"&amp;DB$2&amp;"+"&amp;V186&amp;DB$1)</f>
        <v/>
      </c>
      <c r="DC186" s="72" t="str">
        <f t="shared" si="2924"/>
        <v/>
      </c>
      <c r="DD186" s="72" t="str">
        <f t="shared" si="2924"/>
        <v/>
      </c>
      <c r="DE186" s="72" t="str">
        <f t="shared" si="2924"/>
        <v/>
      </c>
      <c r="DF186" s="72" t="str">
        <f t="shared" si="2924"/>
        <v/>
      </c>
      <c r="DG186" s="72" t="str">
        <f t="shared" si="2924"/>
        <v/>
      </c>
      <c r="DH186" s="72" t="str">
        <f t="shared" si="2924"/>
        <v/>
      </c>
      <c r="DI186" s="72" t="str">
        <f t="shared" si="2924"/>
        <v/>
      </c>
      <c r="DJ186" s="72" t="str">
        <f t="shared" si="2924"/>
        <v/>
      </c>
      <c r="DK186" s="72" t="str">
        <f t="shared" si="2924"/>
        <v/>
      </c>
      <c r="DL186" s="72" t="str">
        <f t="shared" si="2924"/>
        <v/>
      </c>
      <c r="DM186" s="72" t="str">
        <f t="shared" si="2924"/>
        <v/>
      </c>
      <c r="DN186" s="72" t="str">
        <f t="shared" si="2924"/>
        <v/>
      </c>
      <c r="DO186" s="72" t="str">
        <f t="shared" si="2924"/>
        <v/>
      </c>
      <c r="DP186" s="72" t="str">
        <f t="shared" si="2924"/>
        <v/>
      </c>
      <c r="DQ186" s="72" t="str">
        <f t="shared" si="2924"/>
        <v/>
      </c>
      <c r="DR186" s="72" t="str">
        <f t="shared" si="2924"/>
        <v/>
      </c>
      <c r="DS186" s="72" t="str">
        <f t="shared" si="2924"/>
        <v/>
      </c>
      <c r="DT186" s="72" t="str">
        <f t="shared" si="2924"/>
        <v/>
      </c>
      <c r="DU186" s="72" t="str">
        <f t="shared" si="2924"/>
        <v/>
      </c>
      <c r="DV186" s="72" t="str">
        <f t="shared" si="2924"/>
        <v/>
      </c>
      <c r="DW186" s="72" t="str">
        <f t="shared" si="2924"/>
        <v/>
      </c>
      <c r="DX186" s="72" t="str">
        <f t="shared" si="2924"/>
        <v/>
      </c>
      <c r="DY186" s="72" t="str">
        <f t="shared" si="2924"/>
        <v/>
      </c>
      <c r="DZ186" s="72" t="str">
        <f t="shared" si="2924"/>
        <v/>
      </c>
      <c r="EA186" s="72" t="str">
        <f t="shared" si="2924"/>
        <v/>
      </c>
      <c r="EB186" s="72" t="str">
        <f t="shared" si="2924"/>
        <v/>
      </c>
      <c r="EC186" s="72" t="str">
        <f t="shared" si="2924"/>
        <v/>
      </c>
      <c r="ED186" s="72" t="str">
        <f t="shared" si="2924"/>
        <v/>
      </c>
      <c r="EE186" s="72" t="str">
        <f t="shared" si="2924"/>
        <v/>
      </c>
      <c r="EF186" s="72" t="str">
        <f t="shared" si="2924"/>
        <v/>
      </c>
      <c r="EG186" s="72" t="str">
        <f t="shared" si="2924"/>
        <v/>
      </c>
      <c r="EH186" s="72" t="str">
        <f t="shared" si="2924"/>
        <v/>
      </c>
      <c r="EI186" s="72" t="str">
        <f t="shared" si="2924"/>
        <v/>
      </c>
      <c r="EJ186" s="72" t="str">
        <f t="shared" si="2924"/>
        <v/>
      </c>
      <c r="EK186" s="72" t="str">
        <f t="shared" si="2924"/>
        <v/>
      </c>
      <c r="EL186" s="72" t="str">
        <f t="shared" si="2924"/>
        <v/>
      </c>
      <c r="EM186" s="72" t="str">
        <f t="shared" si="2924"/>
        <v/>
      </c>
      <c r="EN186" s="72" t="str">
        <f t="shared" si="2924"/>
        <v/>
      </c>
      <c r="EO186" s="72" t="str">
        <f t="shared" si="2924"/>
        <v/>
      </c>
      <c r="EP186" s="72" t="str">
        <f t="shared" si="2924"/>
        <v/>
      </c>
      <c r="EQ186" s="72" t="str">
        <f t="shared" si="2924"/>
        <v/>
      </c>
      <c r="ER186" s="72" t="str">
        <f t="shared" si="2924"/>
        <v/>
      </c>
      <c r="ES186" s="72" t="str">
        <f t="shared" si="2924"/>
        <v/>
      </c>
      <c r="ET186" s="72" t="str">
        <f t="shared" si="2924"/>
        <v/>
      </c>
      <c r="EU186" s="72" t="str">
        <f t="shared" si="2924"/>
        <v/>
      </c>
      <c r="EV186" s="72" t="str">
        <f t="shared" si="2924"/>
        <v/>
      </c>
      <c r="EW186" s="72" t="str">
        <f t="shared" si="2924"/>
        <v/>
      </c>
      <c r="EX186" s="72" t="str">
        <f t="shared" si="2924"/>
        <v/>
      </c>
      <c r="EY186" s="72" t="str">
        <f t="shared" si="2924"/>
        <v/>
      </c>
      <c r="EZ186" s="72" t="str">
        <f t="shared" si="2924"/>
        <v/>
      </c>
      <c r="FA186" s="72" t="str">
        <f t="shared" si="2924"/>
        <v/>
      </c>
      <c r="FB186" s="72" t="str">
        <f t="shared" si="2924"/>
        <v/>
      </c>
      <c r="FC186" s="72" t="str">
        <f t="shared" si="2924"/>
        <v/>
      </c>
      <c r="FD186" s="72" t="str">
        <f t="shared" si="2924"/>
        <v/>
      </c>
      <c r="FE186" s="72" t="str">
        <f t="shared" si="2924"/>
        <v/>
      </c>
      <c r="FF186" s="72" t="str">
        <f t="shared" si="2924"/>
        <v/>
      </c>
      <c r="FG186" s="72" t="str">
        <f t="shared" si="2924"/>
        <v/>
      </c>
      <c r="FH186" s="72" t="str">
        <f t="shared" si="2924"/>
        <v/>
      </c>
      <c r="FI186" s="72" t="str">
        <f t="shared" si="2924"/>
        <v/>
      </c>
      <c r="FJ186" s="72" t="str">
        <f t="shared" si="2924"/>
        <v/>
      </c>
      <c r="FK186" s="72" t="str">
        <f t="shared" si="2924"/>
        <v/>
      </c>
      <c r="FL186" s="72" t="str">
        <f t="shared" si="2924"/>
        <v/>
      </c>
      <c r="FM186" s="72" t="str">
        <f t="shared" si="2924"/>
        <v/>
      </c>
      <c r="FN186" s="72" t="str">
        <f t="shared" ref="FN186:FS186" si="2925">IF(CH186="","","|n"&amp;FN$2&amp;"+"&amp;CH186&amp;FN$1)</f>
        <v/>
      </c>
      <c r="FO186" s="72" t="str">
        <f t="shared" si="2925"/>
        <v/>
      </c>
      <c r="FP186" s="72" t="str">
        <f t="shared" si="2925"/>
        <v/>
      </c>
      <c r="FQ186" s="72" t="str">
        <f t="shared" si="2925"/>
        <v/>
      </c>
      <c r="FR186" s="72" t="str">
        <f t="shared" si="2925"/>
        <v/>
      </c>
      <c r="FS186" s="72" t="str">
        <f t="shared" si="2925"/>
        <v/>
      </c>
    </row>
    <row r="187" spans="1:175" ht="16.5">
      <c r="A187" s="81"/>
      <c r="B187" s="104" t="s">
        <v>681</v>
      </c>
      <c r="C187" s="81" t="s">
        <v>682</v>
      </c>
      <c r="T187" s="124" t="s">
        <v>683</v>
      </c>
      <c r="U187" s="88" t="s">
        <v>684</v>
      </c>
      <c r="CN187" s="70" t="str">
        <f t="shared" si="2699"/>
        <v>InitUnitState('IP09',,,,,,,,,,)</v>
      </c>
      <c r="CO187" s="70" t="str">
        <f t="shared" si="2700"/>
        <v>InitUnitNormal('IP09',,,,,,,,,,)</v>
      </c>
      <c r="CP187" s="70" t="str">
        <f t="shared" si="2701"/>
        <v>InitUnitMagic('IP09',,,,,,,,,,)</v>
      </c>
      <c r="CQ187" s="70" t="str">
        <f t="shared" si="2702"/>
        <v>InitUnitAdd('IP09',,,,,,,,,,)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InitEquipData('IP09',,"",,,,,'','','','','','',"ReplaceableTextures\\CommandButtons\\BTNIT07.blp")</v>
      </c>
      <c r="CU187" s="98" t="str">
        <f t="shared" si="2847"/>
        <v>|n</v>
      </c>
      <c r="CV187" s="71" t="str">
        <f t="shared" si="2848"/>
        <v>使用后增加|Cffffd24d500点|r境界经验。</v>
      </c>
      <c r="CW187" s="61"/>
      <c r="CX187" s="61"/>
      <c r="CY187" s="61"/>
      <c r="CZ187" s="61"/>
      <c r="DA187" s="61"/>
      <c r="DB187" s="72" t="str">
        <f t="shared" ref="DB187:FM187" si="2926">IF(V187="","","|n"&amp;DB$2&amp;"+"&amp;V187&amp;DB$1)</f>
        <v/>
      </c>
      <c r="DC187" s="72" t="str">
        <f t="shared" si="2926"/>
        <v/>
      </c>
      <c r="DD187" s="72" t="str">
        <f t="shared" si="2926"/>
        <v/>
      </c>
      <c r="DE187" s="72" t="str">
        <f t="shared" si="2926"/>
        <v/>
      </c>
      <c r="DF187" s="72" t="str">
        <f t="shared" si="2926"/>
        <v/>
      </c>
      <c r="DG187" s="72" t="str">
        <f t="shared" si="2926"/>
        <v/>
      </c>
      <c r="DH187" s="72" t="str">
        <f t="shared" si="2926"/>
        <v/>
      </c>
      <c r="DI187" s="72" t="str">
        <f t="shared" si="2926"/>
        <v/>
      </c>
      <c r="DJ187" s="72" t="str">
        <f t="shared" si="2926"/>
        <v/>
      </c>
      <c r="DK187" s="72" t="str">
        <f t="shared" si="2926"/>
        <v/>
      </c>
      <c r="DL187" s="72" t="str">
        <f t="shared" si="2926"/>
        <v/>
      </c>
      <c r="DM187" s="72" t="str">
        <f t="shared" si="2926"/>
        <v/>
      </c>
      <c r="DN187" s="72" t="str">
        <f t="shared" si="2926"/>
        <v/>
      </c>
      <c r="DO187" s="72" t="str">
        <f t="shared" si="2926"/>
        <v/>
      </c>
      <c r="DP187" s="72" t="str">
        <f t="shared" si="2926"/>
        <v/>
      </c>
      <c r="DQ187" s="72" t="str">
        <f t="shared" si="2926"/>
        <v/>
      </c>
      <c r="DR187" s="72" t="str">
        <f t="shared" si="2926"/>
        <v/>
      </c>
      <c r="DS187" s="72" t="str">
        <f t="shared" si="2926"/>
        <v/>
      </c>
      <c r="DT187" s="72" t="str">
        <f t="shared" si="2926"/>
        <v/>
      </c>
      <c r="DU187" s="72" t="str">
        <f t="shared" si="2926"/>
        <v/>
      </c>
      <c r="DV187" s="72" t="str">
        <f t="shared" si="2926"/>
        <v/>
      </c>
      <c r="DW187" s="72" t="str">
        <f t="shared" si="2926"/>
        <v/>
      </c>
      <c r="DX187" s="72" t="str">
        <f t="shared" si="2926"/>
        <v/>
      </c>
      <c r="DY187" s="72" t="str">
        <f t="shared" si="2926"/>
        <v/>
      </c>
      <c r="DZ187" s="72" t="str">
        <f t="shared" si="2926"/>
        <v/>
      </c>
      <c r="EA187" s="72" t="str">
        <f t="shared" si="2926"/>
        <v/>
      </c>
      <c r="EB187" s="72" t="str">
        <f t="shared" si="2926"/>
        <v/>
      </c>
      <c r="EC187" s="72" t="str">
        <f t="shared" si="2926"/>
        <v/>
      </c>
      <c r="ED187" s="72" t="str">
        <f t="shared" si="2926"/>
        <v/>
      </c>
      <c r="EE187" s="72" t="str">
        <f t="shared" si="2926"/>
        <v/>
      </c>
      <c r="EF187" s="72" t="str">
        <f t="shared" si="2926"/>
        <v/>
      </c>
      <c r="EG187" s="72" t="str">
        <f t="shared" si="2926"/>
        <v/>
      </c>
      <c r="EH187" s="72" t="str">
        <f t="shared" si="2926"/>
        <v/>
      </c>
      <c r="EI187" s="72" t="str">
        <f t="shared" si="2926"/>
        <v/>
      </c>
      <c r="EJ187" s="72" t="str">
        <f t="shared" si="2926"/>
        <v/>
      </c>
      <c r="EK187" s="72" t="str">
        <f t="shared" si="2926"/>
        <v/>
      </c>
      <c r="EL187" s="72" t="str">
        <f t="shared" si="2926"/>
        <v/>
      </c>
      <c r="EM187" s="72" t="str">
        <f t="shared" si="2926"/>
        <v/>
      </c>
      <c r="EN187" s="72" t="str">
        <f t="shared" si="2926"/>
        <v/>
      </c>
      <c r="EO187" s="72" t="str">
        <f t="shared" si="2926"/>
        <v/>
      </c>
      <c r="EP187" s="72" t="str">
        <f t="shared" si="2926"/>
        <v/>
      </c>
      <c r="EQ187" s="72" t="str">
        <f t="shared" si="2926"/>
        <v/>
      </c>
      <c r="ER187" s="72" t="str">
        <f t="shared" si="2926"/>
        <v/>
      </c>
      <c r="ES187" s="72" t="str">
        <f t="shared" si="2926"/>
        <v/>
      </c>
      <c r="ET187" s="72" t="str">
        <f t="shared" si="2926"/>
        <v/>
      </c>
      <c r="EU187" s="72" t="str">
        <f t="shared" si="2926"/>
        <v/>
      </c>
      <c r="EV187" s="72" t="str">
        <f t="shared" si="2926"/>
        <v/>
      </c>
      <c r="EW187" s="72" t="str">
        <f t="shared" si="2926"/>
        <v/>
      </c>
      <c r="EX187" s="72" t="str">
        <f t="shared" si="2926"/>
        <v/>
      </c>
      <c r="EY187" s="72" t="str">
        <f t="shared" si="2926"/>
        <v/>
      </c>
      <c r="EZ187" s="72" t="str">
        <f t="shared" si="2926"/>
        <v/>
      </c>
      <c r="FA187" s="72" t="str">
        <f t="shared" si="2926"/>
        <v/>
      </c>
      <c r="FB187" s="72" t="str">
        <f t="shared" si="2926"/>
        <v/>
      </c>
      <c r="FC187" s="72" t="str">
        <f t="shared" si="2926"/>
        <v/>
      </c>
      <c r="FD187" s="72" t="str">
        <f t="shared" si="2926"/>
        <v/>
      </c>
      <c r="FE187" s="72" t="str">
        <f t="shared" si="2926"/>
        <v/>
      </c>
      <c r="FF187" s="72" t="str">
        <f t="shared" si="2926"/>
        <v/>
      </c>
      <c r="FG187" s="72" t="str">
        <f t="shared" si="2926"/>
        <v/>
      </c>
      <c r="FH187" s="72" t="str">
        <f t="shared" si="2926"/>
        <v/>
      </c>
      <c r="FI187" s="72" t="str">
        <f t="shared" si="2926"/>
        <v/>
      </c>
      <c r="FJ187" s="72" t="str">
        <f t="shared" si="2926"/>
        <v/>
      </c>
      <c r="FK187" s="72" t="str">
        <f t="shared" si="2926"/>
        <v/>
      </c>
      <c r="FL187" s="72" t="str">
        <f t="shared" si="2926"/>
        <v/>
      </c>
      <c r="FM187" s="72" t="str">
        <f t="shared" si="2926"/>
        <v/>
      </c>
      <c r="FN187" s="72" t="str">
        <f t="shared" ref="FN187:FS187" si="2927">IF(CH187="","","|n"&amp;FN$2&amp;"+"&amp;CH187&amp;FN$1)</f>
        <v/>
      </c>
      <c r="FO187" s="72" t="str">
        <f t="shared" si="2927"/>
        <v/>
      </c>
      <c r="FP187" s="72" t="str">
        <f t="shared" si="2927"/>
        <v/>
      </c>
      <c r="FQ187" s="72" t="str">
        <f t="shared" si="2927"/>
        <v/>
      </c>
      <c r="FR187" s="72" t="str">
        <f t="shared" si="2927"/>
        <v/>
      </c>
      <c r="FS187" s="72" t="str">
        <f t="shared" si="2927"/>
        <v/>
      </c>
    </row>
    <row r="188" spans="1:175" ht="20.25" customHeight="1">
      <c r="A188" s="81"/>
      <c r="B188" s="104" t="s">
        <v>685</v>
      </c>
      <c r="C188" s="81" t="s">
        <v>686</v>
      </c>
      <c r="R188" s="64">
        <v>-8086</v>
      </c>
      <c r="S188" s="64">
        <v>-3245</v>
      </c>
      <c r="T188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8" s="88" t="str">
        <f t="shared" ref="U188:U202" si="2928">"ReplaceableTextures\\CommandButtons\\BTN"&amp;B188&amp;".blp"</f>
        <v>ReplaceableTextures\\CommandButtons\\BTNIT01.blp</v>
      </c>
      <c r="CN188" s="70" t="str">
        <f t="shared" ref="CN188:CN201" si="2929">"InitUnitState('"&amp;B188&amp;"',"&amp;V188&amp;","&amp;W188&amp;","&amp;X188&amp;","&amp;Y188&amp;","&amp;Z188&amp;","&amp;AA188&amp;","&amp;AB188&amp;","&amp;AC188&amp;","&amp;AD188&amp;","&amp;AE188&amp;")"</f>
        <v>InitUnitState('IT01',,,,,,,,,,)</v>
      </c>
      <c r="CO188" s="70" t="str">
        <f t="shared" ref="CO188:CO201" si="2930">"InitUnitNormal('"&amp;B188&amp;"',"&amp;AF188&amp;","&amp;AG188&amp;","&amp;AH188&amp;","&amp;AI188&amp;","&amp;AJ188&amp;","&amp;AK188&amp;","&amp;AL188&amp;","&amp;AM188&amp;","&amp;AN188&amp;","&amp;AO188&amp;")"</f>
        <v>InitUnitNormal('IT01',,,,,,,,,,)</v>
      </c>
      <c r="CP188" s="70" t="str">
        <f t="shared" ref="CP188:CP201" si="2931">"InitUnitMagic('"&amp;B188&amp;"',"&amp;AP188&amp;","&amp;AQ188&amp;","&amp;AR188&amp;","&amp;AS188&amp;","&amp;AT188&amp;","&amp;AU188&amp;","&amp;AV188&amp;","&amp;AW188&amp;","&amp;BI188&amp;","&amp;BJ188&amp;")"</f>
        <v>InitUnitMagic('IT01',,,,,,,,,,)</v>
      </c>
      <c r="CQ188" s="70" t="str">
        <f t="shared" ref="CQ188:CQ201" si="2932">"InitUnitAdd('"&amp;B188&amp;"',"&amp;BK188&amp;","&amp;BL188&amp;","&amp;BM188&amp;","&amp;BN188&amp;","&amp;BO188&amp;","&amp;BP188&amp;","&amp;BQ188&amp;","&amp;BR188&amp;","&amp;BS188&amp;","&amp;BT188&amp;")"</f>
        <v>InitUnitAdd('IT01',,,,,,,,,,)</v>
      </c>
      <c r="CR188" s="70" t="str">
        <f t="shared" ref="CR188:CR196" si="2933"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InitEquipData('IT01',,"",,,,,'','','','','','',"ReplaceableTextures\\CommandButtons\\BTNIT02.blp")</v>
      </c>
      <c r="CU188" s="98" t="str">
        <f t="shared" ref="CU188" si="2934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1" t="str">
        <f t="shared" ref="CV188:CV189" si="2935">T188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8" s="61"/>
      <c r="CX188" s="61"/>
      <c r="CY188" s="61"/>
      <c r="CZ188" s="61"/>
      <c r="DA188" s="61"/>
      <c r="DB188" s="72" t="str">
        <f t="shared" ref="DB188" si="2936">IF(V188="","","|n"&amp;DB$2&amp;"+"&amp;V188&amp;DB$1)</f>
        <v/>
      </c>
      <c r="DC188" s="72" t="str">
        <f t="shared" ref="DC188" si="2937">IF(W188="","","|n"&amp;DC$2&amp;"+"&amp;W188&amp;DC$1)</f>
        <v/>
      </c>
      <c r="DD188" s="72" t="str">
        <f t="shared" ref="DD188" si="2938">IF(X188="","","|n"&amp;DD$2&amp;"+"&amp;X188&amp;DD$1)</f>
        <v/>
      </c>
      <c r="DE188" s="72" t="str">
        <f t="shared" ref="DE188" si="2939">IF(Y188="","","|n"&amp;DE$2&amp;"+"&amp;Y188&amp;DE$1)</f>
        <v/>
      </c>
      <c r="DF188" s="72" t="str">
        <f t="shared" ref="DF188" si="2940">IF(Z188="","","|n"&amp;DF$2&amp;"+"&amp;Z188&amp;DF$1)</f>
        <v/>
      </c>
      <c r="DG188" s="72" t="str">
        <f t="shared" ref="DG188" si="2941">IF(AA188="","","|n"&amp;DG$2&amp;"+"&amp;AA188&amp;DG$1)</f>
        <v/>
      </c>
      <c r="DH188" s="72" t="str">
        <f t="shared" ref="DH188" si="2942">IF(AB188="","","|n"&amp;DH$2&amp;"+"&amp;AB188&amp;DH$1)</f>
        <v/>
      </c>
      <c r="DI188" s="72" t="str">
        <f t="shared" ref="DI188" si="2943">IF(AC188="","","|n"&amp;DI$2&amp;"+"&amp;AC188&amp;DI$1)</f>
        <v/>
      </c>
      <c r="DJ188" s="72" t="str">
        <f t="shared" ref="DJ188" si="2944">IF(AD188="","","|n"&amp;DJ$2&amp;"+"&amp;AD188&amp;DJ$1)</f>
        <v/>
      </c>
      <c r="DK188" s="72" t="str">
        <f t="shared" ref="DK188" si="2945">IF(AE188="","","|n"&amp;DK$2&amp;"+"&amp;AE188&amp;DK$1)</f>
        <v/>
      </c>
      <c r="DL188" s="72" t="str">
        <f t="shared" ref="DL188" si="2946">IF(AF188="","","|n"&amp;DL$2&amp;"+"&amp;AF188&amp;DL$1)</f>
        <v/>
      </c>
      <c r="DM188" s="72" t="str">
        <f t="shared" ref="DM188" si="2947">IF(AG188="","","|n"&amp;DM$2&amp;"+"&amp;AG188&amp;DM$1)</f>
        <v/>
      </c>
      <c r="DN188" s="72" t="str">
        <f t="shared" ref="DN188" si="2948">IF(AH188="","","|n"&amp;DN$2&amp;"+"&amp;AH188&amp;DN$1)</f>
        <v/>
      </c>
      <c r="DO188" s="72" t="str">
        <f t="shared" ref="DO188" si="2949">IF(AI188="","","|n"&amp;DO$2&amp;"+"&amp;AI188&amp;DO$1)</f>
        <v/>
      </c>
      <c r="DP188" s="72" t="str">
        <f t="shared" ref="DP188" si="2950">IF(AJ188="","","|n"&amp;DP$2&amp;"+"&amp;AJ188&amp;DP$1)</f>
        <v/>
      </c>
      <c r="DQ188" s="72" t="str">
        <f t="shared" ref="DQ188" si="2951">IF(AK188="","","|n"&amp;DQ$2&amp;"+"&amp;AK188&amp;DQ$1)</f>
        <v/>
      </c>
      <c r="DR188" s="72" t="str">
        <f t="shared" ref="DR188" si="2952">IF(AL188="","","|n"&amp;DR$2&amp;"+"&amp;AL188&amp;DR$1)</f>
        <v/>
      </c>
      <c r="DS188" s="72" t="str">
        <f t="shared" ref="DS188" si="2953">IF(AM188="","","|n"&amp;DS$2&amp;"+"&amp;AM188&amp;DS$1)</f>
        <v/>
      </c>
      <c r="DT188" s="72" t="str">
        <f t="shared" ref="DT188" si="2954">IF(AN188="","","|n"&amp;DT$2&amp;"+"&amp;AN188&amp;DT$1)</f>
        <v/>
      </c>
      <c r="DU188" s="72" t="str">
        <f t="shared" ref="DU188" si="2955">IF(AO188="","","|n"&amp;DU$2&amp;"+"&amp;AO188&amp;DU$1)</f>
        <v/>
      </c>
      <c r="DV188" s="72" t="str">
        <f t="shared" ref="DV188" si="2956">IF(AP188="","","|n"&amp;DV$2&amp;"+"&amp;AP188&amp;DV$1)</f>
        <v/>
      </c>
      <c r="DW188" s="72" t="str">
        <f t="shared" ref="DW188" si="2957">IF(AQ188="","","|n"&amp;DW$2&amp;"+"&amp;AQ188&amp;DW$1)</f>
        <v/>
      </c>
      <c r="DX188" s="72" t="str">
        <f t="shared" ref="DX188" si="2958">IF(AR188="","","|n"&amp;DX$2&amp;"+"&amp;AR188&amp;DX$1)</f>
        <v/>
      </c>
      <c r="DY188" s="72" t="str">
        <f t="shared" ref="DY188" si="2959">IF(AS188="","","|n"&amp;DY$2&amp;"+"&amp;AS188&amp;DY$1)</f>
        <v/>
      </c>
      <c r="DZ188" s="72" t="str">
        <f t="shared" ref="DZ188" si="2960">IF(AT188="","","|n"&amp;DZ$2&amp;"+"&amp;AT188&amp;DZ$1)</f>
        <v/>
      </c>
      <c r="EA188" s="72" t="str">
        <f t="shared" ref="EA188" si="2961">IF(AU188="","","|n"&amp;EA$2&amp;"+"&amp;AU188&amp;EA$1)</f>
        <v/>
      </c>
      <c r="EB188" s="72" t="str">
        <f t="shared" ref="EB188" si="2962">IF(AV188="","","|n"&amp;EB$2&amp;"+"&amp;AV188&amp;EB$1)</f>
        <v/>
      </c>
      <c r="EC188" s="72" t="str">
        <f t="shared" ref="EC188" si="2963">IF(AW188="","","|n"&amp;EC$2&amp;"+"&amp;AW188&amp;EC$1)</f>
        <v/>
      </c>
      <c r="ED188" s="72" t="str">
        <f t="shared" ref="ED188" si="2964">IF(AX188="","","|n"&amp;ED$2&amp;"+"&amp;AX188&amp;ED$1)</f>
        <v/>
      </c>
      <c r="EE188" s="72" t="str">
        <f t="shared" ref="EE188" si="2965">IF(AY188="","","|n"&amp;EE$2&amp;"+"&amp;AY188&amp;EE$1)</f>
        <v/>
      </c>
      <c r="EF188" s="72" t="str">
        <f t="shared" ref="EF188" si="2966">IF(AZ188="","","|n"&amp;EF$2&amp;"+"&amp;AZ188&amp;EF$1)</f>
        <v/>
      </c>
      <c r="EG188" s="72" t="str">
        <f t="shared" ref="EG188" si="2967">IF(BA188="","","|n"&amp;EG$2&amp;"+"&amp;BA188&amp;EG$1)</f>
        <v/>
      </c>
      <c r="EH188" s="72" t="str">
        <f t="shared" ref="EH188" si="2968">IF(BB188="","","|n"&amp;EH$2&amp;"+"&amp;BB188&amp;EH$1)</f>
        <v/>
      </c>
      <c r="EI188" s="72" t="str">
        <f t="shared" ref="EI188" si="2969">IF(BC188="","","|n"&amp;EI$2&amp;"+"&amp;BC188&amp;EI$1)</f>
        <v/>
      </c>
      <c r="EJ188" s="72" t="str">
        <f t="shared" ref="EJ188" si="2970">IF(BD188="","","|n"&amp;EJ$2&amp;"+"&amp;BD188&amp;EJ$1)</f>
        <v/>
      </c>
      <c r="EK188" s="72" t="str">
        <f t="shared" ref="EK188" si="2971">IF(BE188="","","|n"&amp;EK$2&amp;"+"&amp;BE188&amp;EK$1)</f>
        <v/>
      </c>
      <c r="EL188" s="72" t="str">
        <f t="shared" ref="EL188" si="2972">IF(BF188="","","|n"&amp;EL$2&amp;"+"&amp;BF188&amp;EL$1)</f>
        <v/>
      </c>
      <c r="EM188" s="72" t="str">
        <f t="shared" ref="EM188" si="2973">IF(BG188="","","|n"&amp;EM$2&amp;"+"&amp;BG188&amp;EM$1)</f>
        <v/>
      </c>
      <c r="EN188" s="72" t="str">
        <f t="shared" ref="EN188" si="2974">IF(BH188="","","|n"&amp;EN$2&amp;"+"&amp;BH188&amp;EN$1)</f>
        <v/>
      </c>
      <c r="EO188" s="72" t="str">
        <f t="shared" ref="EO188" si="2975">IF(BI188="","","|n"&amp;EO$2&amp;"+"&amp;BI188&amp;EO$1)</f>
        <v/>
      </c>
      <c r="EP188" s="72" t="str">
        <f t="shared" ref="EP188" si="2976">IF(BJ188="","","|n"&amp;EP$2&amp;"+"&amp;BJ188&amp;EP$1)</f>
        <v/>
      </c>
      <c r="EQ188" s="72" t="str">
        <f t="shared" ref="EQ188" si="2977">IF(BK188="","","|n"&amp;EQ$2&amp;"+"&amp;BK188&amp;EQ$1)</f>
        <v/>
      </c>
      <c r="ER188" s="72" t="str">
        <f t="shared" ref="ER188" si="2978">IF(BL188="","","|n"&amp;ER$2&amp;"+"&amp;BL188&amp;ER$1)</f>
        <v/>
      </c>
      <c r="ES188" s="72" t="str">
        <f t="shared" ref="ES188" si="2979">IF(BM188="","","|n"&amp;ES$2&amp;"+"&amp;BM188&amp;ES$1)</f>
        <v/>
      </c>
      <c r="ET188" s="72" t="str">
        <f t="shared" ref="ET188" si="2980">IF(BN188="","","|n"&amp;ET$2&amp;"+"&amp;BN188&amp;ET$1)</f>
        <v/>
      </c>
      <c r="EU188" s="72" t="str">
        <f t="shared" ref="EU188" si="2981">IF(BO188="","","|n"&amp;EU$2&amp;"+"&amp;BO188&amp;EU$1)</f>
        <v/>
      </c>
      <c r="EV188" s="72" t="str">
        <f t="shared" ref="EV188" si="2982">IF(BP188="","","|n"&amp;EV$2&amp;"+"&amp;BP188&amp;EV$1)</f>
        <v/>
      </c>
      <c r="EW188" s="72" t="str">
        <f t="shared" ref="EW188" si="2983">IF(BQ188="","","|n"&amp;EW$2&amp;"+"&amp;BQ188&amp;EW$1)</f>
        <v/>
      </c>
      <c r="EX188" s="72" t="str">
        <f t="shared" ref="EX188" si="2984">IF(BR188="","","|n"&amp;EX$2&amp;"+"&amp;BR188&amp;EX$1)</f>
        <v/>
      </c>
      <c r="EY188" s="72" t="str">
        <f t="shared" ref="EY188" si="2985">IF(BS188="","","|n"&amp;EY$2&amp;"+"&amp;BS188&amp;EY$1)</f>
        <v/>
      </c>
      <c r="EZ188" s="72" t="str">
        <f t="shared" ref="EZ188" si="2986">IF(BT188="","","|n"&amp;EZ$2&amp;"+"&amp;BT188&amp;EZ$1)</f>
        <v/>
      </c>
      <c r="FA188" s="72" t="str">
        <f t="shared" ref="FA188" si="2987">IF(BU188="","","|n"&amp;FA$2&amp;"+"&amp;BU188&amp;FA$1)</f>
        <v/>
      </c>
      <c r="FB188" s="72" t="str">
        <f t="shared" ref="FB188" si="2988">IF(BV188="","","|n"&amp;FB$2&amp;"+"&amp;BV188&amp;FB$1)</f>
        <v/>
      </c>
      <c r="FC188" s="72" t="str">
        <f t="shared" ref="FC188" si="2989">IF(BW188="","","|n"&amp;FC$2&amp;"+"&amp;BW188&amp;FC$1)</f>
        <v/>
      </c>
      <c r="FD188" s="72" t="str">
        <f t="shared" ref="FD188" si="2990">IF(BX188="","","|n"&amp;FD$2&amp;"+"&amp;BX188&amp;FD$1)</f>
        <v/>
      </c>
      <c r="FE188" s="72" t="str">
        <f t="shared" ref="FE188" si="2991">IF(BY188="","","|n"&amp;FE$2&amp;"+"&amp;BY188&amp;FE$1)</f>
        <v/>
      </c>
      <c r="FF188" s="72" t="str">
        <f t="shared" ref="FF188" si="2992">IF(BZ188="","","|n"&amp;FF$2&amp;"+"&amp;BZ188&amp;FF$1)</f>
        <v/>
      </c>
      <c r="FG188" s="72" t="str">
        <f t="shared" ref="FG188" si="2993">IF(CA188="","","|n"&amp;FG$2&amp;"+"&amp;CA188&amp;FG$1)</f>
        <v/>
      </c>
      <c r="FH188" s="72" t="str">
        <f t="shared" ref="FH188" si="2994">IF(CB188="","","|n"&amp;FH$2&amp;"+"&amp;CB188&amp;FH$1)</f>
        <v/>
      </c>
      <c r="FI188" s="72" t="str">
        <f t="shared" ref="FI188" si="2995">IF(CC188="","","|n"&amp;FI$2&amp;"+"&amp;CC188&amp;FI$1)</f>
        <v/>
      </c>
      <c r="FJ188" s="72" t="str">
        <f t="shared" ref="FJ188" si="2996">IF(CD188="","","|n"&amp;FJ$2&amp;"+"&amp;CD188&amp;FJ$1)</f>
        <v/>
      </c>
      <c r="FK188" s="72" t="str">
        <f t="shared" ref="FK188" si="2997">IF(CE188="","","|n"&amp;FK$2&amp;"+"&amp;CE188&amp;FK$1)</f>
        <v/>
      </c>
      <c r="FL188" s="72" t="str">
        <f t="shared" ref="FL188" si="2998">IF(CF188="","","|n"&amp;FL$2&amp;"+"&amp;CF188&amp;FL$1)</f>
        <v/>
      </c>
      <c r="FM188" s="72" t="str">
        <f t="shared" ref="FM188" si="2999">IF(CG188="","","|n"&amp;FM$2&amp;"+"&amp;CG188&amp;FM$1)</f>
        <v/>
      </c>
      <c r="FN188" s="72" t="str">
        <f t="shared" ref="FN188" si="3000">IF(CH188="","","|n"&amp;FN$2&amp;"+"&amp;CH188&amp;FN$1)</f>
        <v/>
      </c>
      <c r="FO188" s="72" t="str">
        <f t="shared" ref="FO188" si="3001">IF(CI188="","","|n"&amp;FO$2&amp;"+"&amp;CI188&amp;FO$1)</f>
        <v/>
      </c>
      <c r="FP188" s="72" t="str">
        <f t="shared" ref="FP188" si="3002">IF(CJ188="","","|n"&amp;FP$2&amp;"+"&amp;CJ188&amp;FP$1)</f>
        <v/>
      </c>
      <c r="FQ188" s="72" t="str">
        <f t="shared" ref="FQ188" si="3003">IF(CK188="","","|n"&amp;FQ$2&amp;"+"&amp;CK188&amp;FQ$1)</f>
        <v/>
      </c>
      <c r="FR188" s="72" t="str">
        <f t="shared" ref="FR188" si="3004">IF(CL188="","","|n"&amp;FR$2&amp;"+"&amp;CL188&amp;FR$1)</f>
        <v/>
      </c>
      <c r="FS188" s="72" t="str">
        <f t="shared" ref="FS188" si="3005">IF(CM188="","","|n"&amp;FS$2&amp;"+"&amp;CM188&amp;FS$1)</f>
        <v/>
      </c>
    </row>
    <row r="189" spans="1:175" ht="18" customHeight="1">
      <c r="A189" s="81"/>
      <c r="B189" s="104" t="s">
        <v>687</v>
      </c>
      <c r="C189" s="81" t="s">
        <v>688</v>
      </c>
      <c r="R189" s="64">
        <v>-7991</v>
      </c>
      <c r="S189" s="64">
        <v>-2312</v>
      </c>
      <c r="T189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89" s="88" t="str">
        <f t="shared" si="2928"/>
        <v>ReplaceableTextures\\CommandButtons\\BTNIT02.blp</v>
      </c>
      <c r="CN189" s="70" t="str">
        <f t="shared" si="2929"/>
        <v>InitUnitState('IT02',,,,,,,,,,)</v>
      </c>
      <c r="CO189" s="70" t="str">
        <f t="shared" si="2930"/>
        <v>InitUnitNormal('IT02',,,,,,,,,,)</v>
      </c>
      <c r="CP189" s="70" t="str">
        <f t="shared" si="2931"/>
        <v>InitUnitMagic('IT02',,,,,,,,,,)</v>
      </c>
      <c r="CQ189" s="70" t="str">
        <f t="shared" si="2932"/>
        <v>InitUnitAdd('IT02',,,,,,,,,,)</v>
      </c>
      <c r="CR189" s="70" t="str">
        <f t="shared" si="2933"/>
        <v>InitEquipData('IT02',,"",,,,,'','','','','','',"ReplaceableTextures\\CommandButtons\\BTNIT03.blp")</v>
      </c>
      <c r="CU189" s="98" t="str">
        <f t="shared" ref="CU189:CU201" si="3006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si="2935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89" s="61"/>
      <c r="CX189" s="61"/>
      <c r="CY189" s="61"/>
      <c r="CZ189" s="61"/>
      <c r="DA189" s="61"/>
      <c r="DB189" s="72" t="str">
        <f t="shared" ref="DB189:DB197" si="3007">IF(V189="","","|n"&amp;DB$2&amp;"+"&amp;V189&amp;DB$1)</f>
        <v/>
      </c>
      <c r="DC189" s="72" t="str">
        <f t="shared" ref="DC189:DC197" si="3008">IF(W189="","","|n"&amp;DC$2&amp;"+"&amp;W189&amp;DC$1)</f>
        <v/>
      </c>
      <c r="DD189" s="72" t="str">
        <f t="shared" ref="DD189:DD197" si="3009">IF(X189="","","|n"&amp;DD$2&amp;"+"&amp;X189&amp;DD$1)</f>
        <v/>
      </c>
      <c r="DE189" s="72" t="str">
        <f t="shared" ref="DE189:DE197" si="3010">IF(Y189="","","|n"&amp;DE$2&amp;"+"&amp;Y189&amp;DE$1)</f>
        <v/>
      </c>
      <c r="DF189" s="72" t="str">
        <f t="shared" ref="DF189:DF197" si="3011">IF(Z189="","","|n"&amp;DF$2&amp;"+"&amp;Z189&amp;DF$1)</f>
        <v/>
      </c>
      <c r="DG189" s="72" t="str">
        <f t="shared" ref="DG189:DG197" si="3012">IF(AA189="","","|n"&amp;DG$2&amp;"+"&amp;AA189&amp;DG$1)</f>
        <v/>
      </c>
      <c r="DH189" s="72" t="str">
        <f t="shared" ref="DH189:DH197" si="3013">IF(AB189="","","|n"&amp;DH$2&amp;"+"&amp;AB189&amp;DH$1)</f>
        <v/>
      </c>
      <c r="DI189" s="72" t="str">
        <f t="shared" ref="DI189:DI197" si="3014">IF(AC189="","","|n"&amp;DI$2&amp;"+"&amp;AC189&amp;DI$1)</f>
        <v/>
      </c>
      <c r="DJ189" s="72" t="str">
        <f t="shared" ref="DJ189:DJ197" si="3015">IF(AD189="","","|n"&amp;DJ$2&amp;"+"&amp;AD189&amp;DJ$1)</f>
        <v/>
      </c>
      <c r="DK189" s="72" t="str">
        <f t="shared" ref="DK189:DK197" si="3016">IF(AE189="","","|n"&amp;DK$2&amp;"+"&amp;AE189&amp;DK$1)</f>
        <v/>
      </c>
      <c r="DL189" s="72" t="str">
        <f t="shared" ref="DL189:DL197" si="3017">IF(AF189="","","|n"&amp;DL$2&amp;"+"&amp;AF189&amp;DL$1)</f>
        <v/>
      </c>
      <c r="DM189" s="72" t="str">
        <f t="shared" ref="DM189:DM197" si="3018">IF(AG189="","","|n"&amp;DM$2&amp;"+"&amp;AG189&amp;DM$1)</f>
        <v/>
      </c>
      <c r="DN189" s="72" t="str">
        <f t="shared" ref="DN189:DN197" si="3019">IF(AH189="","","|n"&amp;DN$2&amp;"+"&amp;AH189&amp;DN$1)</f>
        <v/>
      </c>
      <c r="DO189" s="72" t="str">
        <f t="shared" ref="DO189:DO197" si="3020">IF(AI189="","","|n"&amp;DO$2&amp;"+"&amp;AI189&amp;DO$1)</f>
        <v/>
      </c>
      <c r="DP189" s="72" t="str">
        <f t="shared" ref="DP189:DP197" si="3021">IF(AJ189="","","|n"&amp;DP$2&amp;"+"&amp;AJ189&amp;DP$1)</f>
        <v/>
      </c>
      <c r="DQ189" s="72" t="str">
        <f t="shared" ref="DQ189:DQ197" si="3022">IF(AK189="","","|n"&amp;DQ$2&amp;"+"&amp;AK189&amp;DQ$1)</f>
        <v/>
      </c>
      <c r="DR189" s="72" t="str">
        <f t="shared" ref="DR189:DR197" si="3023">IF(AL189="","","|n"&amp;DR$2&amp;"+"&amp;AL189&amp;DR$1)</f>
        <v/>
      </c>
      <c r="DS189" s="72" t="str">
        <f t="shared" ref="DS189:DS197" si="3024">IF(AM189="","","|n"&amp;DS$2&amp;"+"&amp;AM189&amp;DS$1)</f>
        <v/>
      </c>
      <c r="DT189" s="72" t="str">
        <f t="shared" ref="DT189:DT197" si="3025">IF(AN189="","","|n"&amp;DT$2&amp;"+"&amp;AN189&amp;DT$1)</f>
        <v/>
      </c>
      <c r="DU189" s="72" t="str">
        <f t="shared" ref="DU189:DU197" si="3026">IF(AO189="","","|n"&amp;DU$2&amp;"+"&amp;AO189&amp;DU$1)</f>
        <v/>
      </c>
      <c r="DV189" s="72" t="str">
        <f t="shared" ref="DV189:DV197" si="3027">IF(AP189="","","|n"&amp;DV$2&amp;"+"&amp;AP189&amp;DV$1)</f>
        <v/>
      </c>
      <c r="DW189" s="72" t="str">
        <f t="shared" ref="DW189:DW197" si="3028">IF(AQ189="","","|n"&amp;DW$2&amp;"+"&amp;AQ189&amp;DW$1)</f>
        <v/>
      </c>
      <c r="DX189" s="72" t="str">
        <f t="shared" ref="DX189:DX197" si="3029">IF(AR189="","","|n"&amp;DX$2&amp;"+"&amp;AR189&amp;DX$1)</f>
        <v/>
      </c>
      <c r="DY189" s="72" t="str">
        <f t="shared" ref="DY189:DY197" si="3030">IF(AS189="","","|n"&amp;DY$2&amp;"+"&amp;AS189&amp;DY$1)</f>
        <v/>
      </c>
      <c r="DZ189" s="72" t="str">
        <f t="shared" ref="DZ189:DZ197" si="3031">IF(AT189="","","|n"&amp;DZ$2&amp;"+"&amp;AT189&amp;DZ$1)</f>
        <v/>
      </c>
      <c r="EA189" s="72" t="str">
        <f t="shared" ref="EA189:EA197" si="3032">IF(AU189="","","|n"&amp;EA$2&amp;"+"&amp;AU189&amp;EA$1)</f>
        <v/>
      </c>
      <c r="EB189" s="72" t="str">
        <f t="shared" ref="EB189:EB197" si="3033">IF(AV189="","","|n"&amp;EB$2&amp;"+"&amp;AV189&amp;EB$1)</f>
        <v/>
      </c>
      <c r="EC189" s="72" t="str">
        <f t="shared" ref="EC189:EC197" si="3034">IF(AW189="","","|n"&amp;EC$2&amp;"+"&amp;AW189&amp;EC$1)</f>
        <v/>
      </c>
      <c r="ED189" s="72" t="str">
        <f t="shared" ref="ED189:ED197" si="3035">IF(AX189="","","|n"&amp;ED$2&amp;"+"&amp;AX189&amp;ED$1)</f>
        <v/>
      </c>
      <c r="EE189" s="72" t="str">
        <f t="shared" ref="EE189:EE197" si="3036">IF(AY189="","","|n"&amp;EE$2&amp;"+"&amp;AY189&amp;EE$1)</f>
        <v/>
      </c>
      <c r="EF189" s="72" t="str">
        <f t="shared" ref="EF189:EF197" si="3037">IF(AZ189="","","|n"&amp;EF$2&amp;"+"&amp;AZ189&amp;EF$1)</f>
        <v/>
      </c>
      <c r="EG189" s="72" t="str">
        <f t="shared" ref="EG189:EG197" si="3038">IF(BA189="","","|n"&amp;EG$2&amp;"+"&amp;BA189&amp;EG$1)</f>
        <v/>
      </c>
      <c r="EH189" s="72" t="str">
        <f t="shared" ref="EH189:EH197" si="3039">IF(BB189="","","|n"&amp;EH$2&amp;"+"&amp;BB189&amp;EH$1)</f>
        <v/>
      </c>
      <c r="EI189" s="72" t="str">
        <f t="shared" ref="EI189:EI197" si="3040">IF(BC189="","","|n"&amp;EI$2&amp;"+"&amp;BC189&amp;EI$1)</f>
        <v/>
      </c>
      <c r="EJ189" s="72" t="str">
        <f t="shared" ref="EJ189:EJ197" si="3041">IF(BD189="","","|n"&amp;EJ$2&amp;"+"&amp;BD189&amp;EJ$1)</f>
        <v/>
      </c>
      <c r="EK189" s="72" t="str">
        <f t="shared" ref="EK189:EK197" si="3042">IF(BE189="","","|n"&amp;EK$2&amp;"+"&amp;BE189&amp;EK$1)</f>
        <v/>
      </c>
      <c r="EL189" s="72" t="str">
        <f t="shared" ref="EL189:EL197" si="3043">IF(BF189="","","|n"&amp;EL$2&amp;"+"&amp;BF189&amp;EL$1)</f>
        <v/>
      </c>
      <c r="EM189" s="72" t="str">
        <f t="shared" ref="EM189:EM197" si="3044">IF(BG189="","","|n"&amp;EM$2&amp;"+"&amp;BG189&amp;EM$1)</f>
        <v/>
      </c>
      <c r="EN189" s="72" t="str">
        <f t="shared" ref="EN189:EN197" si="3045">IF(BH189="","","|n"&amp;EN$2&amp;"+"&amp;BH189&amp;EN$1)</f>
        <v/>
      </c>
      <c r="EO189" s="72" t="str">
        <f t="shared" ref="EO189:EO197" si="3046">IF(BI189="","","|n"&amp;EO$2&amp;"+"&amp;BI189&amp;EO$1)</f>
        <v/>
      </c>
      <c r="EP189" s="72" t="str">
        <f t="shared" ref="EP189:EP197" si="3047">IF(BJ189="","","|n"&amp;EP$2&amp;"+"&amp;BJ189&amp;EP$1)</f>
        <v/>
      </c>
      <c r="EQ189" s="72" t="str">
        <f t="shared" ref="EQ189:EQ197" si="3048">IF(BK189="","","|n"&amp;EQ$2&amp;"+"&amp;BK189&amp;EQ$1)</f>
        <v/>
      </c>
      <c r="ER189" s="72" t="str">
        <f t="shared" ref="ER189:ER197" si="3049">IF(BL189="","","|n"&amp;ER$2&amp;"+"&amp;BL189&amp;ER$1)</f>
        <v/>
      </c>
      <c r="ES189" s="72" t="str">
        <f t="shared" ref="ES189:ES197" si="3050">IF(BM189="","","|n"&amp;ES$2&amp;"+"&amp;BM189&amp;ES$1)</f>
        <v/>
      </c>
      <c r="ET189" s="72" t="str">
        <f t="shared" ref="ET189:ET197" si="3051">IF(BN189="","","|n"&amp;ET$2&amp;"+"&amp;BN189&amp;ET$1)</f>
        <v/>
      </c>
      <c r="EU189" s="72" t="str">
        <f t="shared" ref="EU189:EU197" si="3052">IF(BO189="","","|n"&amp;EU$2&amp;"+"&amp;BO189&amp;EU$1)</f>
        <v/>
      </c>
      <c r="EV189" s="72" t="str">
        <f t="shared" ref="EV189:EV197" si="3053">IF(BP189="","","|n"&amp;EV$2&amp;"+"&amp;BP189&amp;EV$1)</f>
        <v/>
      </c>
      <c r="EW189" s="72" t="str">
        <f t="shared" ref="EW189:EW197" si="3054">IF(BQ189="","","|n"&amp;EW$2&amp;"+"&amp;BQ189&amp;EW$1)</f>
        <v/>
      </c>
      <c r="EX189" s="72" t="str">
        <f t="shared" ref="EX189:EX197" si="3055">IF(BR189="","","|n"&amp;EX$2&amp;"+"&amp;BR189&amp;EX$1)</f>
        <v/>
      </c>
      <c r="EY189" s="72" t="str">
        <f t="shared" ref="EY189:EY197" si="3056">IF(BS189="","","|n"&amp;EY$2&amp;"+"&amp;BS189&amp;EY$1)</f>
        <v/>
      </c>
      <c r="EZ189" s="72" t="str">
        <f t="shared" ref="EZ189:EZ197" si="3057">IF(BT189="","","|n"&amp;EZ$2&amp;"+"&amp;BT189&amp;EZ$1)</f>
        <v/>
      </c>
      <c r="FA189" s="72" t="str">
        <f t="shared" ref="FA189:FA197" si="3058">IF(BU189="","","|n"&amp;FA$2&amp;"+"&amp;BU189&amp;FA$1)</f>
        <v/>
      </c>
      <c r="FB189" s="72" t="str">
        <f t="shared" ref="FB189:FB197" si="3059">IF(BV189="","","|n"&amp;FB$2&amp;"+"&amp;BV189&amp;FB$1)</f>
        <v/>
      </c>
      <c r="FC189" s="72" t="str">
        <f t="shared" ref="FC189:FC197" si="3060">IF(BW189="","","|n"&amp;FC$2&amp;"+"&amp;BW189&amp;FC$1)</f>
        <v/>
      </c>
      <c r="FD189" s="72" t="str">
        <f t="shared" ref="FD189:FD197" si="3061">IF(BX189="","","|n"&amp;FD$2&amp;"+"&amp;BX189&amp;FD$1)</f>
        <v/>
      </c>
      <c r="FE189" s="72" t="str">
        <f t="shared" ref="FE189:FE197" si="3062">IF(BY189="","","|n"&amp;FE$2&amp;"+"&amp;BY189&amp;FE$1)</f>
        <v/>
      </c>
      <c r="FF189" s="72" t="str">
        <f t="shared" ref="FF189:FF197" si="3063">IF(BZ189="","","|n"&amp;FF$2&amp;"+"&amp;BZ189&amp;FF$1)</f>
        <v/>
      </c>
      <c r="FG189" s="72" t="str">
        <f t="shared" ref="FG189:FG197" si="3064">IF(CA189="","","|n"&amp;FG$2&amp;"+"&amp;CA189&amp;FG$1)</f>
        <v/>
      </c>
      <c r="FH189" s="72" t="str">
        <f t="shared" ref="FH189:FH197" si="3065">IF(CB189="","","|n"&amp;FH$2&amp;"+"&amp;CB189&amp;FH$1)</f>
        <v/>
      </c>
      <c r="FI189" s="72" t="str">
        <f t="shared" ref="FI189:FI197" si="3066">IF(CC189="","","|n"&amp;FI$2&amp;"+"&amp;CC189&amp;FI$1)</f>
        <v/>
      </c>
      <c r="FJ189" s="72" t="str">
        <f t="shared" ref="FJ189:FJ197" si="3067">IF(CD189="","","|n"&amp;FJ$2&amp;"+"&amp;CD189&amp;FJ$1)</f>
        <v/>
      </c>
      <c r="FK189" s="72" t="str">
        <f t="shared" ref="FK189:FK197" si="3068">IF(CE189="","","|n"&amp;FK$2&amp;"+"&amp;CE189&amp;FK$1)</f>
        <v/>
      </c>
      <c r="FL189" s="72" t="str">
        <f t="shared" ref="FL189:FL197" si="3069">IF(CF189="","","|n"&amp;FL$2&amp;"+"&amp;CF189&amp;FL$1)</f>
        <v/>
      </c>
      <c r="FM189" s="72" t="str">
        <f t="shared" ref="FM189:FM197" si="3070">IF(CG189="","","|n"&amp;FM$2&amp;"+"&amp;CG189&amp;FM$1)</f>
        <v/>
      </c>
      <c r="FN189" s="72" t="str">
        <f t="shared" ref="FN189:FN197" si="3071">IF(CH189="","","|n"&amp;FN$2&amp;"+"&amp;CH189&amp;FN$1)</f>
        <v/>
      </c>
      <c r="FO189" s="72" t="str">
        <f t="shared" ref="FO189:FO197" si="3072">IF(CI189="","","|n"&amp;FO$2&amp;"+"&amp;CI189&amp;FO$1)</f>
        <v/>
      </c>
      <c r="FP189" s="72" t="str">
        <f t="shared" ref="FP189:FP197" si="3073">IF(CJ189="","","|n"&amp;FP$2&amp;"+"&amp;CJ189&amp;FP$1)</f>
        <v/>
      </c>
      <c r="FQ189" s="72" t="str">
        <f t="shared" ref="FQ189:FQ197" si="3074">IF(CK189="","","|n"&amp;FQ$2&amp;"+"&amp;CK189&amp;FQ$1)</f>
        <v/>
      </c>
      <c r="FR189" s="72" t="str">
        <f t="shared" ref="FR189:FR197" si="3075">IF(CL189="","","|n"&amp;FR$2&amp;"+"&amp;CL189&amp;FR$1)</f>
        <v/>
      </c>
      <c r="FS189" s="72" t="str">
        <f t="shared" ref="FS189:FS197" si="3076">IF(CM189="","","|n"&amp;FS$2&amp;"+"&amp;CM189&amp;FS$1)</f>
        <v/>
      </c>
    </row>
    <row r="190" spans="1:175" ht="16.5">
      <c r="A190" s="81"/>
      <c r="B190" s="104" t="s">
        <v>689</v>
      </c>
      <c r="C190" s="81" t="s">
        <v>690</v>
      </c>
      <c r="R190" s="64">
        <v>-8089</v>
      </c>
      <c r="S190" s="64">
        <v>-1230</v>
      </c>
      <c r="T190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0" s="88" t="str">
        <f t="shared" si="2928"/>
        <v>ReplaceableTextures\\CommandButtons\\BTNIT03.blp</v>
      </c>
      <c r="CN190" s="70" t="str">
        <f t="shared" si="2929"/>
        <v>InitUnitState('IT03',,,,,,,,,,)</v>
      </c>
      <c r="CO190" s="70" t="str">
        <f t="shared" si="2930"/>
        <v>InitUnitNormal('IT03',,,,,,,,,,)</v>
      </c>
      <c r="CP190" s="70" t="str">
        <f t="shared" si="2931"/>
        <v>InitUnitMagic('IT03',,,,,,,,,,)</v>
      </c>
      <c r="CQ190" s="70" t="str">
        <f t="shared" si="2932"/>
        <v>InitUnitAdd('IT03',,,,,,,,,,)</v>
      </c>
      <c r="CR190" s="70" t="str">
        <f t="shared" si="2933"/>
        <v>InitEquipData('IT03',,"",,,,,'','','','','','',"ReplaceableTextures\\CommandButtons\\BTNIT04.blp")</v>
      </c>
      <c r="CU190" s="98" t="str">
        <f t="shared" si="3006"/>
        <v>|n</v>
      </c>
      <c r="CV190" s="71" t="str">
        <f t="shared" ref="CV190:CV201" si="3077">T190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si="3007"/>
        <v/>
      </c>
      <c r="DC190" s="72" t="str">
        <f t="shared" si="3008"/>
        <v/>
      </c>
      <c r="DD190" s="72" t="str">
        <f t="shared" si="3009"/>
        <v/>
      </c>
      <c r="DE190" s="72" t="str">
        <f t="shared" si="3010"/>
        <v/>
      </c>
      <c r="DF190" s="72" t="str">
        <f t="shared" si="3011"/>
        <v/>
      </c>
      <c r="DG190" s="72" t="str">
        <f t="shared" si="3012"/>
        <v/>
      </c>
      <c r="DH190" s="72" t="str">
        <f t="shared" si="3013"/>
        <v/>
      </c>
      <c r="DI190" s="72" t="str">
        <f t="shared" si="3014"/>
        <v/>
      </c>
      <c r="DJ190" s="72" t="str">
        <f t="shared" si="3015"/>
        <v/>
      </c>
      <c r="DK190" s="72" t="str">
        <f t="shared" si="3016"/>
        <v/>
      </c>
      <c r="DL190" s="72" t="str">
        <f t="shared" si="3017"/>
        <v/>
      </c>
      <c r="DM190" s="72" t="str">
        <f t="shared" si="3018"/>
        <v/>
      </c>
      <c r="DN190" s="72" t="str">
        <f t="shared" si="3019"/>
        <v/>
      </c>
      <c r="DO190" s="72" t="str">
        <f t="shared" si="3020"/>
        <v/>
      </c>
      <c r="DP190" s="72" t="str">
        <f t="shared" si="3021"/>
        <v/>
      </c>
      <c r="DQ190" s="72" t="str">
        <f t="shared" si="3022"/>
        <v/>
      </c>
      <c r="DR190" s="72" t="str">
        <f t="shared" si="3023"/>
        <v/>
      </c>
      <c r="DS190" s="72" t="str">
        <f t="shared" si="3024"/>
        <v/>
      </c>
      <c r="DT190" s="72" t="str">
        <f t="shared" si="3025"/>
        <v/>
      </c>
      <c r="DU190" s="72" t="str">
        <f t="shared" si="3026"/>
        <v/>
      </c>
      <c r="DV190" s="72" t="str">
        <f t="shared" si="3027"/>
        <v/>
      </c>
      <c r="DW190" s="72" t="str">
        <f t="shared" si="3028"/>
        <v/>
      </c>
      <c r="DX190" s="72" t="str">
        <f t="shared" si="3029"/>
        <v/>
      </c>
      <c r="DY190" s="72" t="str">
        <f t="shared" si="3030"/>
        <v/>
      </c>
      <c r="DZ190" s="72" t="str">
        <f t="shared" si="3031"/>
        <v/>
      </c>
      <c r="EA190" s="72" t="str">
        <f t="shared" si="3032"/>
        <v/>
      </c>
      <c r="EB190" s="72" t="str">
        <f t="shared" si="3033"/>
        <v/>
      </c>
      <c r="EC190" s="72" t="str">
        <f t="shared" si="3034"/>
        <v/>
      </c>
      <c r="ED190" s="72" t="str">
        <f t="shared" si="3035"/>
        <v/>
      </c>
      <c r="EE190" s="72" t="str">
        <f t="shared" si="3036"/>
        <v/>
      </c>
      <c r="EF190" s="72" t="str">
        <f t="shared" si="3037"/>
        <v/>
      </c>
      <c r="EG190" s="72" t="str">
        <f t="shared" si="3038"/>
        <v/>
      </c>
      <c r="EH190" s="72" t="str">
        <f t="shared" si="3039"/>
        <v/>
      </c>
      <c r="EI190" s="72" t="str">
        <f t="shared" si="3040"/>
        <v/>
      </c>
      <c r="EJ190" s="72" t="str">
        <f t="shared" si="3041"/>
        <v/>
      </c>
      <c r="EK190" s="72" t="str">
        <f t="shared" si="3042"/>
        <v/>
      </c>
      <c r="EL190" s="72" t="str">
        <f t="shared" si="3043"/>
        <v/>
      </c>
      <c r="EM190" s="72" t="str">
        <f t="shared" si="3044"/>
        <v/>
      </c>
      <c r="EN190" s="72" t="str">
        <f t="shared" si="3045"/>
        <v/>
      </c>
      <c r="EO190" s="72" t="str">
        <f t="shared" si="3046"/>
        <v/>
      </c>
      <c r="EP190" s="72" t="str">
        <f t="shared" si="3047"/>
        <v/>
      </c>
      <c r="EQ190" s="72" t="str">
        <f t="shared" si="3048"/>
        <v/>
      </c>
      <c r="ER190" s="72" t="str">
        <f t="shared" si="3049"/>
        <v/>
      </c>
      <c r="ES190" s="72" t="str">
        <f t="shared" si="3050"/>
        <v/>
      </c>
      <c r="ET190" s="72" t="str">
        <f t="shared" si="3051"/>
        <v/>
      </c>
      <c r="EU190" s="72" t="str">
        <f t="shared" si="3052"/>
        <v/>
      </c>
      <c r="EV190" s="72" t="str">
        <f t="shared" si="3053"/>
        <v/>
      </c>
      <c r="EW190" s="72" t="str">
        <f t="shared" si="3054"/>
        <v/>
      </c>
      <c r="EX190" s="72" t="str">
        <f t="shared" si="3055"/>
        <v/>
      </c>
      <c r="EY190" s="72" t="str">
        <f t="shared" si="3056"/>
        <v/>
      </c>
      <c r="EZ190" s="72" t="str">
        <f t="shared" si="3057"/>
        <v/>
      </c>
      <c r="FA190" s="72" t="str">
        <f t="shared" si="3058"/>
        <v/>
      </c>
      <c r="FB190" s="72" t="str">
        <f t="shared" si="3059"/>
        <v/>
      </c>
      <c r="FC190" s="72" t="str">
        <f t="shared" si="3060"/>
        <v/>
      </c>
      <c r="FD190" s="72" t="str">
        <f t="shared" si="3061"/>
        <v/>
      </c>
      <c r="FE190" s="72" t="str">
        <f t="shared" si="3062"/>
        <v/>
      </c>
      <c r="FF190" s="72" t="str">
        <f t="shared" si="3063"/>
        <v/>
      </c>
      <c r="FG190" s="72" t="str">
        <f t="shared" si="3064"/>
        <v/>
      </c>
      <c r="FH190" s="72" t="str">
        <f t="shared" si="3065"/>
        <v/>
      </c>
      <c r="FI190" s="72" t="str">
        <f t="shared" si="3066"/>
        <v/>
      </c>
      <c r="FJ190" s="72" t="str">
        <f t="shared" si="3067"/>
        <v/>
      </c>
      <c r="FK190" s="72" t="str">
        <f t="shared" si="3068"/>
        <v/>
      </c>
      <c r="FL190" s="72" t="str">
        <f t="shared" si="3069"/>
        <v/>
      </c>
      <c r="FM190" s="72" t="str">
        <f t="shared" si="3070"/>
        <v/>
      </c>
      <c r="FN190" s="72" t="str">
        <f t="shared" si="3071"/>
        <v/>
      </c>
      <c r="FO190" s="72" t="str">
        <f t="shared" si="3072"/>
        <v/>
      </c>
      <c r="FP190" s="72" t="str">
        <f t="shared" si="3073"/>
        <v/>
      </c>
      <c r="FQ190" s="72" t="str">
        <f t="shared" si="3074"/>
        <v/>
      </c>
      <c r="FR190" s="72" t="str">
        <f t="shared" si="3075"/>
        <v/>
      </c>
      <c r="FS190" s="72" t="str">
        <f t="shared" si="3076"/>
        <v/>
      </c>
    </row>
    <row r="191" spans="1:175" ht="16.5">
      <c r="A191" s="81"/>
      <c r="B191" s="104" t="s">
        <v>691</v>
      </c>
      <c r="C191" s="81" t="s">
        <v>692</v>
      </c>
      <c r="R191" s="64">
        <v>-7794</v>
      </c>
      <c r="S191" s="64">
        <v>195</v>
      </c>
      <c r="T191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1" s="88" t="str">
        <f t="shared" si="2928"/>
        <v>ReplaceableTextures\\CommandButtons\\BTNIT04.blp</v>
      </c>
      <c r="CN191" s="70" t="str">
        <f t="shared" si="2929"/>
        <v>InitUnitState('IT04',,,,,,,,,,)</v>
      </c>
      <c r="CO191" s="70" t="str">
        <f t="shared" si="2930"/>
        <v>InitUnitNormal('IT04',,,,,,,,,,)</v>
      </c>
      <c r="CP191" s="70" t="str">
        <f t="shared" si="2931"/>
        <v>InitUnitMagic('IT04',,,,,,,,,,)</v>
      </c>
      <c r="CQ191" s="70" t="str">
        <f t="shared" si="2932"/>
        <v>InitUnitAdd('IT04',,,,,,,,,,)</v>
      </c>
      <c r="CR191" s="70" t="str">
        <f t="shared" si="2933"/>
        <v>InitEquipData('IT04',,"",,,,,'','','','','','',"ReplaceableTextures\\CommandButtons\\BTNIT05.blp")</v>
      </c>
      <c r="CU191" s="98" t="str">
        <f t="shared" si="3006"/>
        <v>|n</v>
      </c>
      <c r="CV191" s="71" t="str">
        <f t="shared" si="3077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1" s="61"/>
      <c r="CX191" s="61"/>
      <c r="CY191" s="61"/>
      <c r="CZ191" s="61"/>
      <c r="DA191" s="61"/>
      <c r="DB191" s="72" t="str">
        <f t="shared" si="3007"/>
        <v/>
      </c>
      <c r="DC191" s="72" t="str">
        <f t="shared" si="3008"/>
        <v/>
      </c>
      <c r="DD191" s="72" t="str">
        <f t="shared" si="3009"/>
        <v/>
      </c>
      <c r="DE191" s="72" t="str">
        <f t="shared" si="3010"/>
        <v/>
      </c>
      <c r="DF191" s="72" t="str">
        <f t="shared" si="3011"/>
        <v/>
      </c>
      <c r="DG191" s="72" t="str">
        <f t="shared" si="3012"/>
        <v/>
      </c>
      <c r="DH191" s="72" t="str">
        <f t="shared" si="3013"/>
        <v/>
      </c>
      <c r="DI191" s="72" t="str">
        <f t="shared" si="3014"/>
        <v/>
      </c>
      <c r="DJ191" s="72" t="str">
        <f t="shared" si="3015"/>
        <v/>
      </c>
      <c r="DK191" s="72" t="str">
        <f t="shared" si="3016"/>
        <v/>
      </c>
      <c r="DL191" s="72" t="str">
        <f t="shared" si="3017"/>
        <v/>
      </c>
      <c r="DM191" s="72" t="str">
        <f t="shared" si="3018"/>
        <v/>
      </c>
      <c r="DN191" s="72" t="str">
        <f t="shared" si="3019"/>
        <v/>
      </c>
      <c r="DO191" s="72" t="str">
        <f t="shared" si="3020"/>
        <v/>
      </c>
      <c r="DP191" s="72" t="str">
        <f t="shared" si="3021"/>
        <v/>
      </c>
      <c r="DQ191" s="72" t="str">
        <f t="shared" si="3022"/>
        <v/>
      </c>
      <c r="DR191" s="72" t="str">
        <f t="shared" si="3023"/>
        <v/>
      </c>
      <c r="DS191" s="72" t="str">
        <f t="shared" si="3024"/>
        <v/>
      </c>
      <c r="DT191" s="72" t="str">
        <f t="shared" si="3025"/>
        <v/>
      </c>
      <c r="DU191" s="72" t="str">
        <f t="shared" si="3026"/>
        <v/>
      </c>
      <c r="DV191" s="72" t="str">
        <f t="shared" si="3027"/>
        <v/>
      </c>
      <c r="DW191" s="72" t="str">
        <f t="shared" si="3028"/>
        <v/>
      </c>
      <c r="DX191" s="72" t="str">
        <f t="shared" si="3029"/>
        <v/>
      </c>
      <c r="DY191" s="72" t="str">
        <f t="shared" si="3030"/>
        <v/>
      </c>
      <c r="DZ191" s="72" t="str">
        <f t="shared" si="3031"/>
        <v/>
      </c>
      <c r="EA191" s="72" t="str">
        <f t="shared" si="3032"/>
        <v/>
      </c>
      <c r="EB191" s="72" t="str">
        <f t="shared" si="3033"/>
        <v/>
      </c>
      <c r="EC191" s="72" t="str">
        <f t="shared" si="3034"/>
        <v/>
      </c>
      <c r="ED191" s="72" t="str">
        <f t="shared" si="3035"/>
        <v/>
      </c>
      <c r="EE191" s="72" t="str">
        <f t="shared" si="3036"/>
        <v/>
      </c>
      <c r="EF191" s="72" t="str">
        <f t="shared" si="3037"/>
        <v/>
      </c>
      <c r="EG191" s="72" t="str">
        <f t="shared" si="3038"/>
        <v/>
      </c>
      <c r="EH191" s="72" t="str">
        <f t="shared" si="3039"/>
        <v/>
      </c>
      <c r="EI191" s="72" t="str">
        <f t="shared" si="3040"/>
        <v/>
      </c>
      <c r="EJ191" s="72" t="str">
        <f t="shared" si="3041"/>
        <v/>
      </c>
      <c r="EK191" s="72" t="str">
        <f t="shared" si="3042"/>
        <v/>
      </c>
      <c r="EL191" s="72" t="str">
        <f t="shared" si="3043"/>
        <v/>
      </c>
      <c r="EM191" s="72" t="str">
        <f t="shared" si="3044"/>
        <v/>
      </c>
      <c r="EN191" s="72" t="str">
        <f t="shared" si="3045"/>
        <v/>
      </c>
      <c r="EO191" s="72" t="str">
        <f t="shared" si="3046"/>
        <v/>
      </c>
      <c r="EP191" s="72" t="str">
        <f t="shared" si="3047"/>
        <v/>
      </c>
      <c r="EQ191" s="72" t="str">
        <f t="shared" si="3048"/>
        <v/>
      </c>
      <c r="ER191" s="72" t="str">
        <f t="shared" si="3049"/>
        <v/>
      </c>
      <c r="ES191" s="72" t="str">
        <f t="shared" si="3050"/>
        <v/>
      </c>
      <c r="ET191" s="72" t="str">
        <f t="shared" si="3051"/>
        <v/>
      </c>
      <c r="EU191" s="72" t="str">
        <f t="shared" si="3052"/>
        <v/>
      </c>
      <c r="EV191" s="72" t="str">
        <f t="shared" si="3053"/>
        <v/>
      </c>
      <c r="EW191" s="72" t="str">
        <f t="shared" si="3054"/>
        <v/>
      </c>
      <c r="EX191" s="72" t="str">
        <f t="shared" si="3055"/>
        <v/>
      </c>
      <c r="EY191" s="72" t="str">
        <f t="shared" si="3056"/>
        <v/>
      </c>
      <c r="EZ191" s="72" t="str">
        <f t="shared" si="3057"/>
        <v/>
      </c>
      <c r="FA191" s="72" t="str">
        <f t="shared" si="3058"/>
        <v/>
      </c>
      <c r="FB191" s="72" t="str">
        <f t="shared" si="3059"/>
        <v/>
      </c>
      <c r="FC191" s="72" t="str">
        <f t="shared" si="3060"/>
        <v/>
      </c>
      <c r="FD191" s="72" t="str">
        <f t="shared" si="3061"/>
        <v/>
      </c>
      <c r="FE191" s="72" t="str">
        <f t="shared" si="3062"/>
        <v/>
      </c>
      <c r="FF191" s="72" t="str">
        <f t="shared" si="3063"/>
        <v/>
      </c>
      <c r="FG191" s="72" t="str">
        <f t="shared" si="3064"/>
        <v/>
      </c>
      <c r="FH191" s="72" t="str">
        <f t="shared" si="3065"/>
        <v/>
      </c>
      <c r="FI191" s="72" t="str">
        <f t="shared" si="3066"/>
        <v/>
      </c>
      <c r="FJ191" s="72" t="str">
        <f t="shared" si="3067"/>
        <v/>
      </c>
      <c r="FK191" s="72" t="str">
        <f t="shared" si="3068"/>
        <v/>
      </c>
      <c r="FL191" s="72" t="str">
        <f t="shared" si="3069"/>
        <v/>
      </c>
      <c r="FM191" s="72" t="str">
        <f t="shared" si="3070"/>
        <v/>
      </c>
      <c r="FN191" s="72" t="str">
        <f t="shared" si="3071"/>
        <v/>
      </c>
      <c r="FO191" s="72" t="str">
        <f t="shared" si="3072"/>
        <v/>
      </c>
      <c r="FP191" s="72" t="str">
        <f t="shared" si="3073"/>
        <v/>
      </c>
      <c r="FQ191" s="72" t="str">
        <f t="shared" si="3074"/>
        <v/>
      </c>
      <c r="FR191" s="72" t="str">
        <f t="shared" si="3075"/>
        <v/>
      </c>
      <c r="FS191" s="72" t="str">
        <f t="shared" si="3076"/>
        <v/>
      </c>
    </row>
    <row r="192" spans="1:175" ht="16.5">
      <c r="A192" s="81"/>
      <c r="B192" s="104" t="s">
        <v>693</v>
      </c>
      <c r="C192" s="81" t="s">
        <v>694</v>
      </c>
      <c r="R192" s="64">
        <v>-8110</v>
      </c>
      <c r="S192" s="64">
        <v>1810</v>
      </c>
      <c r="T192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2" s="88" t="str">
        <f t="shared" si="2928"/>
        <v>ReplaceableTextures\\CommandButtons\\BTNIT05.blp</v>
      </c>
      <c r="CN192" s="70" t="str">
        <f t="shared" si="2929"/>
        <v>InitUnitState('IT05',,,,,,,,,,)</v>
      </c>
      <c r="CO192" s="70" t="str">
        <f t="shared" si="2930"/>
        <v>InitUnitNormal('IT05',,,,,,,,,,)</v>
      </c>
      <c r="CP192" s="70" t="str">
        <f t="shared" si="2931"/>
        <v>InitUnitMagic('IT05',,,,,,,,,,)</v>
      </c>
      <c r="CQ192" s="70" t="str">
        <f t="shared" si="2932"/>
        <v>InitUnitAdd('IT05',,,,,,,,,,)</v>
      </c>
      <c r="CR192" s="70" t="str">
        <f t="shared" si="2933"/>
        <v>InitEquipData('IT05',,"",,,,,'','','','','','',"ReplaceableTextures\\CommandButtons\\BTNIT06.blp")</v>
      </c>
      <c r="CU192" s="98" t="str">
        <f t="shared" si="3006"/>
        <v>|n</v>
      </c>
      <c r="CV192" s="71" t="str">
        <f t="shared" si="3077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2" s="61"/>
      <c r="CX192" s="61"/>
      <c r="CY192" s="61"/>
      <c r="CZ192" s="61"/>
      <c r="DA192" s="61"/>
      <c r="DB192" s="72" t="str">
        <f t="shared" si="3007"/>
        <v/>
      </c>
      <c r="DC192" s="72" t="str">
        <f t="shared" si="3008"/>
        <v/>
      </c>
      <c r="DD192" s="72" t="str">
        <f t="shared" si="3009"/>
        <v/>
      </c>
      <c r="DE192" s="72" t="str">
        <f t="shared" si="3010"/>
        <v/>
      </c>
      <c r="DF192" s="72" t="str">
        <f t="shared" si="3011"/>
        <v/>
      </c>
      <c r="DG192" s="72" t="str">
        <f t="shared" si="3012"/>
        <v/>
      </c>
      <c r="DH192" s="72" t="str">
        <f t="shared" si="3013"/>
        <v/>
      </c>
      <c r="DI192" s="72" t="str">
        <f t="shared" si="3014"/>
        <v/>
      </c>
      <c r="DJ192" s="72" t="str">
        <f t="shared" si="3015"/>
        <v/>
      </c>
      <c r="DK192" s="72" t="str">
        <f t="shared" si="3016"/>
        <v/>
      </c>
      <c r="DL192" s="72" t="str">
        <f t="shared" si="3017"/>
        <v/>
      </c>
      <c r="DM192" s="72" t="str">
        <f t="shared" si="3018"/>
        <v/>
      </c>
      <c r="DN192" s="72" t="str">
        <f t="shared" si="3019"/>
        <v/>
      </c>
      <c r="DO192" s="72" t="str">
        <f t="shared" si="3020"/>
        <v/>
      </c>
      <c r="DP192" s="72" t="str">
        <f t="shared" si="3021"/>
        <v/>
      </c>
      <c r="DQ192" s="72" t="str">
        <f t="shared" si="3022"/>
        <v/>
      </c>
      <c r="DR192" s="72" t="str">
        <f t="shared" si="3023"/>
        <v/>
      </c>
      <c r="DS192" s="72" t="str">
        <f t="shared" si="3024"/>
        <v/>
      </c>
      <c r="DT192" s="72" t="str">
        <f t="shared" si="3025"/>
        <v/>
      </c>
      <c r="DU192" s="72" t="str">
        <f t="shared" si="3026"/>
        <v/>
      </c>
      <c r="DV192" s="72" t="str">
        <f t="shared" si="3027"/>
        <v/>
      </c>
      <c r="DW192" s="72" t="str">
        <f t="shared" si="3028"/>
        <v/>
      </c>
      <c r="DX192" s="72" t="str">
        <f t="shared" si="3029"/>
        <v/>
      </c>
      <c r="DY192" s="72" t="str">
        <f t="shared" si="3030"/>
        <v/>
      </c>
      <c r="DZ192" s="72" t="str">
        <f t="shared" si="3031"/>
        <v/>
      </c>
      <c r="EA192" s="72" t="str">
        <f t="shared" si="3032"/>
        <v/>
      </c>
      <c r="EB192" s="72" t="str">
        <f t="shared" si="3033"/>
        <v/>
      </c>
      <c r="EC192" s="72" t="str">
        <f t="shared" si="3034"/>
        <v/>
      </c>
      <c r="ED192" s="72" t="str">
        <f t="shared" si="3035"/>
        <v/>
      </c>
      <c r="EE192" s="72" t="str">
        <f t="shared" si="3036"/>
        <v/>
      </c>
      <c r="EF192" s="72" t="str">
        <f t="shared" si="3037"/>
        <v/>
      </c>
      <c r="EG192" s="72" t="str">
        <f t="shared" si="3038"/>
        <v/>
      </c>
      <c r="EH192" s="72" t="str">
        <f t="shared" si="3039"/>
        <v/>
      </c>
      <c r="EI192" s="72" t="str">
        <f t="shared" si="3040"/>
        <v/>
      </c>
      <c r="EJ192" s="72" t="str">
        <f t="shared" si="3041"/>
        <v/>
      </c>
      <c r="EK192" s="72" t="str">
        <f t="shared" si="3042"/>
        <v/>
      </c>
      <c r="EL192" s="72" t="str">
        <f t="shared" si="3043"/>
        <v/>
      </c>
      <c r="EM192" s="72" t="str">
        <f t="shared" si="3044"/>
        <v/>
      </c>
      <c r="EN192" s="72" t="str">
        <f t="shared" si="3045"/>
        <v/>
      </c>
      <c r="EO192" s="72" t="str">
        <f t="shared" si="3046"/>
        <v/>
      </c>
      <c r="EP192" s="72" t="str">
        <f t="shared" si="3047"/>
        <v/>
      </c>
      <c r="EQ192" s="72" t="str">
        <f t="shared" si="3048"/>
        <v/>
      </c>
      <c r="ER192" s="72" t="str">
        <f t="shared" si="3049"/>
        <v/>
      </c>
      <c r="ES192" s="72" t="str">
        <f t="shared" si="3050"/>
        <v/>
      </c>
      <c r="ET192" s="72" t="str">
        <f t="shared" si="3051"/>
        <v/>
      </c>
      <c r="EU192" s="72" t="str">
        <f t="shared" si="3052"/>
        <v/>
      </c>
      <c r="EV192" s="72" t="str">
        <f t="shared" si="3053"/>
        <v/>
      </c>
      <c r="EW192" s="72" t="str">
        <f t="shared" si="3054"/>
        <v/>
      </c>
      <c r="EX192" s="72" t="str">
        <f t="shared" si="3055"/>
        <v/>
      </c>
      <c r="EY192" s="72" t="str">
        <f t="shared" si="3056"/>
        <v/>
      </c>
      <c r="EZ192" s="72" t="str">
        <f t="shared" si="3057"/>
        <v/>
      </c>
      <c r="FA192" s="72" t="str">
        <f t="shared" si="3058"/>
        <v/>
      </c>
      <c r="FB192" s="72" t="str">
        <f t="shared" si="3059"/>
        <v/>
      </c>
      <c r="FC192" s="72" t="str">
        <f t="shared" si="3060"/>
        <v/>
      </c>
      <c r="FD192" s="72" t="str">
        <f t="shared" si="3061"/>
        <v/>
      </c>
      <c r="FE192" s="72" t="str">
        <f t="shared" si="3062"/>
        <v/>
      </c>
      <c r="FF192" s="72" t="str">
        <f t="shared" si="3063"/>
        <v/>
      </c>
      <c r="FG192" s="72" t="str">
        <f t="shared" si="3064"/>
        <v/>
      </c>
      <c r="FH192" s="72" t="str">
        <f t="shared" si="3065"/>
        <v/>
      </c>
      <c r="FI192" s="72" t="str">
        <f t="shared" si="3066"/>
        <v/>
      </c>
      <c r="FJ192" s="72" t="str">
        <f t="shared" si="3067"/>
        <v/>
      </c>
      <c r="FK192" s="72" t="str">
        <f t="shared" si="3068"/>
        <v/>
      </c>
      <c r="FL192" s="72" t="str">
        <f t="shared" si="3069"/>
        <v/>
      </c>
      <c r="FM192" s="72" t="str">
        <f t="shared" si="3070"/>
        <v/>
      </c>
      <c r="FN192" s="72" t="str">
        <f t="shared" si="3071"/>
        <v/>
      </c>
      <c r="FO192" s="72" t="str">
        <f t="shared" si="3072"/>
        <v/>
      </c>
      <c r="FP192" s="72" t="str">
        <f t="shared" si="3073"/>
        <v/>
      </c>
      <c r="FQ192" s="72" t="str">
        <f t="shared" si="3074"/>
        <v/>
      </c>
      <c r="FR192" s="72" t="str">
        <f t="shared" si="3075"/>
        <v/>
      </c>
      <c r="FS192" s="72" t="str">
        <f t="shared" si="3076"/>
        <v/>
      </c>
    </row>
    <row r="193" spans="1:175" ht="16.5">
      <c r="A193" s="81"/>
      <c r="B193" s="104" t="s">
        <v>695</v>
      </c>
      <c r="C193" s="81" t="s">
        <v>696</v>
      </c>
      <c r="R193" s="64">
        <v>-7896</v>
      </c>
      <c r="S193" s="64">
        <v>3839</v>
      </c>
      <c r="T193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3" s="88" t="str">
        <f t="shared" si="2928"/>
        <v>ReplaceableTextures\\CommandButtons\\BTNIT06.blp</v>
      </c>
      <c r="CN193" s="70" t="str">
        <f t="shared" si="2929"/>
        <v>InitUnitState('IT06',,,,,,,,,,)</v>
      </c>
      <c r="CO193" s="70" t="str">
        <f t="shared" si="2930"/>
        <v>InitUnitNormal('IT06',,,,,,,,,,)</v>
      </c>
      <c r="CP193" s="70" t="str">
        <f t="shared" si="2931"/>
        <v>InitUnitMagic('IT06',,,,,,,,,,)</v>
      </c>
      <c r="CQ193" s="70" t="str">
        <f t="shared" si="2932"/>
        <v>InitUnitAdd('IT06',,,,,,,,,,)</v>
      </c>
      <c r="CR193" s="70" t="str">
        <f t="shared" si="2933"/>
        <v>InitEquipData('IT06',,"",,,,,'','','','','','',"ReplaceableTextures\\CommandButtons\\BTNIT07.blp")</v>
      </c>
      <c r="CU193" s="98" t="str">
        <f t="shared" si="3006"/>
        <v>|n</v>
      </c>
      <c r="CV193" s="71" t="str">
        <f t="shared" si="3077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07"/>
        <v/>
      </c>
      <c r="DC193" s="72" t="str">
        <f t="shared" si="3008"/>
        <v/>
      </c>
      <c r="DD193" s="72" t="str">
        <f t="shared" si="3009"/>
        <v/>
      </c>
      <c r="DE193" s="72" t="str">
        <f t="shared" si="3010"/>
        <v/>
      </c>
      <c r="DF193" s="72" t="str">
        <f t="shared" si="3011"/>
        <v/>
      </c>
      <c r="DG193" s="72" t="str">
        <f t="shared" si="3012"/>
        <v/>
      </c>
      <c r="DH193" s="72" t="str">
        <f t="shared" si="3013"/>
        <v/>
      </c>
      <c r="DI193" s="72" t="str">
        <f t="shared" si="3014"/>
        <v/>
      </c>
      <c r="DJ193" s="72" t="str">
        <f t="shared" si="3015"/>
        <v/>
      </c>
      <c r="DK193" s="72" t="str">
        <f t="shared" si="3016"/>
        <v/>
      </c>
      <c r="DL193" s="72" t="str">
        <f t="shared" si="3017"/>
        <v/>
      </c>
      <c r="DM193" s="72" t="str">
        <f t="shared" si="3018"/>
        <v/>
      </c>
      <c r="DN193" s="72" t="str">
        <f t="shared" si="3019"/>
        <v/>
      </c>
      <c r="DO193" s="72" t="str">
        <f t="shared" si="3020"/>
        <v/>
      </c>
      <c r="DP193" s="72" t="str">
        <f t="shared" si="3021"/>
        <v/>
      </c>
      <c r="DQ193" s="72" t="str">
        <f t="shared" si="3022"/>
        <v/>
      </c>
      <c r="DR193" s="72" t="str">
        <f t="shared" si="3023"/>
        <v/>
      </c>
      <c r="DS193" s="72" t="str">
        <f t="shared" si="3024"/>
        <v/>
      </c>
      <c r="DT193" s="72" t="str">
        <f t="shared" si="3025"/>
        <v/>
      </c>
      <c r="DU193" s="72" t="str">
        <f t="shared" si="3026"/>
        <v/>
      </c>
      <c r="DV193" s="72" t="str">
        <f t="shared" si="3027"/>
        <v/>
      </c>
      <c r="DW193" s="72" t="str">
        <f t="shared" si="3028"/>
        <v/>
      </c>
      <c r="DX193" s="72" t="str">
        <f t="shared" si="3029"/>
        <v/>
      </c>
      <c r="DY193" s="72" t="str">
        <f t="shared" si="3030"/>
        <v/>
      </c>
      <c r="DZ193" s="72" t="str">
        <f t="shared" si="3031"/>
        <v/>
      </c>
      <c r="EA193" s="72" t="str">
        <f t="shared" si="3032"/>
        <v/>
      </c>
      <c r="EB193" s="72" t="str">
        <f t="shared" si="3033"/>
        <v/>
      </c>
      <c r="EC193" s="72" t="str">
        <f t="shared" si="3034"/>
        <v/>
      </c>
      <c r="ED193" s="72" t="str">
        <f t="shared" si="3035"/>
        <v/>
      </c>
      <c r="EE193" s="72" t="str">
        <f t="shared" si="3036"/>
        <v/>
      </c>
      <c r="EF193" s="72" t="str">
        <f t="shared" si="3037"/>
        <v/>
      </c>
      <c r="EG193" s="72" t="str">
        <f t="shared" si="3038"/>
        <v/>
      </c>
      <c r="EH193" s="72" t="str">
        <f t="shared" si="3039"/>
        <v/>
      </c>
      <c r="EI193" s="72" t="str">
        <f t="shared" si="3040"/>
        <v/>
      </c>
      <c r="EJ193" s="72" t="str">
        <f t="shared" si="3041"/>
        <v/>
      </c>
      <c r="EK193" s="72" t="str">
        <f t="shared" si="3042"/>
        <v/>
      </c>
      <c r="EL193" s="72" t="str">
        <f t="shared" si="3043"/>
        <v/>
      </c>
      <c r="EM193" s="72" t="str">
        <f t="shared" si="3044"/>
        <v/>
      </c>
      <c r="EN193" s="72" t="str">
        <f t="shared" si="3045"/>
        <v/>
      </c>
      <c r="EO193" s="72" t="str">
        <f t="shared" si="3046"/>
        <v/>
      </c>
      <c r="EP193" s="72" t="str">
        <f t="shared" si="3047"/>
        <v/>
      </c>
      <c r="EQ193" s="72" t="str">
        <f t="shared" si="3048"/>
        <v/>
      </c>
      <c r="ER193" s="72" t="str">
        <f t="shared" si="3049"/>
        <v/>
      </c>
      <c r="ES193" s="72" t="str">
        <f t="shared" si="3050"/>
        <v/>
      </c>
      <c r="ET193" s="72" t="str">
        <f t="shared" si="3051"/>
        <v/>
      </c>
      <c r="EU193" s="72" t="str">
        <f t="shared" si="3052"/>
        <v/>
      </c>
      <c r="EV193" s="72" t="str">
        <f t="shared" si="3053"/>
        <v/>
      </c>
      <c r="EW193" s="72" t="str">
        <f t="shared" si="3054"/>
        <v/>
      </c>
      <c r="EX193" s="72" t="str">
        <f t="shared" si="3055"/>
        <v/>
      </c>
      <c r="EY193" s="72" t="str">
        <f t="shared" si="3056"/>
        <v/>
      </c>
      <c r="EZ193" s="72" t="str">
        <f t="shared" si="3057"/>
        <v/>
      </c>
      <c r="FA193" s="72" t="str">
        <f t="shared" si="3058"/>
        <v/>
      </c>
      <c r="FB193" s="72" t="str">
        <f t="shared" si="3059"/>
        <v/>
      </c>
      <c r="FC193" s="72" t="str">
        <f t="shared" si="3060"/>
        <v/>
      </c>
      <c r="FD193" s="72" t="str">
        <f t="shared" si="3061"/>
        <v/>
      </c>
      <c r="FE193" s="72" t="str">
        <f t="shared" si="3062"/>
        <v/>
      </c>
      <c r="FF193" s="72" t="str">
        <f t="shared" si="3063"/>
        <v/>
      </c>
      <c r="FG193" s="72" t="str">
        <f t="shared" si="3064"/>
        <v/>
      </c>
      <c r="FH193" s="72" t="str">
        <f t="shared" si="3065"/>
        <v/>
      </c>
      <c r="FI193" s="72" t="str">
        <f t="shared" si="3066"/>
        <v/>
      </c>
      <c r="FJ193" s="72" t="str">
        <f t="shared" si="3067"/>
        <v/>
      </c>
      <c r="FK193" s="72" t="str">
        <f t="shared" si="3068"/>
        <v/>
      </c>
      <c r="FL193" s="72" t="str">
        <f t="shared" si="3069"/>
        <v/>
      </c>
      <c r="FM193" s="72" t="str">
        <f t="shared" si="3070"/>
        <v/>
      </c>
      <c r="FN193" s="72" t="str">
        <f t="shared" si="3071"/>
        <v/>
      </c>
      <c r="FO193" s="72" t="str">
        <f t="shared" si="3072"/>
        <v/>
      </c>
      <c r="FP193" s="72" t="str">
        <f t="shared" si="3073"/>
        <v/>
      </c>
      <c r="FQ193" s="72" t="str">
        <f t="shared" si="3074"/>
        <v/>
      </c>
      <c r="FR193" s="72" t="str">
        <f t="shared" si="3075"/>
        <v/>
      </c>
      <c r="FS193" s="72" t="str">
        <f t="shared" si="3076"/>
        <v/>
      </c>
    </row>
    <row r="194" spans="1:175" ht="16.5">
      <c r="A194" s="81"/>
      <c r="B194" s="104" t="s">
        <v>697</v>
      </c>
      <c r="C194" s="81" t="s">
        <v>698</v>
      </c>
      <c r="R194" s="64">
        <v>-7896</v>
      </c>
      <c r="S194" s="64">
        <v>5906</v>
      </c>
      <c r="T194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4" s="88" t="str">
        <f t="shared" si="2928"/>
        <v>ReplaceableTextures\\CommandButtons\\BTNIT07.blp</v>
      </c>
      <c r="CN194" s="70" t="str">
        <f t="shared" si="2929"/>
        <v>InitUnitState('IT07',,,,,,,,,,)</v>
      </c>
      <c r="CO194" s="70" t="str">
        <f t="shared" si="2930"/>
        <v>InitUnitNormal('IT07',,,,,,,,,,)</v>
      </c>
      <c r="CP194" s="70" t="str">
        <f t="shared" si="2931"/>
        <v>InitUnitMagic('IT07',,,,,,,,,,)</v>
      </c>
      <c r="CQ194" s="70" t="str">
        <f t="shared" si="2932"/>
        <v>InitUnitAdd('IT07',,,,,,,,,,)</v>
      </c>
      <c r="CR194" s="70" t="str">
        <f t="shared" si="2933"/>
        <v>InitEquipData('IT07',,"",,,,,'','','','','','',"ReplaceableTextures\\CommandButtons\\BTNIT08.blp")</v>
      </c>
      <c r="CU194" s="98" t="str">
        <f t="shared" si="3006"/>
        <v>|n</v>
      </c>
      <c r="CV194" s="71" t="str">
        <f t="shared" si="3077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4" s="61"/>
      <c r="CX194" s="61"/>
      <c r="CY194" s="61"/>
      <c r="CZ194" s="61"/>
      <c r="DA194" s="61"/>
      <c r="DB194" s="72" t="str">
        <f t="shared" si="3007"/>
        <v/>
      </c>
      <c r="DC194" s="72" t="str">
        <f t="shared" si="3008"/>
        <v/>
      </c>
      <c r="DD194" s="72" t="str">
        <f t="shared" si="3009"/>
        <v/>
      </c>
      <c r="DE194" s="72" t="str">
        <f t="shared" si="3010"/>
        <v/>
      </c>
      <c r="DF194" s="72" t="str">
        <f t="shared" si="3011"/>
        <v/>
      </c>
      <c r="DG194" s="72" t="str">
        <f t="shared" si="3012"/>
        <v/>
      </c>
      <c r="DH194" s="72" t="str">
        <f t="shared" si="3013"/>
        <v/>
      </c>
      <c r="DI194" s="72" t="str">
        <f t="shared" si="3014"/>
        <v/>
      </c>
      <c r="DJ194" s="72" t="str">
        <f t="shared" si="3015"/>
        <v/>
      </c>
      <c r="DK194" s="72" t="str">
        <f t="shared" si="3016"/>
        <v/>
      </c>
      <c r="DL194" s="72" t="str">
        <f t="shared" si="3017"/>
        <v/>
      </c>
      <c r="DM194" s="72" t="str">
        <f t="shared" si="3018"/>
        <v/>
      </c>
      <c r="DN194" s="72" t="str">
        <f t="shared" si="3019"/>
        <v/>
      </c>
      <c r="DO194" s="72" t="str">
        <f t="shared" si="3020"/>
        <v/>
      </c>
      <c r="DP194" s="72" t="str">
        <f t="shared" si="3021"/>
        <v/>
      </c>
      <c r="DQ194" s="72" t="str">
        <f t="shared" si="3022"/>
        <v/>
      </c>
      <c r="DR194" s="72" t="str">
        <f t="shared" si="3023"/>
        <v/>
      </c>
      <c r="DS194" s="72" t="str">
        <f t="shared" si="3024"/>
        <v/>
      </c>
      <c r="DT194" s="72" t="str">
        <f t="shared" si="3025"/>
        <v/>
      </c>
      <c r="DU194" s="72" t="str">
        <f t="shared" si="3026"/>
        <v/>
      </c>
      <c r="DV194" s="72" t="str">
        <f t="shared" si="3027"/>
        <v/>
      </c>
      <c r="DW194" s="72" t="str">
        <f t="shared" si="3028"/>
        <v/>
      </c>
      <c r="DX194" s="72" t="str">
        <f t="shared" si="3029"/>
        <v/>
      </c>
      <c r="DY194" s="72" t="str">
        <f t="shared" si="3030"/>
        <v/>
      </c>
      <c r="DZ194" s="72" t="str">
        <f t="shared" si="3031"/>
        <v/>
      </c>
      <c r="EA194" s="72" t="str">
        <f t="shared" si="3032"/>
        <v/>
      </c>
      <c r="EB194" s="72" t="str">
        <f t="shared" si="3033"/>
        <v/>
      </c>
      <c r="EC194" s="72" t="str">
        <f t="shared" si="3034"/>
        <v/>
      </c>
      <c r="ED194" s="72" t="str">
        <f t="shared" si="3035"/>
        <v/>
      </c>
      <c r="EE194" s="72" t="str">
        <f t="shared" si="3036"/>
        <v/>
      </c>
      <c r="EF194" s="72" t="str">
        <f t="shared" si="3037"/>
        <v/>
      </c>
      <c r="EG194" s="72" t="str">
        <f t="shared" si="3038"/>
        <v/>
      </c>
      <c r="EH194" s="72" t="str">
        <f t="shared" si="3039"/>
        <v/>
      </c>
      <c r="EI194" s="72" t="str">
        <f t="shared" si="3040"/>
        <v/>
      </c>
      <c r="EJ194" s="72" t="str">
        <f t="shared" si="3041"/>
        <v/>
      </c>
      <c r="EK194" s="72" t="str">
        <f t="shared" si="3042"/>
        <v/>
      </c>
      <c r="EL194" s="72" t="str">
        <f t="shared" si="3043"/>
        <v/>
      </c>
      <c r="EM194" s="72" t="str">
        <f t="shared" si="3044"/>
        <v/>
      </c>
      <c r="EN194" s="72" t="str">
        <f t="shared" si="3045"/>
        <v/>
      </c>
      <c r="EO194" s="72" t="str">
        <f t="shared" si="3046"/>
        <v/>
      </c>
      <c r="EP194" s="72" t="str">
        <f t="shared" si="3047"/>
        <v/>
      </c>
      <c r="EQ194" s="72" t="str">
        <f t="shared" si="3048"/>
        <v/>
      </c>
      <c r="ER194" s="72" t="str">
        <f t="shared" si="3049"/>
        <v/>
      </c>
      <c r="ES194" s="72" t="str">
        <f t="shared" si="3050"/>
        <v/>
      </c>
      <c r="ET194" s="72" t="str">
        <f t="shared" si="3051"/>
        <v/>
      </c>
      <c r="EU194" s="72" t="str">
        <f t="shared" si="3052"/>
        <v/>
      </c>
      <c r="EV194" s="72" t="str">
        <f t="shared" si="3053"/>
        <v/>
      </c>
      <c r="EW194" s="72" t="str">
        <f t="shared" si="3054"/>
        <v/>
      </c>
      <c r="EX194" s="72" t="str">
        <f t="shared" si="3055"/>
        <v/>
      </c>
      <c r="EY194" s="72" t="str">
        <f t="shared" si="3056"/>
        <v/>
      </c>
      <c r="EZ194" s="72" t="str">
        <f t="shared" si="3057"/>
        <v/>
      </c>
      <c r="FA194" s="72" t="str">
        <f t="shared" si="3058"/>
        <v/>
      </c>
      <c r="FB194" s="72" t="str">
        <f t="shared" si="3059"/>
        <v/>
      </c>
      <c r="FC194" s="72" t="str">
        <f t="shared" si="3060"/>
        <v/>
      </c>
      <c r="FD194" s="72" t="str">
        <f t="shared" si="3061"/>
        <v/>
      </c>
      <c r="FE194" s="72" t="str">
        <f t="shared" si="3062"/>
        <v/>
      </c>
      <c r="FF194" s="72" t="str">
        <f t="shared" si="3063"/>
        <v/>
      </c>
      <c r="FG194" s="72" t="str">
        <f t="shared" si="3064"/>
        <v/>
      </c>
      <c r="FH194" s="72" t="str">
        <f t="shared" si="3065"/>
        <v/>
      </c>
      <c r="FI194" s="72" t="str">
        <f t="shared" si="3066"/>
        <v/>
      </c>
      <c r="FJ194" s="72" t="str">
        <f t="shared" si="3067"/>
        <v/>
      </c>
      <c r="FK194" s="72" t="str">
        <f t="shared" si="3068"/>
        <v/>
      </c>
      <c r="FL194" s="72" t="str">
        <f t="shared" si="3069"/>
        <v/>
      </c>
      <c r="FM194" s="72" t="str">
        <f t="shared" si="3070"/>
        <v/>
      </c>
      <c r="FN194" s="72" t="str">
        <f t="shared" si="3071"/>
        <v/>
      </c>
      <c r="FO194" s="72" t="str">
        <f t="shared" si="3072"/>
        <v/>
      </c>
      <c r="FP194" s="72" t="str">
        <f t="shared" si="3073"/>
        <v/>
      </c>
      <c r="FQ194" s="72" t="str">
        <f t="shared" si="3074"/>
        <v/>
      </c>
      <c r="FR194" s="72" t="str">
        <f t="shared" si="3075"/>
        <v/>
      </c>
      <c r="FS194" s="72" t="str">
        <f t="shared" si="3076"/>
        <v/>
      </c>
    </row>
    <row r="195" spans="1:175" ht="16.5">
      <c r="A195" s="81" t="s">
        <v>699</v>
      </c>
      <c r="B195" s="104" t="s">
        <v>700</v>
      </c>
      <c r="C195" s="81" t="s">
        <v>701</v>
      </c>
      <c r="R195" s="64">
        <v>-7970</v>
      </c>
      <c r="S195" s="64">
        <v>7965</v>
      </c>
      <c r="T195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5" s="88" t="str">
        <f t="shared" si="2928"/>
        <v>ReplaceableTextures\\CommandButtons\\BTNIT08.blp</v>
      </c>
      <c r="CN195" s="70" t="str">
        <f t="shared" si="2929"/>
        <v>InitUnitState('IT08',,,,,,,,,,)</v>
      </c>
      <c r="CO195" s="70" t="str">
        <f t="shared" si="2930"/>
        <v>InitUnitNormal('IT08',,,,,,,,,,)</v>
      </c>
      <c r="CP195" s="70" t="str">
        <f t="shared" si="2931"/>
        <v>InitUnitMagic('IT08',,,,,,,,,,)</v>
      </c>
      <c r="CQ195" s="70" t="str">
        <f t="shared" si="2932"/>
        <v>InitUnitAdd('IT08',,,,,,,,,,)</v>
      </c>
      <c r="CR195" s="70" t="str">
        <f t="shared" si="2933"/>
        <v>InitEquipData('IT08',,".",,,,,'','','','','','',"ReplaceableTextures\\CommandButtons\\BTNIT09.blp")</v>
      </c>
      <c r="CU195" s="98" t="str">
        <f t="shared" si="3006"/>
        <v>|n</v>
      </c>
      <c r="CV195" s="71" t="str">
        <f t="shared" si="3077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5" s="61"/>
      <c r="CX195" s="61"/>
      <c r="CY195" s="61"/>
      <c r="CZ195" s="61"/>
      <c r="DA195" s="61"/>
      <c r="DB195" s="72" t="str">
        <f t="shared" si="3007"/>
        <v/>
      </c>
      <c r="DC195" s="72" t="str">
        <f t="shared" si="3008"/>
        <v/>
      </c>
      <c r="DD195" s="72" t="str">
        <f t="shared" si="3009"/>
        <v/>
      </c>
      <c r="DE195" s="72" t="str">
        <f t="shared" si="3010"/>
        <v/>
      </c>
      <c r="DF195" s="72" t="str">
        <f t="shared" si="3011"/>
        <v/>
      </c>
      <c r="DG195" s="72" t="str">
        <f t="shared" si="3012"/>
        <v/>
      </c>
      <c r="DH195" s="72" t="str">
        <f t="shared" si="3013"/>
        <v/>
      </c>
      <c r="DI195" s="72" t="str">
        <f t="shared" si="3014"/>
        <v/>
      </c>
      <c r="DJ195" s="72" t="str">
        <f t="shared" si="3015"/>
        <v/>
      </c>
      <c r="DK195" s="72" t="str">
        <f t="shared" si="3016"/>
        <v/>
      </c>
      <c r="DL195" s="72" t="str">
        <f t="shared" si="3017"/>
        <v/>
      </c>
      <c r="DM195" s="72" t="str">
        <f t="shared" si="3018"/>
        <v/>
      </c>
      <c r="DN195" s="72" t="str">
        <f t="shared" si="3019"/>
        <v/>
      </c>
      <c r="DO195" s="72" t="str">
        <f t="shared" si="3020"/>
        <v/>
      </c>
      <c r="DP195" s="72" t="str">
        <f t="shared" si="3021"/>
        <v/>
      </c>
      <c r="DQ195" s="72" t="str">
        <f t="shared" si="3022"/>
        <v/>
      </c>
      <c r="DR195" s="72" t="str">
        <f t="shared" si="3023"/>
        <v/>
      </c>
      <c r="DS195" s="72" t="str">
        <f t="shared" si="3024"/>
        <v/>
      </c>
      <c r="DT195" s="72" t="str">
        <f t="shared" si="3025"/>
        <v/>
      </c>
      <c r="DU195" s="72" t="str">
        <f t="shared" si="3026"/>
        <v/>
      </c>
      <c r="DV195" s="72" t="str">
        <f t="shared" si="3027"/>
        <v/>
      </c>
      <c r="DW195" s="72" t="str">
        <f t="shared" si="3028"/>
        <v/>
      </c>
      <c r="DX195" s="72" t="str">
        <f t="shared" si="3029"/>
        <v/>
      </c>
      <c r="DY195" s="72" t="str">
        <f t="shared" si="3030"/>
        <v/>
      </c>
      <c r="DZ195" s="72" t="str">
        <f t="shared" si="3031"/>
        <v/>
      </c>
      <c r="EA195" s="72" t="str">
        <f t="shared" si="3032"/>
        <v/>
      </c>
      <c r="EB195" s="72" t="str">
        <f t="shared" si="3033"/>
        <v/>
      </c>
      <c r="EC195" s="72" t="str">
        <f t="shared" si="3034"/>
        <v/>
      </c>
      <c r="ED195" s="72" t="str">
        <f t="shared" si="3035"/>
        <v/>
      </c>
      <c r="EE195" s="72" t="str">
        <f t="shared" si="3036"/>
        <v/>
      </c>
      <c r="EF195" s="72" t="str">
        <f t="shared" si="3037"/>
        <v/>
      </c>
      <c r="EG195" s="72" t="str">
        <f t="shared" si="3038"/>
        <v/>
      </c>
      <c r="EH195" s="72" t="str">
        <f t="shared" si="3039"/>
        <v/>
      </c>
      <c r="EI195" s="72" t="str">
        <f t="shared" si="3040"/>
        <v/>
      </c>
      <c r="EJ195" s="72" t="str">
        <f t="shared" si="3041"/>
        <v/>
      </c>
      <c r="EK195" s="72" t="str">
        <f t="shared" si="3042"/>
        <v/>
      </c>
      <c r="EL195" s="72" t="str">
        <f t="shared" si="3043"/>
        <v/>
      </c>
      <c r="EM195" s="72" t="str">
        <f t="shared" si="3044"/>
        <v/>
      </c>
      <c r="EN195" s="72" t="str">
        <f t="shared" si="3045"/>
        <v/>
      </c>
      <c r="EO195" s="72" t="str">
        <f t="shared" si="3046"/>
        <v/>
      </c>
      <c r="EP195" s="72" t="str">
        <f t="shared" si="3047"/>
        <v/>
      </c>
      <c r="EQ195" s="72" t="str">
        <f t="shared" si="3048"/>
        <v/>
      </c>
      <c r="ER195" s="72" t="str">
        <f t="shared" si="3049"/>
        <v/>
      </c>
      <c r="ES195" s="72" t="str">
        <f t="shared" si="3050"/>
        <v/>
      </c>
      <c r="ET195" s="72" t="str">
        <f t="shared" si="3051"/>
        <v/>
      </c>
      <c r="EU195" s="72" t="str">
        <f t="shared" si="3052"/>
        <v/>
      </c>
      <c r="EV195" s="72" t="str">
        <f t="shared" si="3053"/>
        <v/>
      </c>
      <c r="EW195" s="72" t="str">
        <f t="shared" si="3054"/>
        <v/>
      </c>
      <c r="EX195" s="72" t="str">
        <f t="shared" si="3055"/>
        <v/>
      </c>
      <c r="EY195" s="72" t="str">
        <f t="shared" si="3056"/>
        <v/>
      </c>
      <c r="EZ195" s="72" t="str">
        <f t="shared" si="3057"/>
        <v/>
      </c>
      <c r="FA195" s="72" t="str">
        <f t="shared" si="3058"/>
        <v/>
      </c>
      <c r="FB195" s="72" t="str">
        <f t="shared" si="3059"/>
        <v/>
      </c>
      <c r="FC195" s="72" t="str">
        <f t="shared" si="3060"/>
        <v/>
      </c>
      <c r="FD195" s="72" t="str">
        <f t="shared" si="3061"/>
        <v/>
      </c>
      <c r="FE195" s="72" t="str">
        <f t="shared" si="3062"/>
        <v/>
      </c>
      <c r="FF195" s="72" t="str">
        <f t="shared" si="3063"/>
        <v/>
      </c>
      <c r="FG195" s="72" t="str">
        <f t="shared" si="3064"/>
        <v/>
      </c>
      <c r="FH195" s="72" t="str">
        <f t="shared" si="3065"/>
        <v/>
      </c>
      <c r="FI195" s="72" t="str">
        <f t="shared" si="3066"/>
        <v/>
      </c>
      <c r="FJ195" s="72" t="str">
        <f t="shared" si="3067"/>
        <v/>
      </c>
      <c r="FK195" s="72" t="str">
        <f t="shared" si="3068"/>
        <v/>
      </c>
      <c r="FL195" s="72" t="str">
        <f t="shared" si="3069"/>
        <v/>
      </c>
      <c r="FM195" s="72" t="str">
        <f t="shared" si="3070"/>
        <v/>
      </c>
      <c r="FN195" s="72" t="str">
        <f t="shared" si="3071"/>
        <v/>
      </c>
      <c r="FO195" s="72" t="str">
        <f t="shared" si="3072"/>
        <v/>
      </c>
      <c r="FP195" s="72" t="str">
        <f t="shared" si="3073"/>
        <v/>
      </c>
      <c r="FQ195" s="72" t="str">
        <f t="shared" si="3074"/>
        <v/>
      </c>
      <c r="FR195" s="72" t="str">
        <f t="shared" si="3075"/>
        <v/>
      </c>
      <c r="FS195" s="72" t="str">
        <f t="shared" si="3076"/>
        <v/>
      </c>
    </row>
    <row r="196" spans="1:175" ht="16.5">
      <c r="A196" s="81"/>
      <c r="B196" s="104" t="s">
        <v>702</v>
      </c>
      <c r="C196" s="81" t="s">
        <v>703</v>
      </c>
      <c r="R196" s="64">
        <v>2100</v>
      </c>
      <c r="S196" s="64">
        <v>-5120</v>
      </c>
      <c r="T196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6" s="88" t="str">
        <f t="shared" si="2928"/>
        <v>ReplaceableTextures\\CommandButtons\\BTNIT09.blp</v>
      </c>
      <c r="CN196" s="70" t="str">
        <f t="shared" si="2929"/>
        <v>InitUnitState('IT09',,,,,,,,,,)</v>
      </c>
      <c r="CO196" s="70" t="str">
        <f t="shared" si="2930"/>
        <v>InitUnitNormal('IT09',,,,,,,,,,)</v>
      </c>
      <c r="CP196" s="70" t="str">
        <f t="shared" si="2931"/>
        <v>InitUnitMagic('IT09',,,,,,,,,,)</v>
      </c>
      <c r="CQ196" s="70" t="str">
        <f t="shared" si="2932"/>
        <v>InitUnitAdd('IT09',,,,,,,,,,)</v>
      </c>
      <c r="CR196" s="70" t="str">
        <f t="shared" si="2933"/>
        <v>InitEquipData('IT09',,"",,,,,'','','','','','',"ReplaceableTextures\\CommandButtons\\BTNIT10.blp")</v>
      </c>
      <c r="CU196" s="98" t="str">
        <f t="shared" si="3006"/>
        <v>|n</v>
      </c>
      <c r="CV196" s="71" t="str">
        <f t="shared" si="3077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07"/>
        <v/>
      </c>
      <c r="DC196" s="72" t="str">
        <f t="shared" si="3008"/>
        <v/>
      </c>
      <c r="DD196" s="72" t="str">
        <f t="shared" si="3009"/>
        <v/>
      </c>
      <c r="DE196" s="72" t="str">
        <f t="shared" si="3010"/>
        <v/>
      </c>
      <c r="DF196" s="72" t="str">
        <f t="shared" si="3011"/>
        <v/>
      </c>
      <c r="DG196" s="72" t="str">
        <f t="shared" si="3012"/>
        <v/>
      </c>
      <c r="DH196" s="72" t="str">
        <f t="shared" si="3013"/>
        <v/>
      </c>
      <c r="DI196" s="72" t="str">
        <f t="shared" si="3014"/>
        <v/>
      </c>
      <c r="DJ196" s="72" t="str">
        <f t="shared" si="3015"/>
        <v/>
      </c>
      <c r="DK196" s="72" t="str">
        <f t="shared" si="3016"/>
        <v/>
      </c>
      <c r="DL196" s="72" t="str">
        <f t="shared" si="3017"/>
        <v/>
      </c>
      <c r="DM196" s="72" t="str">
        <f t="shared" si="3018"/>
        <v/>
      </c>
      <c r="DN196" s="72" t="str">
        <f t="shared" si="3019"/>
        <v/>
      </c>
      <c r="DO196" s="72" t="str">
        <f t="shared" si="3020"/>
        <v/>
      </c>
      <c r="DP196" s="72" t="str">
        <f t="shared" si="3021"/>
        <v/>
      </c>
      <c r="DQ196" s="72" t="str">
        <f t="shared" si="3022"/>
        <v/>
      </c>
      <c r="DR196" s="72" t="str">
        <f t="shared" si="3023"/>
        <v/>
      </c>
      <c r="DS196" s="72" t="str">
        <f t="shared" si="3024"/>
        <v/>
      </c>
      <c r="DT196" s="72" t="str">
        <f t="shared" si="3025"/>
        <v/>
      </c>
      <c r="DU196" s="72" t="str">
        <f t="shared" si="3026"/>
        <v/>
      </c>
      <c r="DV196" s="72" t="str">
        <f t="shared" si="3027"/>
        <v/>
      </c>
      <c r="DW196" s="72" t="str">
        <f t="shared" si="3028"/>
        <v/>
      </c>
      <c r="DX196" s="72" t="str">
        <f t="shared" si="3029"/>
        <v/>
      </c>
      <c r="DY196" s="72" t="str">
        <f t="shared" si="3030"/>
        <v/>
      </c>
      <c r="DZ196" s="72" t="str">
        <f t="shared" si="3031"/>
        <v/>
      </c>
      <c r="EA196" s="72" t="str">
        <f t="shared" si="3032"/>
        <v/>
      </c>
      <c r="EB196" s="72" t="str">
        <f t="shared" si="3033"/>
        <v/>
      </c>
      <c r="EC196" s="72" t="str">
        <f t="shared" si="3034"/>
        <v/>
      </c>
      <c r="ED196" s="72" t="str">
        <f t="shared" si="3035"/>
        <v/>
      </c>
      <c r="EE196" s="72" t="str">
        <f t="shared" si="3036"/>
        <v/>
      </c>
      <c r="EF196" s="72" t="str">
        <f t="shared" si="3037"/>
        <v/>
      </c>
      <c r="EG196" s="72" t="str">
        <f t="shared" si="3038"/>
        <v/>
      </c>
      <c r="EH196" s="72" t="str">
        <f t="shared" si="3039"/>
        <v/>
      </c>
      <c r="EI196" s="72" t="str">
        <f t="shared" si="3040"/>
        <v/>
      </c>
      <c r="EJ196" s="72" t="str">
        <f t="shared" si="3041"/>
        <v/>
      </c>
      <c r="EK196" s="72" t="str">
        <f t="shared" si="3042"/>
        <v/>
      </c>
      <c r="EL196" s="72" t="str">
        <f t="shared" si="3043"/>
        <v/>
      </c>
      <c r="EM196" s="72" t="str">
        <f t="shared" si="3044"/>
        <v/>
      </c>
      <c r="EN196" s="72" t="str">
        <f t="shared" si="3045"/>
        <v/>
      </c>
      <c r="EO196" s="72" t="str">
        <f t="shared" si="3046"/>
        <v/>
      </c>
      <c r="EP196" s="72" t="str">
        <f t="shared" si="3047"/>
        <v/>
      </c>
      <c r="EQ196" s="72" t="str">
        <f t="shared" si="3048"/>
        <v/>
      </c>
      <c r="ER196" s="72" t="str">
        <f t="shared" si="3049"/>
        <v/>
      </c>
      <c r="ES196" s="72" t="str">
        <f t="shared" si="3050"/>
        <v/>
      </c>
      <c r="ET196" s="72" t="str">
        <f t="shared" si="3051"/>
        <v/>
      </c>
      <c r="EU196" s="72" t="str">
        <f t="shared" si="3052"/>
        <v/>
      </c>
      <c r="EV196" s="72" t="str">
        <f t="shared" si="3053"/>
        <v/>
      </c>
      <c r="EW196" s="72" t="str">
        <f t="shared" si="3054"/>
        <v/>
      </c>
      <c r="EX196" s="72" t="str">
        <f t="shared" si="3055"/>
        <v/>
      </c>
      <c r="EY196" s="72" t="str">
        <f t="shared" si="3056"/>
        <v/>
      </c>
      <c r="EZ196" s="72" t="str">
        <f t="shared" si="3057"/>
        <v/>
      </c>
      <c r="FA196" s="72" t="str">
        <f t="shared" si="3058"/>
        <v/>
      </c>
      <c r="FB196" s="72" t="str">
        <f t="shared" si="3059"/>
        <v/>
      </c>
      <c r="FC196" s="72" t="str">
        <f t="shared" si="3060"/>
        <v/>
      </c>
      <c r="FD196" s="72" t="str">
        <f t="shared" si="3061"/>
        <v/>
      </c>
      <c r="FE196" s="72" t="str">
        <f t="shared" si="3062"/>
        <v/>
      </c>
      <c r="FF196" s="72" t="str">
        <f t="shared" si="3063"/>
        <v/>
      </c>
      <c r="FG196" s="72" t="str">
        <f t="shared" si="3064"/>
        <v/>
      </c>
      <c r="FH196" s="72" t="str">
        <f t="shared" si="3065"/>
        <v/>
      </c>
      <c r="FI196" s="72" t="str">
        <f t="shared" si="3066"/>
        <v/>
      </c>
      <c r="FJ196" s="72" t="str">
        <f t="shared" si="3067"/>
        <v/>
      </c>
      <c r="FK196" s="72" t="str">
        <f t="shared" si="3068"/>
        <v/>
      </c>
      <c r="FL196" s="72" t="str">
        <f t="shared" si="3069"/>
        <v/>
      </c>
      <c r="FM196" s="72" t="str">
        <f t="shared" si="3070"/>
        <v/>
      </c>
      <c r="FN196" s="72" t="str">
        <f t="shared" si="3071"/>
        <v/>
      </c>
      <c r="FO196" s="72" t="str">
        <f t="shared" si="3072"/>
        <v/>
      </c>
      <c r="FP196" s="72" t="str">
        <f t="shared" si="3073"/>
        <v/>
      </c>
      <c r="FQ196" s="72" t="str">
        <f t="shared" si="3074"/>
        <v/>
      </c>
      <c r="FR196" s="72" t="str">
        <f t="shared" si="3075"/>
        <v/>
      </c>
      <c r="FS196" s="72" t="str">
        <f t="shared" si="3076"/>
        <v/>
      </c>
    </row>
    <row r="197" spans="1:175" ht="16.5">
      <c r="A197" s="81"/>
      <c r="B197" s="104" t="s">
        <v>704</v>
      </c>
      <c r="C197" s="81" t="s">
        <v>705</v>
      </c>
      <c r="R197" s="64">
        <v>2268</v>
      </c>
      <c r="S197" s="64">
        <v>-8065</v>
      </c>
      <c r="T197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7" s="88" t="str">
        <f t="shared" si="2928"/>
        <v>ReplaceableTextures\\CommandButtons\\BTNIT10.blp</v>
      </c>
      <c r="CN197" s="70" t="str">
        <f t="shared" si="2929"/>
        <v>InitUnitState('IT10',,,,,,,,,,)</v>
      </c>
      <c r="CO197" s="70" t="str">
        <f t="shared" si="2930"/>
        <v>InitUnitNormal('IT10',,,,,,,,,,)</v>
      </c>
      <c r="CP197" s="70" t="str">
        <f t="shared" si="2931"/>
        <v>InitUnitMagic('IT10',,,,,,,,,,)</v>
      </c>
      <c r="CQ197" s="70" t="str">
        <f t="shared" si="2932"/>
        <v>InitUnitAdd('IT10',,,,,,,,,,)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210&amp;CR$1&amp;")"</f>
        <v>InitEquipData('IT10',,"",,,,,'','','','','','',"ReplaceableTextures\\CommandButtons\\BTN020.blp")</v>
      </c>
      <c r="CU197" s="98" t="str">
        <f t="shared" si="3006"/>
        <v>|n</v>
      </c>
      <c r="CV197" s="71" t="str">
        <f t="shared" si="3077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7" s="61"/>
      <c r="CX197" s="61"/>
      <c r="CY197" s="61"/>
      <c r="CZ197" s="61"/>
      <c r="DA197" s="61"/>
      <c r="DB197" s="72" t="str">
        <f t="shared" si="3007"/>
        <v/>
      </c>
      <c r="DC197" s="72" t="str">
        <f t="shared" si="3008"/>
        <v/>
      </c>
      <c r="DD197" s="72" t="str">
        <f t="shared" si="3009"/>
        <v/>
      </c>
      <c r="DE197" s="72" t="str">
        <f t="shared" si="3010"/>
        <v/>
      </c>
      <c r="DF197" s="72" t="str">
        <f t="shared" si="3011"/>
        <v/>
      </c>
      <c r="DG197" s="72" t="str">
        <f t="shared" si="3012"/>
        <v/>
      </c>
      <c r="DH197" s="72" t="str">
        <f t="shared" si="3013"/>
        <v/>
      </c>
      <c r="DI197" s="72" t="str">
        <f t="shared" si="3014"/>
        <v/>
      </c>
      <c r="DJ197" s="72" t="str">
        <f t="shared" si="3015"/>
        <v/>
      </c>
      <c r="DK197" s="72" t="str">
        <f t="shared" si="3016"/>
        <v/>
      </c>
      <c r="DL197" s="72" t="str">
        <f t="shared" si="3017"/>
        <v/>
      </c>
      <c r="DM197" s="72" t="str">
        <f t="shared" si="3018"/>
        <v/>
      </c>
      <c r="DN197" s="72" t="str">
        <f t="shared" si="3019"/>
        <v/>
      </c>
      <c r="DO197" s="72" t="str">
        <f t="shared" si="3020"/>
        <v/>
      </c>
      <c r="DP197" s="72" t="str">
        <f t="shared" si="3021"/>
        <v/>
      </c>
      <c r="DQ197" s="72" t="str">
        <f t="shared" si="3022"/>
        <v/>
      </c>
      <c r="DR197" s="72" t="str">
        <f t="shared" si="3023"/>
        <v/>
      </c>
      <c r="DS197" s="72" t="str">
        <f t="shared" si="3024"/>
        <v/>
      </c>
      <c r="DT197" s="72" t="str">
        <f t="shared" si="3025"/>
        <v/>
      </c>
      <c r="DU197" s="72" t="str">
        <f t="shared" si="3026"/>
        <v/>
      </c>
      <c r="DV197" s="72" t="str">
        <f t="shared" si="3027"/>
        <v/>
      </c>
      <c r="DW197" s="72" t="str">
        <f t="shared" si="3028"/>
        <v/>
      </c>
      <c r="DX197" s="72" t="str">
        <f t="shared" si="3029"/>
        <v/>
      </c>
      <c r="DY197" s="72" t="str">
        <f t="shared" si="3030"/>
        <v/>
      </c>
      <c r="DZ197" s="72" t="str">
        <f t="shared" si="3031"/>
        <v/>
      </c>
      <c r="EA197" s="72" t="str">
        <f t="shared" si="3032"/>
        <v/>
      </c>
      <c r="EB197" s="72" t="str">
        <f t="shared" si="3033"/>
        <v/>
      </c>
      <c r="EC197" s="72" t="str">
        <f t="shared" si="3034"/>
        <v/>
      </c>
      <c r="ED197" s="72" t="str">
        <f t="shared" si="3035"/>
        <v/>
      </c>
      <c r="EE197" s="72" t="str">
        <f t="shared" si="3036"/>
        <v/>
      </c>
      <c r="EF197" s="72" t="str">
        <f t="shared" si="3037"/>
        <v/>
      </c>
      <c r="EG197" s="72" t="str">
        <f t="shared" si="3038"/>
        <v/>
      </c>
      <c r="EH197" s="72" t="str">
        <f t="shared" si="3039"/>
        <v/>
      </c>
      <c r="EI197" s="72" t="str">
        <f t="shared" si="3040"/>
        <v/>
      </c>
      <c r="EJ197" s="72" t="str">
        <f t="shared" si="3041"/>
        <v/>
      </c>
      <c r="EK197" s="72" t="str">
        <f t="shared" si="3042"/>
        <v/>
      </c>
      <c r="EL197" s="72" t="str">
        <f t="shared" si="3043"/>
        <v/>
      </c>
      <c r="EM197" s="72" t="str">
        <f t="shared" si="3044"/>
        <v/>
      </c>
      <c r="EN197" s="72" t="str">
        <f t="shared" si="3045"/>
        <v/>
      </c>
      <c r="EO197" s="72" t="str">
        <f t="shared" si="3046"/>
        <v/>
      </c>
      <c r="EP197" s="72" t="str">
        <f t="shared" si="3047"/>
        <v/>
      </c>
      <c r="EQ197" s="72" t="str">
        <f t="shared" si="3048"/>
        <v/>
      </c>
      <c r="ER197" s="72" t="str">
        <f t="shared" si="3049"/>
        <v/>
      </c>
      <c r="ES197" s="72" t="str">
        <f t="shared" si="3050"/>
        <v/>
      </c>
      <c r="ET197" s="72" t="str">
        <f t="shared" si="3051"/>
        <v/>
      </c>
      <c r="EU197" s="72" t="str">
        <f t="shared" si="3052"/>
        <v/>
      </c>
      <c r="EV197" s="72" t="str">
        <f t="shared" si="3053"/>
        <v/>
      </c>
      <c r="EW197" s="72" t="str">
        <f t="shared" si="3054"/>
        <v/>
      </c>
      <c r="EX197" s="72" t="str">
        <f t="shared" si="3055"/>
        <v/>
      </c>
      <c r="EY197" s="72" t="str">
        <f t="shared" si="3056"/>
        <v/>
      </c>
      <c r="EZ197" s="72" t="str">
        <f t="shared" si="3057"/>
        <v/>
      </c>
      <c r="FA197" s="72" t="str">
        <f t="shared" si="3058"/>
        <v/>
      </c>
      <c r="FB197" s="72" t="str">
        <f t="shared" si="3059"/>
        <v/>
      </c>
      <c r="FC197" s="72" t="str">
        <f t="shared" si="3060"/>
        <v/>
      </c>
      <c r="FD197" s="72" t="str">
        <f t="shared" si="3061"/>
        <v/>
      </c>
      <c r="FE197" s="72" t="str">
        <f t="shared" si="3062"/>
        <v/>
      </c>
      <c r="FF197" s="72" t="str">
        <f t="shared" si="3063"/>
        <v/>
      </c>
      <c r="FG197" s="72" t="str">
        <f t="shared" si="3064"/>
        <v/>
      </c>
      <c r="FH197" s="72" t="str">
        <f t="shared" si="3065"/>
        <v/>
      </c>
      <c r="FI197" s="72" t="str">
        <f t="shared" si="3066"/>
        <v/>
      </c>
      <c r="FJ197" s="72" t="str">
        <f t="shared" si="3067"/>
        <v/>
      </c>
      <c r="FK197" s="72" t="str">
        <f t="shared" si="3068"/>
        <v/>
      </c>
      <c r="FL197" s="72" t="str">
        <f t="shared" si="3069"/>
        <v/>
      </c>
      <c r="FM197" s="72" t="str">
        <f t="shared" si="3070"/>
        <v/>
      </c>
      <c r="FN197" s="72" t="str">
        <f t="shared" si="3071"/>
        <v/>
      </c>
      <c r="FO197" s="72" t="str">
        <f t="shared" si="3072"/>
        <v/>
      </c>
      <c r="FP197" s="72" t="str">
        <f t="shared" si="3073"/>
        <v/>
      </c>
      <c r="FQ197" s="72" t="str">
        <f t="shared" si="3074"/>
        <v/>
      </c>
      <c r="FR197" s="72" t="str">
        <f t="shared" si="3075"/>
        <v/>
      </c>
      <c r="FS197" s="72" t="str">
        <f t="shared" si="3076"/>
        <v/>
      </c>
    </row>
    <row r="198" spans="1:175" ht="16.5">
      <c r="A198" s="81" t="s">
        <v>699</v>
      </c>
      <c r="B198" s="104" t="s">
        <v>706</v>
      </c>
      <c r="C198" s="81" t="s">
        <v>707</v>
      </c>
      <c r="T198" s="123" t="s">
        <v>708</v>
      </c>
      <c r="U198" s="88" t="str">
        <f t="shared" si="2928"/>
        <v>ReplaceableTextures\\CommandButtons\\BTNIT11.blp</v>
      </c>
      <c r="CN198" s="70" t="str">
        <f t="shared" si="2929"/>
        <v>InitUnitState('IT11',,,,,,,,,,)</v>
      </c>
      <c r="CO198" s="70" t="str">
        <f t="shared" si="2930"/>
        <v>InitUnitNormal('IT11',,,,,,,,,,)</v>
      </c>
      <c r="CP198" s="70" t="str">
        <f t="shared" si="2931"/>
        <v>InitUnitMagic('IT11',,,,,,,,,,)</v>
      </c>
      <c r="CQ198" s="70" t="str">
        <f t="shared" si="2932"/>
        <v>InitUnitAdd('IT11',,,,,,,,,,)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InitEquipData('IT11',,".",,,,,'','','','','','',"ReplaceableTextures\\CommandButtons\\BTNIT12.blp")</v>
      </c>
      <c r="CU198" s="98" t="str">
        <f t="shared" si="3006"/>
        <v>|n</v>
      </c>
      <c r="CV198" s="71" t="str">
        <f t="shared" si="3077"/>
        <v>境界挑战11</v>
      </c>
      <c r="CW198" s="61"/>
      <c r="CX198" s="61"/>
      <c r="CY198" s="61"/>
      <c r="CZ198" s="61"/>
      <c r="DA198" s="61"/>
      <c r="DB198" s="72" t="str">
        <f t="shared" ref="DB198:DB200" si="3078">IF(V198="","","|n"&amp;DB$2&amp;"+"&amp;V198&amp;DB$1)</f>
        <v/>
      </c>
      <c r="DC198" s="72" t="str">
        <f t="shared" ref="DC198:DC200" si="3079">IF(W198="","","|n"&amp;DC$2&amp;"+"&amp;W198&amp;DC$1)</f>
        <v/>
      </c>
      <c r="DD198" s="72" t="str">
        <f t="shared" ref="DD198:DD200" si="3080">IF(X198="","","|n"&amp;DD$2&amp;"+"&amp;X198&amp;DD$1)</f>
        <v/>
      </c>
      <c r="DE198" s="72" t="str">
        <f t="shared" ref="DE198:DE200" si="3081">IF(Y198="","","|n"&amp;DE$2&amp;"+"&amp;Y198&amp;DE$1)</f>
        <v/>
      </c>
      <c r="DF198" s="72" t="str">
        <f t="shared" ref="DF198:DF200" si="3082">IF(Z198="","","|n"&amp;DF$2&amp;"+"&amp;Z198&amp;DF$1)</f>
        <v/>
      </c>
      <c r="DG198" s="72" t="str">
        <f t="shared" ref="DG198:DG200" si="3083">IF(AA198="","","|n"&amp;DG$2&amp;"+"&amp;AA198&amp;DG$1)</f>
        <v/>
      </c>
      <c r="DH198" s="72" t="str">
        <f t="shared" ref="DH198:DH200" si="3084">IF(AB198="","","|n"&amp;DH$2&amp;"+"&amp;AB198&amp;DH$1)</f>
        <v/>
      </c>
      <c r="DI198" s="72" t="str">
        <f t="shared" ref="DI198:DI200" si="3085">IF(AC198="","","|n"&amp;DI$2&amp;"+"&amp;AC198&amp;DI$1)</f>
        <v/>
      </c>
      <c r="DJ198" s="72" t="str">
        <f t="shared" ref="DJ198:DJ200" si="3086">IF(AD198="","","|n"&amp;DJ$2&amp;"+"&amp;AD198&amp;DJ$1)</f>
        <v/>
      </c>
      <c r="DK198" s="72" t="str">
        <f t="shared" ref="DK198:DK200" si="3087">IF(AE198="","","|n"&amp;DK$2&amp;"+"&amp;AE198&amp;DK$1)</f>
        <v/>
      </c>
      <c r="DL198" s="72" t="str">
        <f t="shared" ref="DL198:DL200" si="3088">IF(AF198="","","|n"&amp;DL$2&amp;"+"&amp;AF198&amp;DL$1)</f>
        <v/>
      </c>
      <c r="DM198" s="72" t="str">
        <f t="shared" ref="DM198:DM200" si="3089">IF(AG198="","","|n"&amp;DM$2&amp;"+"&amp;AG198&amp;DM$1)</f>
        <v/>
      </c>
      <c r="DN198" s="72" t="str">
        <f t="shared" ref="DN198:DN200" si="3090">IF(AH198="","","|n"&amp;DN$2&amp;"+"&amp;AH198&amp;DN$1)</f>
        <v/>
      </c>
      <c r="DO198" s="72" t="str">
        <f t="shared" ref="DO198:DO200" si="3091">IF(AI198="","","|n"&amp;DO$2&amp;"+"&amp;AI198&amp;DO$1)</f>
        <v/>
      </c>
      <c r="DP198" s="72" t="str">
        <f t="shared" ref="DP198:DP200" si="3092">IF(AJ198="","","|n"&amp;DP$2&amp;"+"&amp;AJ198&amp;DP$1)</f>
        <v/>
      </c>
      <c r="DQ198" s="72" t="str">
        <f t="shared" ref="DQ198:DQ200" si="3093">IF(AK198="","","|n"&amp;DQ$2&amp;"+"&amp;AK198&amp;DQ$1)</f>
        <v/>
      </c>
      <c r="DR198" s="72" t="str">
        <f t="shared" ref="DR198:DR200" si="3094">IF(AL198="","","|n"&amp;DR$2&amp;"+"&amp;AL198&amp;DR$1)</f>
        <v/>
      </c>
      <c r="DS198" s="72" t="str">
        <f t="shared" ref="DS198:DS200" si="3095">IF(AM198="","","|n"&amp;DS$2&amp;"+"&amp;AM198&amp;DS$1)</f>
        <v/>
      </c>
      <c r="DT198" s="72" t="str">
        <f t="shared" ref="DT198:DT200" si="3096">IF(AN198="","","|n"&amp;DT$2&amp;"+"&amp;AN198&amp;DT$1)</f>
        <v/>
      </c>
      <c r="DU198" s="72" t="str">
        <f t="shared" ref="DU198:DU200" si="3097">IF(AO198="","","|n"&amp;DU$2&amp;"+"&amp;AO198&amp;DU$1)</f>
        <v/>
      </c>
      <c r="DV198" s="72" t="str">
        <f t="shared" ref="DV198:DV200" si="3098">IF(AP198="","","|n"&amp;DV$2&amp;"+"&amp;AP198&amp;DV$1)</f>
        <v/>
      </c>
      <c r="DW198" s="72" t="str">
        <f t="shared" ref="DW198:DW200" si="3099">IF(AQ198="","","|n"&amp;DW$2&amp;"+"&amp;AQ198&amp;DW$1)</f>
        <v/>
      </c>
      <c r="DX198" s="72" t="str">
        <f t="shared" ref="DX198:DX200" si="3100">IF(AR198="","","|n"&amp;DX$2&amp;"+"&amp;AR198&amp;DX$1)</f>
        <v/>
      </c>
      <c r="DY198" s="72" t="str">
        <f t="shared" ref="DY198:DY200" si="3101">IF(AS198="","","|n"&amp;DY$2&amp;"+"&amp;AS198&amp;DY$1)</f>
        <v/>
      </c>
      <c r="DZ198" s="72" t="str">
        <f t="shared" ref="DZ198:DZ200" si="3102">IF(AT198="","","|n"&amp;DZ$2&amp;"+"&amp;AT198&amp;DZ$1)</f>
        <v/>
      </c>
      <c r="EA198" s="72" t="str">
        <f t="shared" ref="EA198:EA200" si="3103">IF(AU198="","","|n"&amp;EA$2&amp;"+"&amp;AU198&amp;EA$1)</f>
        <v/>
      </c>
      <c r="EB198" s="72" t="str">
        <f t="shared" ref="EB198:EB200" si="3104">IF(AV198="","","|n"&amp;EB$2&amp;"+"&amp;AV198&amp;EB$1)</f>
        <v/>
      </c>
      <c r="EC198" s="72" t="str">
        <f t="shared" ref="EC198:EC200" si="3105">IF(AW198="","","|n"&amp;EC$2&amp;"+"&amp;AW198&amp;EC$1)</f>
        <v/>
      </c>
      <c r="ED198" s="72" t="str">
        <f t="shared" ref="ED198:ED200" si="3106">IF(AX198="","","|n"&amp;ED$2&amp;"+"&amp;AX198&amp;ED$1)</f>
        <v/>
      </c>
      <c r="EE198" s="72" t="str">
        <f t="shared" ref="EE198:EE200" si="3107">IF(AY198="","","|n"&amp;EE$2&amp;"+"&amp;AY198&amp;EE$1)</f>
        <v/>
      </c>
      <c r="EF198" s="72" t="str">
        <f t="shared" ref="EF198:EF200" si="3108">IF(AZ198="","","|n"&amp;EF$2&amp;"+"&amp;AZ198&amp;EF$1)</f>
        <v/>
      </c>
      <c r="EG198" s="72" t="str">
        <f t="shared" ref="EG198:EG200" si="3109">IF(BA198="","","|n"&amp;EG$2&amp;"+"&amp;BA198&amp;EG$1)</f>
        <v/>
      </c>
      <c r="EH198" s="72" t="str">
        <f t="shared" ref="EH198:EH200" si="3110">IF(BB198="","","|n"&amp;EH$2&amp;"+"&amp;BB198&amp;EH$1)</f>
        <v/>
      </c>
      <c r="EI198" s="72" t="str">
        <f t="shared" ref="EI198:EI200" si="3111">IF(BC198="","","|n"&amp;EI$2&amp;"+"&amp;BC198&amp;EI$1)</f>
        <v/>
      </c>
      <c r="EJ198" s="72" t="str">
        <f t="shared" ref="EJ198:EJ200" si="3112">IF(BD198="","","|n"&amp;EJ$2&amp;"+"&amp;BD198&amp;EJ$1)</f>
        <v/>
      </c>
      <c r="EK198" s="72" t="str">
        <f t="shared" ref="EK198:EK200" si="3113">IF(BE198="","","|n"&amp;EK$2&amp;"+"&amp;BE198&amp;EK$1)</f>
        <v/>
      </c>
      <c r="EL198" s="72" t="str">
        <f t="shared" ref="EL198:EL200" si="3114">IF(BF198="","","|n"&amp;EL$2&amp;"+"&amp;BF198&amp;EL$1)</f>
        <v/>
      </c>
      <c r="EM198" s="72" t="str">
        <f t="shared" ref="EM198:EM200" si="3115">IF(BG198="","","|n"&amp;EM$2&amp;"+"&amp;BG198&amp;EM$1)</f>
        <v/>
      </c>
      <c r="EN198" s="72" t="str">
        <f t="shared" ref="EN198:EN200" si="3116">IF(BH198="","","|n"&amp;EN$2&amp;"+"&amp;BH198&amp;EN$1)</f>
        <v/>
      </c>
      <c r="EO198" s="72" t="str">
        <f t="shared" ref="EO198:EO200" si="3117">IF(BI198="","","|n"&amp;EO$2&amp;"+"&amp;BI198&amp;EO$1)</f>
        <v/>
      </c>
      <c r="EP198" s="72" t="str">
        <f t="shared" ref="EP198:EP200" si="3118">IF(BJ198="","","|n"&amp;EP$2&amp;"+"&amp;BJ198&amp;EP$1)</f>
        <v/>
      </c>
      <c r="EQ198" s="72" t="str">
        <f t="shared" ref="EQ198:EQ200" si="3119">IF(BK198="","","|n"&amp;EQ$2&amp;"+"&amp;BK198&amp;EQ$1)</f>
        <v/>
      </c>
      <c r="ER198" s="72" t="str">
        <f t="shared" ref="ER198:ER200" si="3120">IF(BL198="","","|n"&amp;ER$2&amp;"+"&amp;BL198&amp;ER$1)</f>
        <v/>
      </c>
      <c r="ES198" s="72" t="str">
        <f t="shared" ref="ES198:ES200" si="3121">IF(BM198="","","|n"&amp;ES$2&amp;"+"&amp;BM198&amp;ES$1)</f>
        <v/>
      </c>
      <c r="ET198" s="72" t="str">
        <f t="shared" ref="ET198:ET200" si="3122">IF(BN198="","","|n"&amp;ET$2&amp;"+"&amp;BN198&amp;ET$1)</f>
        <v/>
      </c>
      <c r="EU198" s="72" t="str">
        <f t="shared" ref="EU198:EU200" si="3123">IF(BO198="","","|n"&amp;EU$2&amp;"+"&amp;BO198&amp;EU$1)</f>
        <v/>
      </c>
      <c r="EV198" s="72" t="str">
        <f t="shared" ref="EV198:EV200" si="3124">IF(BP198="","","|n"&amp;EV$2&amp;"+"&amp;BP198&amp;EV$1)</f>
        <v/>
      </c>
      <c r="EW198" s="72" t="str">
        <f t="shared" ref="EW198:EW200" si="3125">IF(BQ198="","","|n"&amp;EW$2&amp;"+"&amp;BQ198&amp;EW$1)</f>
        <v/>
      </c>
      <c r="EX198" s="72" t="str">
        <f t="shared" ref="EX198:EX200" si="3126">IF(BR198="","","|n"&amp;EX$2&amp;"+"&amp;BR198&amp;EX$1)</f>
        <v/>
      </c>
      <c r="EY198" s="72" t="str">
        <f t="shared" ref="EY198:EY200" si="3127">IF(BS198="","","|n"&amp;EY$2&amp;"+"&amp;BS198&amp;EY$1)</f>
        <v/>
      </c>
      <c r="EZ198" s="72" t="str">
        <f t="shared" ref="EZ198:EZ200" si="3128">IF(BT198="","","|n"&amp;EZ$2&amp;"+"&amp;BT198&amp;EZ$1)</f>
        <v/>
      </c>
      <c r="FA198" s="72" t="str">
        <f t="shared" ref="FA198:FA200" si="3129">IF(BU198="","","|n"&amp;FA$2&amp;"+"&amp;BU198&amp;FA$1)</f>
        <v/>
      </c>
      <c r="FB198" s="72" t="str">
        <f t="shared" ref="FB198:FB200" si="3130">IF(BV198="","","|n"&amp;FB$2&amp;"+"&amp;BV198&amp;FB$1)</f>
        <v/>
      </c>
      <c r="FC198" s="72" t="str">
        <f t="shared" ref="FC198:FC200" si="3131">IF(BW198="","","|n"&amp;FC$2&amp;"+"&amp;BW198&amp;FC$1)</f>
        <v/>
      </c>
      <c r="FD198" s="72" t="str">
        <f t="shared" ref="FD198:FD200" si="3132">IF(BX198="","","|n"&amp;FD$2&amp;"+"&amp;BX198&amp;FD$1)</f>
        <v/>
      </c>
      <c r="FE198" s="72" t="str">
        <f t="shared" ref="FE198:FE200" si="3133">IF(BY198="","","|n"&amp;FE$2&amp;"+"&amp;BY198&amp;FE$1)</f>
        <v/>
      </c>
      <c r="FF198" s="72" t="str">
        <f t="shared" ref="FF198:FF200" si="3134">IF(BZ198="","","|n"&amp;FF$2&amp;"+"&amp;BZ198&amp;FF$1)</f>
        <v/>
      </c>
      <c r="FG198" s="72" t="str">
        <f t="shared" ref="FG198:FG200" si="3135">IF(CA198="","","|n"&amp;FG$2&amp;"+"&amp;CA198&amp;FG$1)</f>
        <v/>
      </c>
      <c r="FH198" s="72" t="str">
        <f t="shared" ref="FH198:FH200" si="3136">IF(CB198="","","|n"&amp;FH$2&amp;"+"&amp;CB198&amp;FH$1)</f>
        <v/>
      </c>
      <c r="FI198" s="72" t="str">
        <f t="shared" ref="FI198:FI200" si="3137">IF(CC198="","","|n"&amp;FI$2&amp;"+"&amp;CC198&amp;FI$1)</f>
        <v/>
      </c>
      <c r="FJ198" s="72" t="str">
        <f t="shared" ref="FJ198:FJ200" si="3138">IF(CD198="","","|n"&amp;FJ$2&amp;"+"&amp;CD198&amp;FJ$1)</f>
        <v/>
      </c>
      <c r="FK198" s="72" t="str">
        <f t="shared" ref="FK198:FK200" si="3139">IF(CE198="","","|n"&amp;FK$2&amp;"+"&amp;CE198&amp;FK$1)</f>
        <v/>
      </c>
      <c r="FL198" s="72" t="str">
        <f t="shared" ref="FL198:FL200" si="3140">IF(CF198="","","|n"&amp;FL$2&amp;"+"&amp;CF198&amp;FL$1)</f>
        <v/>
      </c>
      <c r="FM198" s="72" t="str">
        <f t="shared" ref="FM198:FM200" si="3141">IF(CG198="","","|n"&amp;FM$2&amp;"+"&amp;CG198&amp;FM$1)</f>
        <v/>
      </c>
      <c r="FN198" s="72" t="str">
        <f t="shared" ref="FN198:FN200" si="3142">IF(CH198="","","|n"&amp;FN$2&amp;"+"&amp;CH198&amp;FN$1)</f>
        <v/>
      </c>
      <c r="FO198" s="72" t="str">
        <f t="shared" ref="FO198:FO200" si="3143">IF(CI198="","","|n"&amp;FO$2&amp;"+"&amp;CI198&amp;FO$1)</f>
        <v/>
      </c>
      <c r="FP198" s="72" t="str">
        <f t="shared" ref="FP198:FP200" si="3144">IF(CJ198="","","|n"&amp;FP$2&amp;"+"&amp;CJ198&amp;FP$1)</f>
        <v/>
      </c>
      <c r="FQ198" s="72" t="str">
        <f t="shared" ref="FQ198:FQ200" si="3145">IF(CK198="","","|n"&amp;FQ$2&amp;"+"&amp;CK198&amp;FQ$1)</f>
        <v/>
      </c>
      <c r="FR198" s="72" t="str">
        <f t="shared" ref="FR198:FR200" si="3146">IF(CL198="","","|n"&amp;FR$2&amp;"+"&amp;CL198&amp;FR$1)</f>
        <v/>
      </c>
      <c r="FS198" s="72" t="str">
        <f t="shared" ref="FS198:FS200" si="3147">IF(CM198="","","|n"&amp;FS$2&amp;"+"&amp;CM198&amp;FS$1)</f>
        <v/>
      </c>
    </row>
    <row r="199" spans="1:175" ht="16.5">
      <c r="A199" s="81"/>
      <c r="B199" s="104" t="s">
        <v>709</v>
      </c>
      <c r="C199" s="81" t="s">
        <v>710</v>
      </c>
      <c r="T199" s="123" t="s">
        <v>711</v>
      </c>
      <c r="U199" s="88" t="str">
        <f t="shared" si="2928"/>
        <v>ReplaceableTextures\\CommandButtons\\BTNIT12.blp</v>
      </c>
      <c r="CN199" s="70" t="str">
        <f t="shared" si="2929"/>
        <v>InitUnitState('IT12',,,,,,,,,,)</v>
      </c>
      <c r="CO199" s="70" t="str">
        <f t="shared" si="2930"/>
        <v>InitUnitNormal('IT12',,,,,,,,,,)</v>
      </c>
      <c r="CP199" s="70" t="str">
        <f t="shared" si="2931"/>
        <v>InitUnitMagic('IT12',,,,,,,,,,)</v>
      </c>
      <c r="CQ199" s="70" t="str">
        <f t="shared" si="2932"/>
        <v>InitUnitAdd('IT12',,,,,,,,,,)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InitEquipData('IT12',,"",,,,,'','','','','','',"ReplaceableTextures\\CommandButtons\\BTNIT13.blp")</v>
      </c>
      <c r="CU199" s="98" t="str">
        <f t="shared" si="3006"/>
        <v>|n</v>
      </c>
      <c r="CV199" s="71" t="str">
        <f t="shared" si="3077"/>
        <v>境界挑战12</v>
      </c>
      <c r="CW199" s="61"/>
      <c r="CX199" s="61"/>
      <c r="CY199" s="61"/>
      <c r="CZ199" s="61"/>
      <c r="DA199" s="61"/>
      <c r="DB199" s="72" t="str">
        <f t="shared" si="3078"/>
        <v/>
      </c>
      <c r="DC199" s="72" t="str">
        <f t="shared" si="3079"/>
        <v/>
      </c>
      <c r="DD199" s="72" t="str">
        <f t="shared" si="3080"/>
        <v/>
      </c>
      <c r="DE199" s="72" t="str">
        <f t="shared" si="3081"/>
        <v/>
      </c>
      <c r="DF199" s="72" t="str">
        <f t="shared" si="3082"/>
        <v/>
      </c>
      <c r="DG199" s="72" t="str">
        <f t="shared" si="3083"/>
        <v/>
      </c>
      <c r="DH199" s="72" t="str">
        <f t="shared" si="3084"/>
        <v/>
      </c>
      <c r="DI199" s="72" t="str">
        <f t="shared" si="3085"/>
        <v/>
      </c>
      <c r="DJ199" s="72" t="str">
        <f t="shared" si="3086"/>
        <v/>
      </c>
      <c r="DK199" s="72" t="str">
        <f t="shared" si="3087"/>
        <v/>
      </c>
      <c r="DL199" s="72" t="str">
        <f t="shared" si="3088"/>
        <v/>
      </c>
      <c r="DM199" s="72" t="str">
        <f t="shared" si="3089"/>
        <v/>
      </c>
      <c r="DN199" s="72" t="str">
        <f t="shared" si="3090"/>
        <v/>
      </c>
      <c r="DO199" s="72" t="str">
        <f t="shared" si="3091"/>
        <v/>
      </c>
      <c r="DP199" s="72" t="str">
        <f t="shared" si="3092"/>
        <v/>
      </c>
      <c r="DQ199" s="72" t="str">
        <f t="shared" si="3093"/>
        <v/>
      </c>
      <c r="DR199" s="72" t="str">
        <f t="shared" si="3094"/>
        <v/>
      </c>
      <c r="DS199" s="72" t="str">
        <f t="shared" si="3095"/>
        <v/>
      </c>
      <c r="DT199" s="72" t="str">
        <f t="shared" si="3096"/>
        <v/>
      </c>
      <c r="DU199" s="72" t="str">
        <f t="shared" si="3097"/>
        <v/>
      </c>
      <c r="DV199" s="72" t="str">
        <f t="shared" si="3098"/>
        <v/>
      </c>
      <c r="DW199" s="72" t="str">
        <f t="shared" si="3099"/>
        <v/>
      </c>
      <c r="DX199" s="72" t="str">
        <f t="shared" si="3100"/>
        <v/>
      </c>
      <c r="DY199" s="72" t="str">
        <f t="shared" si="3101"/>
        <v/>
      </c>
      <c r="DZ199" s="72" t="str">
        <f t="shared" si="3102"/>
        <v/>
      </c>
      <c r="EA199" s="72" t="str">
        <f t="shared" si="3103"/>
        <v/>
      </c>
      <c r="EB199" s="72" t="str">
        <f t="shared" si="3104"/>
        <v/>
      </c>
      <c r="EC199" s="72" t="str">
        <f t="shared" si="3105"/>
        <v/>
      </c>
      <c r="ED199" s="72" t="str">
        <f t="shared" si="3106"/>
        <v/>
      </c>
      <c r="EE199" s="72" t="str">
        <f t="shared" si="3107"/>
        <v/>
      </c>
      <c r="EF199" s="72" t="str">
        <f t="shared" si="3108"/>
        <v/>
      </c>
      <c r="EG199" s="72" t="str">
        <f t="shared" si="3109"/>
        <v/>
      </c>
      <c r="EH199" s="72" t="str">
        <f t="shared" si="3110"/>
        <v/>
      </c>
      <c r="EI199" s="72" t="str">
        <f t="shared" si="3111"/>
        <v/>
      </c>
      <c r="EJ199" s="72" t="str">
        <f t="shared" si="3112"/>
        <v/>
      </c>
      <c r="EK199" s="72" t="str">
        <f t="shared" si="3113"/>
        <v/>
      </c>
      <c r="EL199" s="72" t="str">
        <f t="shared" si="3114"/>
        <v/>
      </c>
      <c r="EM199" s="72" t="str">
        <f t="shared" si="3115"/>
        <v/>
      </c>
      <c r="EN199" s="72" t="str">
        <f t="shared" si="3116"/>
        <v/>
      </c>
      <c r="EO199" s="72" t="str">
        <f t="shared" si="3117"/>
        <v/>
      </c>
      <c r="EP199" s="72" t="str">
        <f t="shared" si="3118"/>
        <v/>
      </c>
      <c r="EQ199" s="72" t="str">
        <f t="shared" si="3119"/>
        <v/>
      </c>
      <c r="ER199" s="72" t="str">
        <f t="shared" si="3120"/>
        <v/>
      </c>
      <c r="ES199" s="72" t="str">
        <f t="shared" si="3121"/>
        <v/>
      </c>
      <c r="ET199" s="72" t="str">
        <f t="shared" si="3122"/>
        <v/>
      </c>
      <c r="EU199" s="72" t="str">
        <f t="shared" si="3123"/>
        <v/>
      </c>
      <c r="EV199" s="72" t="str">
        <f t="shared" si="3124"/>
        <v/>
      </c>
      <c r="EW199" s="72" t="str">
        <f t="shared" si="3125"/>
        <v/>
      </c>
      <c r="EX199" s="72" t="str">
        <f t="shared" si="3126"/>
        <v/>
      </c>
      <c r="EY199" s="72" t="str">
        <f t="shared" si="3127"/>
        <v/>
      </c>
      <c r="EZ199" s="72" t="str">
        <f t="shared" si="3128"/>
        <v/>
      </c>
      <c r="FA199" s="72" t="str">
        <f t="shared" si="3129"/>
        <v/>
      </c>
      <c r="FB199" s="72" t="str">
        <f t="shared" si="3130"/>
        <v/>
      </c>
      <c r="FC199" s="72" t="str">
        <f t="shared" si="3131"/>
        <v/>
      </c>
      <c r="FD199" s="72" t="str">
        <f t="shared" si="3132"/>
        <v/>
      </c>
      <c r="FE199" s="72" t="str">
        <f t="shared" si="3133"/>
        <v/>
      </c>
      <c r="FF199" s="72" t="str">
        <f t="shared" si="3134"/>
        <v/>
      </c>
      <c r="FG199" s="72" t="str">
        <f t="shared" si="3135"/>
        <v/>
      </c>
      <c r="FH199" s="72" t="str">
        <f t="shared" si="3136"/>
        <v/>
      </c>
      <c r="FI199" s="72" t="str">
        <f t="shared" si="3137"/>
        <v/>
      </c>
      <c r="FJ199" s="72" t="str">
        <f t="shared" si="3138"/>
        <v/>
      </c>
      <c r="FK199" s="72" t="str">
        <f t="shared" si="3139"/>
        <v/>
      </c>
      <c r="FL199" s="72" t="str">
        <f t="shared" si="3140"/>
        <v/>
      </c>
      <c r="FM199" s="72" t="str">
        <f t="shared" si="3141"/>
        <v/>
      </c>
      <c r="FN199" s="72" t="str">
        <f t="shared" si="3142"/>
        <v/>
      </c>
      <c r="FO199" s="72" t="str">
        <f t="shared" si="3143"/>
        <v/>
      </c>
      <c r="FP199" s="72" t="str">
        <f t="shared" si="3144"/>
        <v/>
      </c>
      <c r="FQ199" s="72" t="str">
        <f t="shared" si="3145"/>
        <v/>
      </c>
      <c r="FR199" s="72" t="str">
        <f t="shared" si="3146"/>
        <v/>
      </c>
      <c r="FS199" s="72" t="str">
        <f t="shared" si="3147"/>
        <v/>
      </c>
    </row>
    <row r="200" spans="1:175" ht="16.5">
      <c r="A200" s="81"/>
      <c r="B200" s="104" t="s">
        <v>712</v>
      </c>
      <c r="C200" s="81" t="s">
        <v>713</v>
      </c>
      <c r="T200" s="123" t="s">
        <v>714</v>
      </c>
      <c r="U200" s="88" t="str">
        <f t="shared" si="2928"/>
        <v>ReplaceableTextures\\CommandButtons\\BTNIT13.blp</v>
      </c>
      <c r="CN200" s="70" t="str">
        <f t="shared" si="2929"/>
        <v>InitUnitState('IT13',,,,,,,,,,)</v>
      </c>
      <c r="CO200" s="70" t="str">
        <f t="shared" si="2930"/>
        <v>InitUnitNormal('IT13',,,,,,,,,,)</v>
      </c>
      <c r="CP200" s="70" t="str">
        <f t="shared" si="2931"/>
        <v>InitUnitMagic('IT13',,,,,,,,,,)</v>
      </c>
      <c r="CQ200" s="70" t="str">
        <f t="shared" si="2932"/>
        <v>InitUnitAdd('IT13',,,,,,,,,,)</v>
      </c>
      <c r="CR200" s="70" t="e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#REF!&amp;CR$1&amp;")"</f>
        <v>#REF!</v>
      </c>
      <c r="CU200" s="98" t="str">
        <f t="shared" si="3006"/>
        <v>|n</v>
      </c>
      <c r="CV200" s="71" t="str">
        <f t="shared" si="3077"/>
        <v>境界挑战13</v>
      </c>
      <c r="CW200" s="61"/>
      <c r="CX200" s="61"/>
      <c r="CY200" s="61"/>
      <c r="CZ200" s="61"/>
      <c r="DA200" s="61"/>
      <c r="DB200" s="72" t="str">
        <f t="shared" si="3078"/>
        <v/>
      </c>
      <c r="DC200" s="72" t="str">
        <f t="shared" si="3079"/>
        <v/>
      </c>
      <c r="DD200" s="72" t="str">
        <f t="shared" si="3080"/>
        <v/>
      </c>
      <c r="DE200" s="72" t="str">
        <f t="shared" si="3081"/>
        <v/>
      </c>
      <c r="DF200" s="72" t="str">
        <f t="shared" si="3082"/>
        <v/>
      </c>
      <c r="DG200" s="72" t="str">
        <f t="shared" si="3083"/>
        <v/>
      </c>
      <c r="DH200" s="72" t="str">
        <f t="shared" si="3084"/>
        <v/>
      </c>
      <c r="DI200" s="72" t="str">
        <f t="shared" si="3085"/>
        <v/>
      </c>
      <c r="DJ200" s="72" t="str">
        <f t="shared" si="3086"/>
        <v/>
      </c>
      <c r="DK200" s="72" t="str">
        <f t="shared" si="3087"/>
        <v/>
      </c>
      <c r="DL200" s="72" t="str">
        <f t="shared" si="3088"/>
        <v/>
      </c>
      <c r="DM200" s="72" t="str">
        <f t="shared" si="3089"/>
        <v/>
      </c>
      <c r="DN200" s="72" t="str">
        <f t="shared" si="3090"/>
        <v/>
      </c>
      <c r="DO200" s="72" t="str">
        <f t="shared" si="3091"/>
        <v/>
      </c>
      <c r="DP200" s="72" t="str">
        <f t="shared" si="3092"/>
        <v/>
      </c>
      <c r="DQ200" s="72" t="str">
        <f t="shared" si="3093"/>
        <v/>
      </c>
      <c r="DR200" s="72" t="str">
        <f t="shared" si="3094"/>
        <v/>
      </c>
      <c r="DS200" s="72" t="str">
        <f t="shared" si="3095"/>
        <v/>
      </c>
      <c r="DT200" s="72" t="str">
        <f t="shared" si="3096"/>
        <v/>
      </c>
      <c r="DU200" s="72" t="str">
        <f t="shared" si="3097"/>
        <v/>
      </c>
      <c r="DV200" s="72" t="str">
        <f t="shared" si="3098"/>
        <v/>
      </c>
      <c r="DW200" s="72" t="str">
        <f t="shared" si="3099"/>
        <v/>
      </c>
      <c r="DX200" s="72" t="str">
        <f t="shared" si="3100"/>
        <v/>
      </c>
      <c r="DY200" s="72" t="str">
        <f t="shared" si="3101"/>
        <v/>
      </c>
      <c r="DZ200" s="72" t="str">
        <f t="shared" si="3102"/>
        <v/>
      </c>
      <c r="EA200" s="72" t="str">
        <f t="shared" si="3103"/>
        <v/>
      </c>
      <c r="EB200" s="72" t="str">
        <f t="shared" si="3104"/>
        <v/>
      </c>
      <c r="EC200" s="72" t="str">
        <f t="shared" si="3105"/>
        <v/>
      </c>
      <c r="ED200" s="72" t="str">
        <f t="shared" si="3106"/>
        <v/>
      </c>
      <c r="EE200" s="72" t="str">
        <f t="shared" si="3107"/>
        <v/>
      </c>
      <c r="EF200" s="72" t="str">
        <f t="shared" si="3108"/>
        <v/>
      </c>
      <c r="EG200" s="72" t="str">
        <f t="shared" si="3109"/>
        <v/>
      </c>
      <c r="EH200" s="72" t="str">
        <f t="shared" si="3110"/>
        <v/>
      </c>
      <c r="EI200" s="72" t="str">
        <f t="shared" si="3111"/>
        <v/>
      </c>
      <c r="EJ200" s="72" t="str">
        <f t="shared" si="3112"/>
        <v/>
      </c>
      <c r="EK200" s="72" t="str">
        <f t="shared" si="3113"/>
        <v/>
      </c>
      <c r="EL200" s="72" t="str">
        <f t="shared" si="3114"/>
        <v/>
      </c>
      <c r="EM200" s="72" t="str">
        <f t="shared" si="3115"/>
        <v/>
      </c>
      <c r="EN200" s="72" t="str">
        <f t="shared" si="3116"/>
        <v/>
      </c>
      <c r="EO200" s="72" t="str">
        <f t="shared" si="3117"/>
        <v/>
      </c>
      <c r="EP200" s="72" t="str">
        <f t="shared" si="3118"/>
        <v/>
      </c>
      <c r="EQ200" s="72" t="str">
        <f t="shared" si="3119"/>
        <v/>
      </c>
      <c r="ER200" s="72" t="str">
        <f t="shared" si="3120"/>
        <v/>
      </c>
      <c r="ES200" s="72" t="str">
        <f t="shared" si="3121"/>
        <v/>
      </c>
      <c r="ET200" s="72" t="str">
        <f t="shared" si="3122"/>
        <v/>
      </c>
      <c r="EU200" s="72" t="str">
        <f t="shared" si="3123"/>
        <v/>
      </c>
      <c r="EV200" s="72" t="str">
        <f t="shared" si="3124"/>
        <v/>
      </c>
      <c r="EW200" s="72" t="str">
        <f t="shared" si="3125"/>
        <v/>
      </c>
      <c r="EX200" s="72" t="str">
        <f t="shared" si="3126"/>
        <v/>
      </c>
      <c r="EY200" s="72" t="str">
        <f t="shared" si="3127"/>
        <v/>
      </c>
      <c r="EZ200" s="72" t="str">
        <f t="shared" si="3128"/>
        <v/>
      </c>
      <c r="FA200" s="72" t="str">
        <f t="shared" si="3129"/>
        <v/>
      </c>
      <c r="FB200" s="72" t="str">
        <f t="shared" si="3130"/>
        <v/>
      </c>
      <c r="FC200" s="72" t="str">
        <f t="shared" si="3131"/>
        <v/>
      </c>
      <c r="FD200" s="72" t="str">
        <f t="shared" si="3132"/>
        <v/>
      </c>
      <c r="FE200" s="72" t="str">
        <f t="shared" si="3133"/>
        <v/>
      </c>
      <c r="FF200" s="72" t="str">
        <f t="shared" si="3134"/>
        <v/>
      </c>
      <c r="FG200" s="72" t="str">
        <f t="shared" si="3135"/>
        <v/>
      </c>
      <c r="FH200" s="72" t="str">
        <f t="shared" si="3136"/>
        <v/>
      </c>
      <c r="FI200" s="72" t="str">
        <f t="shared" si="3137"/>
        <v/>
      </c>
      <c r="FJ200" s="72" t="str">
        <f t="shared" si="3138"/>
        <v/>
      </c>
      <c r="FK200" s="72" t="str">
        <f t="shared" si="3139"/>
        <v/>
      </c>
      <c r="FL200" s="72" t="str">
        <f t="shared" si="3140"/>
        <v/>
      </c>
      <c r="FM200" s="72" t="str">
        <f t="shared" si="3141"/>
        <v/>
      </c>
      <c r="FN200" s="72" t="str">
        <f t="shared" si="3142"/>
        <v/>
      </c>
      <c r="FO200" s="72" t="str">
        <f t="shared" si="3143"/>
        <v/>
      </c>
      <c r="FP200" s="72" t="str">
        <f t="shared" si="3144"/>
        <v/>
      </c>
      <c r="FQ200" s="72" t="str">
        <f t="shared" si="3145"/>
        <v/>
      </c>
      <c r="FR200" s="72" t="str">
        <f t="shared" si="3146"/>
        <v/>
      </c>
      <c r="FS200" s="72" t="str">
        <f t="shared" si="3147"/>
        <v/>
      </c>
    </row>
    <row r="201" spans="1:175" ht="16.5">
      <c r="A201" s="81"/>
      <c r="B201" s="104" t="s">
        <v>715</v>
      </c>
      <c r="C201" s="81" t="s">
        <v>716</v>
      </c>
      <c r="T201" s="123" t="s">
        <v>716</v>
      </c>
      <c r="U201" s="88" t="str">
        <f t="shared" si="2928"/>
        <v>ReplaceableTextures\\CommandButtons\\BTNIT14.blp</v>
      </c>
      <c r="CN201" s="70" t="str">
        <f t="shared" si="2929"/>
        <v>InitUnitState('IT14',,,,,,,,,,)</v>
      </c>
      <c r="CO201" s="70" t="str">
        <f t="shared" si="2930"/>
        <v>InitUnitNormal('IT14',,,,,,,,,,)</v>
      </c>
      <c r="CP201" s="70" t="str">
        <f t="shared" si="2931"/>
        <v>InitUnitMagic('IT14',,,,,,,,,,)</v>
      </c>
      <c r="CQ201" s="70" t="str">
        <f t="shared" si="2932"/>
        <v>InitUnitAdd('IT14',,,,,,,,,,)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222&amp;CR$1&amp;")"</f>
        <v>InitEquipData('IT14',,"",,,,,'','','','','','',"ReplaceableTextures\\CommandButtons\\BTNIH00.blp")</v>
      </c>
      <c r="CU201" s="98" t="str">
        <f t="shared" si="3006"/>
        <v>|n</v>
      </c>
      <c r="CV201" s="71" t="str">
        <f t="shared" si="3077"/>
        <v>境界挑战14</v>
      </c>
      <c r="CW201" s="61"/>
      <c r="CX201" s="61"/>
      <c r="CY201" s="61"/>
      <c r="CZ201" s="61"/>
      <c r="DA201" s="61"/>
      <c r="DB201" s="72" t="str">
        <f t="shared" ref="DB201:EG202" si="3148">IF(V201="","","|n"&amp;DB$2&amp;"+"&amp;V201&amp;DB$1)</f>
        <v/>
      </c>
      <c r="DC201" s="72" t="str">
        <f t="shared" si="3148"/>
        <v/>
      </c>
      <c r="DD201" s="72" t="str">
        <f t="shared" si="3148"/>
        <v/>
      </c>
      <c r="DE201" s="72" t="str">
        <f t="shared" si="3148"/>
        <v/>
      </c>
      <c r="DF201" s="72" t="str">
        <f t="shared" si="3148"/>
        <v/>
      </c>
      <c r="DG201" s="72" t="str">
        <f t="shared" si="3148"/>
        <v/>
      </c>
      <c r="DH201" s="72" t="str">
        <f t="shared" si="3148"/>
        <v/>
      </c>
      <c r="DI201" s="72" t="str">
        <f t="shared" si="3148"/>
        <v/>
      </c>
      <c r="DJ201" s="72" t="str">
        <f t="shared" si="3148"/>
        <v/>
      </c>
      <c r="DK201" s="72" t="str">
        <f t="shared" si="3148"/>
        <v/>
      </c>
      <c r="DL201" s="72" t="str">
        <f t="shared" si="3148"/>
        <v/>
      </c>
      <c r="DM201" s="72" t="str">
        <f t="shared" si="3148"/>
        <v/>
      </c>
      <c r="DN201" s="72" t="str">
        <f t="shared" si="3148"/>
        <v/>
      </c>
      <c r="DO201" s="72" t="str">
        <f t="shared" si="3148"/>
        <v/>
      </c>
      <c r="DP201" s="72" t="str">
        <f t="shared" si="3148"/>
        <v/>
      </c>
      <c r="DQ201" s="72" t="str">
        <f t="shared" si="3148"/>
        <v/>
      </c>
      <c r="DR201" s="72" t="str">
        <f t="shared" si="3148"/>
        <v/>
      </c>
      <c r="DS201" s="72" t="str">
        <f t="shared" si="3148"/>
        <v/>
      </c>
      <c r="DT201" s="72" t="str">
        <f t="shared" si="3148"/>
        <v/>
      </c>
      <c r="DU201" s="72" t="str">
        <f t="shared" si="3148"/>
        <v/>
      </c>
      <c r="DV201" s="72" t="str">
        <f t="shared" si="3148"/>
        <v/>
      </c>
      <c r="DW201" s="72" t="str">
        <f t="shared" si="3148"/>
        <v/>
      </c>
      <c r="DX201" s="72" t="str">
        <f t="shared" si="3148"/>
        <v/>
      </c>
      <c r="DY201" s="72" t="str">
        <f t="shared" si="3148"/>
        <v/>
      </c>
      <c r="DZ201" s="72" t="str">
        <f t="shared" si="3148"/>
        <v/>
      </c>
      <c r="EA201" s="72" t="str">
        <f t="shared" si="3148"/>
        <v/>
      </c>
      <c r="EB201" s="72" t="str">
        <f t="shared" si="3148"/>
        <v/>
      </c>
      <c r="EC201" s="72" t="str">
        <f t="shared" si="3148"/>
        <v/>
      </c>
      <c r="ED201" s="72" t="str">
        <f t="shared" si="3148"/>
        <v/>
      </c>
      <c r="EE201" s="72" t="str">
        <f t="shared" si="3148"/>
        <v/>
      </c>
      <c r="EF201" s="72" t="str">
        <f t="shared" si="3148"/>
        <v/>
      </c>
      <c r="EG201" s="72" t="str">
        <f t="shared" si="3148"/>
        <v/>
      </c>
      <c r="EH201" s="72" t="str">
        <f t="shared" ref="EH201:FM202" si="3149">IF(BB201="","","|n"&amp;EH$2&amp;"+"&amp;BB201&amp;EH$1)</f>
        <v/>
      </c>
      <c r="EI201" s="72" t="str">
        <f t="shared" si="3149"/>
        <v/>
      </c>
      <c r="EJ201" s="72" t="str">
        <f t="shared" si="3149"/>
        <v/>
      </c>
      <c r="EK201" s="72" t="str">
        <f t="shared" si="3149"/>
        <v/>
      </c>
      <c r="EL201" s="72" t="str">
        <f t="shared" si="3149"/>
        <v/>
      </c>
      <c r="EM201" s="72" t="str">
        <f t="shared" si="3149"/>
        <v/>
      </c>
      <c r="EN201" s="72" t="str">
        <f t="shared" si="3149"/>
        <v/>
      </c>
      <c r="EO201" s="72" t="str">
        <f t="shared" si="3149"/>
        <v/>
      </c>
      <c r="EP201" s="72" t="str">
        <f t="shared" si="3149"/>
        <v/>
      </c>
      <c r="EQ201" s="72" t="str">
        <f t="shared" si="3149"/>
        <v/>
      </c>
      <c r="ER201" s="72" t="str">
        <f t="shared" si="3149"/>
        <v/>
      </c>
      <c r="ES201" s="72" t="str">
        <f t="shared" si="3149"/>
        <v/>
      </c>
      <c r="ET201" s="72" t="str">
        <f t="shared" si="3149"/>
        <v/>
      </c>
      <c r="EU201" s="72" t="str">
        <f t="shared" si="3149"/>
        <v/>
      </c>
      <c r="EV201" s="72" t="str">
        <f t="shared" si="3149"/>
        <v/>
      </c>
      <c r="EW201" s="72" t="str">
        <f t="shared" si="3149"/>
        <v/>
      </c>
      <c r="EX201" s="72" t="str">
        <f t="shared" si="3149"/>
        <v/>
      </c>
      <c r="EY201" s="72" t="str">
        <f t="shared" si="3149"/>
        <v/>
      </c>
      <c r="EZ201" s="72" t="str">
        <f t="shared" si="3149"/>
        <v/>
      </c>
      <c r="FA201" s="72" t="str">
        <f t="shared" si="3149"/>
        <v/>
      </c>
      <c r="FB201" s="72" t="str">
        <f t="shared" si="3149"/>
        <v/>
      </c>
      <c r="FC201" s="72" t="str">
        <f t="shared" si="3149"/>
        <v/>
      </c>
      <c r="FD201" s="72" t="str">
        <f t="shared" si="3149"/>
        <v/>
      </c>
      <c r="FE201" s="72" t="str">
        <f t="shared" si="3149"/>
        <v/>
      </c>
      <c r="FF201" s="72" t="str">
        <f t="shared" si="3149"/>
        <v/>
      </c>
      <c r="FG201" s="72" t="str">
        <f t="shared" si="3149"/>
        <v/>
      </c>
      <c r="FH201" s="72" t="str">
        <f t="shared" si="3149"/>
        <v/>
      </c>
      <c r="FI201" s="72" t="str">
        <f t="shared" si="3149"/>
        <v/>
      </c>
      <c r="FJ201" s="72" t="str">
        <f t="shared" si="3149"/>
        <v/>
      </c>
      <c r="FK201" s="72" t="str">
        <f t="shared" si="3149"/>
        <v/>
      </c>
      <c r="FL201" s="72" t="str">
        <f t="shared" si="3149"/>
        <v/>
      </c>
      <c r="FM201" s="72" t="str">
        <f t="shared" si="3149"/>
        <v/>
      </c>
      <c r="FN201" s="72" t="str">
        <f t="shared" ref="FN201:FS202" si="3150">IF(CH201="","","|n"&amp;FN$2&amp;"+"&amp;CH201&amp;FN$1)</f>
        <v/>
      </c>
      <c r="FO201" s="72" t="str">
        <f t="shared" si="3150"/>
        <v/>
      </c>
      <c r="FP201" s="72" t="str">
        <f t="shared" si="3150"/>
        <v/>
      </c>
      <c r="FQ201" s="72" t="str">
        <f t="shared" si="3150"/>
        <v/>
      </c>
      <c r="FR201" s="72" t="str">
        <f t="shared" si="3150"/>
        <v/>
      </c>
      <c r="FS201" s="72" t="str">
        <f t="shared" si="3150"/>
        <v/>
      </c>
    </row>
    <row r="202" spans="1:175" ht="16.5">
      <c r="A202" s="81"/>
      <c r="B202" s="104" t="s">
        <v>717</v>
      </c>
      <c r="C202" s="81" t="s">
        <v>718</v>
      </c>
      <c r="T202" s="123" t="s">
        <v>719</v>
      </c>
      <c r="U202" s="88" t="str">
        <f t="shared" si="2928"/>
        <v>ReplaceableTextures\\CommandButtons\\BTNIZ0A.blp</v>
      </c>
      <c r="CN202" s="70" t="str">
        <f t="shared" ref="CN202" si="3151">"InitUnitState('"&amp;B202&amp;"',"&amp;V202&amp;","&amp;W202&amp;","&amp;X202&amp;","&amp;Y202&amp;","&amp;Z202&amp;","&amp;AA202&amp;","&amp;AB202&amp;","&amp;AC202&amp;","&amp;AD202&amp;","&amp;AE202&amp;")"</f>
        <v>InitUnitState('IZ0A',,,,,,,,,,)</v>
      </c>
      <c r="CO202" s="70" t="str">
        <f t="shared" ref="CO202" si="3152">"InitUnitNormal('"&amp;B202&amp;"',"&amp;AF202&amp;","&amp;AG202&amp;","&amp;AH202&amp;","&amp;AI202&amp;","&amp;AJ202&amp;","&amp;AK202&amp;","&amp;AL202&amp;","&amp;AM202&amp;","&amp;AN202&amp;","&amp;AO202&amp;")"</f>
        <v>InitUnitNormal('IZ0A',,,,,,,,,,)</v>
      </c>
      <c r="CP202" s="70" t="str">
        <f t="shared" ref="CP202" si="3153">"InitUnitMagic('"&amp;B202&amp;"',"&amp;AP202&amp;","&amp;AQ202&amp;","&amp;AR202&amp;","&amp;AS202&amp;","&amp;AT202&amp;","&amp;AU202&amp;","&amp;AV202&amp;","&amp;AW202&amp;","&amp;BI202&amp;","&amp;BJ202&amp;")"</f>
        <v>InitUnitMagic('IZ0A',,,,,,,,,,)</v>
      </c>
      <c r="CQ202" s="70" t="str">
        <f t="shared" ref="CQ202" si="3154">"InitUnitAdd('"&amp;B202&amp;"',"&amp;BK202&amp;","&amp;BL202&amp;","&amp;BM202&amp;","&amp;BN202&amp;","&amp;BO202&amp;","&amp;BP202&amp;","&amp;BQ202&amp;","&amp;BR202&amp;","&amp;BS202&amp;","&amp;BT202&amp;")"</f>
        <v>InitUnitAdd('IZ0A',,,,,,,,,,)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208&amp;CR$1&amp;")"</f>
        <v>InitEquipData('IZ0A',,"",,,,,'','','','','','',"ReplaceableTextures\\CommandButtons\\BTNIZ01.blp")</v>
      </c>
      <c r="CU202" s="98" t="str">
        <f t="shared" ref="CU202" si="3155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1" t="str">
        <f t="shared" ref="CV202" si="3156">T202</f>
        <v>延缓敌军2分钟进攻时间。|n|n|Cff999999狗策划一直不想做这个功能，你们就省着点用吧~（逃|r</v>
      </c>
      <c r="CW202" s="61"/>
      <c r="CX202" s="61"/>
      <c r="CY202" s="61"/>
      <c r="CZ202" s="61"/>
      <c r="DA202" s="61"/>
      <c r="DB202" s="72" t="str">
        <f t="shared" si="3148"/>
        <v/>
      </c>
      <c r="DC202" s="72" t="str">
        <f t="shared" si="3148"/>
        <v/>
      </c>
      <c r="DD202" s="72" t="str">
        <f t="shared" si="3148"/>
        <v/>
      </c>
      <c r="DE202" s="72" t="str">
        <f t="shared" si="3148"/>
        <v/>
      </c>
      <c r="DF202" s="72" t="str">
        <f t="shared" si="3148"/>
        <v/>
      </c>
      <c r="DG202" s="72" t="str">
        <f t="shared" si="3148"/>
        <v/>
      </c>
      <c r="DH202" s="72" t="str">
        <f t="shared" si="3148"/>
        <v/>
      </c>
      <c r="DI202" s="72" t="str">
        <f t="shared" si="3148"/>
        <v/>
      </c>
      <c r="DJ202" s="72" t="str">
        <f t="shared" si="3148"/>
        <v/>
      </c>
      <c r="DK202" s="72" t="str">
        <f t="shared" si="3148"/>
        <v/>
      </c>
      <c r="DL202" s="72" t="str">
        <f t="shared" si="3148"/>
        <v/>
      </c>
      <c r="DM202" s="72" t="str">
        <f t="shared" si="3148"/>
        <v/>
      </c>
      <c r="DN202" s="72" t="str">
        <f t="shared" si="3148"/>
        <v/>
      </c>
      <c r="DO202" s="72" t="str">
        <f t="shared" si="3148"/>
        <v/>
      </c>
      <c r="DP202" s="72" t="str">
        <f t="shared" si="3148"/>
        <v/>
      </c>
      <c r="DQ202" s="72" t="str">
        <f t="shared" si="3148"/>
        <v/>
      </c>
      <c r="DR202" s="72" t="str">
        <f t="shared" si="3148"/>
        <v/>
      </c>
      <c r="DS202" s="72" t="str">
        <f t="shared" si="3148"/>
        <v/>
      </c>
      <c r="DT202" s="72" t="str">
        <f t="shared" si="3148"/>
        <v/>
      </c>
      <c r="DU202" s="72" t="str">
        <f t="shared" si="3148"/>
        <v/>
      </c>
      <c r="DV202" s="72" t="str">
        <f t="shared" si="3148"/>
        <v/>
      </c>
      <c r="DW202" s="72" t="str">
        <f t="shared" si="3148"/>
        <v/>
      </c>
      <c r="DX202" s="72" t="str">
        <f t="shared" si="3148"/>
        <v/>
      </c>
      <c r="DY202" s="72" t="str">
        <f t="shared" si="3148"/>
        <v/>
      </c>
      <c r="DZ202" s="72" t="str">
        <f t="shared" si="3148"/>
        <v/>
      </c>
      <c r="EA202" s="72" t="str">
        <f t="shared" si="3148"/>
        <v/>
      </c>
      <c r="EB202" s="72" t="str">
        <f t="shared" si="3148"/>
        <v/>
      </c>
      <c r="EC202" s="72" t="str">
        <f t="shared" si="3148"/>
        <v/>
      </c>
      <c r="ED202" s="72" t="str">
        <f t="shared" si="3148"/>
        <v/>
      </c>
      <c r="EE202" s="72" t="str">
        <f t="shared" si="3148"/>
        <v/>
      </c>
      <c r="EF202" s="72" t="str">
        <f t="shared" si="3148"/>
        <v/>
      </c>
      <c r="EG202" s="72" t="str">
        <f t="shared" si="3148"/>
        <v/>
      </c>
      <c r="EH202" s="72" t="str">
        <f t="shared" si="3149"/>
        <v/>
      </c>
      <c r="EI202" s="72" t="str">
        <f t="shared" si="3149"/>
        <v/>
      </c>
      <c r="EJ202" s="72" t="str">
        <f t="shared" si="3149"/>
        <v/>
      </c>
      <c r="EK202" s="72" t="str">
        <f t="shared" si="3149"/>
        <v/>
      </c>
      <c r="EL202" s="72" t="str">
        <f t="shared" si="3149"/>
        <v/>
      </c>
      <c r="EM202" s="72" t="str">
        <f t="shared" si="3149"/>
        <v/>
      </c>
      <c r="EN202" s="72" t="str">
        <f t="shared" si="3149"/>
        <v/>
      </c>
      <c r="EO202" s="72" t="str">
        <f t="shared" si="3149"/>
        <v/>
      </c>
      <c r="EP202" s="72" t="str">
        <f t="shared" si="3149"/>
        <v/>
      </c>
      <c r="EQ202" s="72" t="str">
        <f t="shared" si="3149"/>
        <v/>
      </c>
      <c r="ER202" s="72" t="str">
        <f t="shared" si="3149"/>
        <v/>
      </c>
      <c r="ES202" s="72" t="str">
        <f t="shared" si="3149"/>
        <v/>
      </c>
      <c r="ET202" s="72" t="str">
        <f t="shared" si="3149"/>
        <v/>
      </c>
      <c r="EU202" s="72" t="str">
        <f t="shared" si="3149"/>
        <v/>
      </c>
      <c r="EV202" s="72" t="str">
        <f t="shared" si="3149"/>
        <v/>
      </c>
      <c r="EW202" s="72" t="str">
        <f t="shared" si="3149"/>
        <v/>
      </c>
      <c r="EX202" s="72" t="str">
        <f t="shared" si="3149"/>
        <v/>
      </c>
      <c r="EY202" s="72" t="str">
        <f t="shared" si="3149"/>
        <v/>
      </c>
      <c r="EZ202" s="72" t="str">
        <f t="shared" si="3149"/>
        <v/>
      </c>
      <c r="FA202" s="72" t="str">
        <f t="shared" si="3149"/>
        <v/>
      </c>
      <c r="FB202" s="72" t="str">
        <f t="shared" si="3149"/>
        <v/>
      </c>
      <c r="FC202" s="72" t="str">
        <f t="shared" si="3149"/>
        <v/>
      </c>
      <c r="FD202" s="72" t="str">
        <f t="shared" si="3149"/>
        <v/>
      </c>
      <c r="FE202" s="72" t="str">
        <f t="shared" si="3149"/>
        <v/>
      </c>
      <c r="FF202" s="72" t="str">
        <f t="shared" si="3149"/>
        <v/>
      </c>
      <c r="FG202" s="72" t="str">
        <f t="shared" si="3149"/>
        <v/>
      </c>
      <c r="FH202" s="72" t="str">
        <f t="shared" si="3149"/>
        <v/>
      </c>
      <c r="FI202" s="72" t="str">
        <f t="shared" si="3149"/>
        <v/>
      </c>
      <c r="FJ202" s="72" t="str">
        <f t="shared" si="3149"/>
        <v/>
      </c>
      <c r="FK202" s="72" t="str">
        <f t="shared" si="3149"/>
        <v/>
      </c>
      <c r="FL202" s="72" t="str">
        <f t="shared" si="3149"/>
        <v/>
      </c>
      <c r="FM202" s="72" t="str">
        <f t="shared" si="3149"/>
        <v/>
      </c>
      <c r="FN202" s="72" t="str">
        <f t="shared" si="3150"/>
        <v/>
      </c>
      <c r="FO202" s="72" t="str">
        <f t="shared" si="3150"/>
        <v/>
      </c>
      <c r="FP202" s="72" t="str">
        <f t="shared" si="3150"/>
        <v/>
      </c>
      <c r="FQ202" s="72" t="str">
        <f t="shared" si="3150"/>
        <v/>
      </c>
      <c r="FR202" s="72" t="str">
        <f t="shared" si="3150"/>
        <v/>
      </c>
      <c r="FS202" s="72" t="str">
        <f t="shared" si="3150"/>
        <v/>
      </c>
    </row>
    <row r="203" spans="1:175" ht="16.5">
      <c r="A203" s="81"/>
      <c r="B203" s="104" t="s">
        <v>720</v>
      </c>
      <c r="C203" s="81" t="s">
        <v>721</v>
      </c>
      <c r="T203" s="123" t="s">
        <v>722</v>
      </c>
      <c r="U203" s="88" t="str">
        <f t="shared" ref="U203:U208" si="3157">"ReplaceableTextures\\CommandButtons\\BTN"&amp;B203&amp;".blp"</f>
        <v>ReplaceableTextures\\CommandButtons\\BTNIZ0B.blp</v>
      </c>
      <c r="CN203" s="70" t="str">
        <f t="shared" ref="CN203:CN207" si="3158">"InitUnitState('"&amp;B203&amp;"',"&amp;V203&amp;","&amp;W203&amp;","&amp;X203&amp;","&amp;Y203&amp;","&amp;Z203&amp;","&amp;AA203&amp;","&amp;AB203&amp;","&amp;AC203&amp;","&amp;AD203&amp;","&amp;AE203&amp;")"</f>
        <v>InitUnitState('IZ0B',,,,,,,,,,)</v>
      </c>
      <c r="CO203" s="70" t="str">
        <f t="shared" ref="CO203:CO207" si="3159">"InitUnitNormal('"&amp;B203&amp;"',"&amp;AF203&amp;","&amp;AG203&amp;","&amp;AH203&amp;","&amp;AI203&amp;","&amp;AJ203&amp;","&amp;AK203&amp;","&amp;AL203&amp;","&amp;AM203&amp;","&amp;AN203&amp;","&amp;AO203&amp;")"</f>
        <v>InitUnitNormal('IZ0B',,,,,,,,,,)</v>
      </c>
      <c r="CP203" s="70" t="str">
        <f t="shared" ref="CP203:CP207" si="3160">"InitUnitMagic('"&amp;B203&amp;"',"&amp;AP203&amp;","&amp;AQ203&amp;","&amp;AR203&amp;","&amp;AS203&amp;","&amp;AT203&amp;","&amp;AU203&amp;","&amp;AV203&amp;","&amp;AW203&amp;","&amp;BI203&amp;","&amp;BJ203&amp;")"</f>
        <v>InitUnitMagic('IZ0B',,,,,,,,,,)</v>
      </c>
      <c r="CQ203" s="70" t="str">
        <f t="shared" ref="CQ203:CQ207" si="3161">"InitUnitAdd('"&amp;B203&amp;"',"&amp;BK203&amp;","&amp;BL203&amp;","&amp;BM203&amp;","&amp;BN203&amp;","&amp;BO203&amp;","&amp;BP203&amp;","&amp;BQ203&amp;","&amp;BR203&amp;","&amp;BS203&amp;","&amp;BT203&amp;")"</f>
        <v>InitUnitAdd('IZ0B',,,,,,,,,,)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209&amp;CR$1&amp;")"</f>
        <v>InitEquipData('IZ0B',,"",,,,,'','','','','','',"ReplaceableTextures\\CommandButtons\\BTN023.blp")</v>
      </c>
      <c r="CU203" s="98" t="str">
        <f t="shared" ref="CU203:CU207" si="3162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71" t="str">
        <f t="shared" ref="CV203:CV207" si="3163">T203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3" s="61"/>
      <c r="CX203" s="61"/>
      <c r="CY203" s="61"/>
      <c r="CZ203" s="61"/>
      <c r="DA203" s="61"/>
      <c r="DB203" s="72" t="str">
        <f t="shared" ref="DB203" si="3164">IF(V203="","","|n"&amp;DB$2&amp;"+"&amp;V203&amp;DB$1)</f>
        <v/>
      </c>
      <c r="DC203" s="72" t="str">
        <f t="shared" ref="DC203" si="3165">IF(W203="","","|n"&amp;DC$2&amp;"+"&amp;W203&amp;DC$1)</f>
        <v/>
      </c>
      <c r="DD203" s="72" t="str">
        <f t="shared" ref="DD203" si="3166">IF(X203="","","|n"&amp;DD$2&amp;"+"&amp;X203&amp;DD$1)</f>
        <v/>
      </c>
      <c r="DE203" s="72" t="str">
        <f t="shared" ref="DE203" si="3167">IF(Y203="","","|n"&amp;DE$2&amp;"+"&amp;Y203&amp;DE$1)</f>
        <v/>
      </c>
      <c r="DF203" s="72" t="str">
        <f t="shared" ref="DF203" si="3168">IF(Z203="","","|n"&amp;DF$2&amp;"+"&amp;Z203&amp;DF$1)</f>
        <v/>
      </c>
      <c r="DG203" s="72" t="str">
        <f t="shared" ref="DG203" si="3169">IF(AA203="","","|n"&amp;DG$2&amp;"+"&amp;AA203&amp;DG$1)</f>
        <v/>
      </c>
      <c r="DH203" s="72" t="str">
        <f t="shared" ref="DH203" si="3170">IF(AB203="","","|n"&amp;DH$2&amp;"+"&amp;AB203&amp;DH$1)</f>
        <v/>
      </c>
      <c r="DI203" s="72" t="str">
        <f t="shared" ref="DI203" si="3171">IF(AC203="","","|n"&amp;DI$2&amp;"+"&amp;AC203&amp;DI$1)</f>
        <v/>
      </c>
      <c r="DJ203" s="72" t="str">
        <f t="shared" ref="DJ203" si="3172">IF(AD203="","","|n"&amp;DJ$2&amp;"+"&amp;AD203&amp;DJ$1)</f>
        <v/>
      </c>
      <c r="DK203" s="72" t="str">
        <f t="shared" ref="DK203" si="3173">IF(AE203="","","|n"&amp;DK$2&amp;"+"&amp;AE203&amp;DK$1)</f>
        <v/>
      </c>
      <c r="DL203" s="72" t="str">
        <f t="shared" ref="DL203" si="3174">IF(AF203="","","|n"&amp;DL$2&amp;"+"&amp;AF203&amp;DL$1)</f>
        <v/>
      </c>
      <c r="DM203" s="72" t="str">
        <f t="shared" ref="DM203" si="3175">IF(AG203="","","|n"&amp;DM$2&amp;"+"&amp;AG203&amp;DM$1)</f>
        <v/>
      </c>
      <c r="DN203" s="72" t="str">
        <f t="shared" ref="DN203" si="3176">IF(AH203="","","|n"&amp;DN$2&amp;"+"&amp;AH203&amp;DN$1)</f>
        <v/>
      </c>
      <c r="DO203" s="72" t="str">
        <f t="shared" ref="DO203" si="3177">IF(AI203="","","|n"&amp;DO$2&amp;"+"&amp;AI203&amp;DO$1)</f>
        <v/>
      </c>
      <c r="DP203" s="72" t="str">
        <f t="shared" ref="DP203" si="3178">IF(AJ203="","","|n"&amp;DP$2&amp;"+"&amp;AJ203&amp;DP$1)</f>
        <v/>
      </c>
      <c r="DQ203" s="72" t="str">
        <f t="shared" ref="DQ203" si="3179">IF(AK203="","","|n"&amp;DQ$2&amp;"+"&amp;AK203&amp;DQ$1)</f>
        <v/>
      </c>
      <c r="DR203" s="72" t="str">
        <f t="shared" ref="DR203" si="3180">IF(AL203="","","|n"&amp;DR$2&amp;"+"&amp;AL203&amp;DR$1)</f>
        <v/>
      </c>
      <c r="DS203" s="72" t="str">
        <f t="shared" ref="DS203" si="3181">IF(AM203="","","|n"&amp;DS$2&amp;"+"&amp;AM203&amp;DS$1)</f>
        <v/>
      </c>
      <c r="DT203" s="72" t="str">
        <f t="shared" ref="DT203" si="3182">IF(AN203="","","|n"&amp;DT$2&amp;"+"&amp;AN203&amp;DT$1)</f>
        <v/>
      </c>
      <c r="DU203" s="72" t="str">
        <f t="shared" ref="DU203" si="3183">IF(AO203="","","|n"&amp;DU$2&amp;"+"&amp;AO203&amp;DU$1)</f>
        <v/>
      </c>
      <c r="DV203" s="72" t="str">
        <f t="shared" ref="DV203" si="3184">IF(AP203="","","|n"&amp;DV$2&amp;"+"&amp;AP203&amp;DV$1)</f>
        <v/>
      </c>
      <c r="DW203" s="72" t="str">
        <f t="shared" ref="DW203" si="3185">IF(AQ203="","","|n"&amp;DW$2&amp;"+"&amp;AQ203&amp;DW$1)</f>
        <v/>
      </c>
      <c r="DX203" s="72" t="str">
        <f t="shared" ref="DX203" si="3186">IF(AR203="","","|n"&amp;DX$2&amp;"+"&amp;AR203&amp;DX$1)</f>
        <v/>
      </c>
      <c r="DY203" s="72" t="str">
        <f t="shared" ref="DY203" si="3187">IF(AS203="","","|n"&amp;DY$2&amp;"+"&amp;AS203&amp;DY$1)</f>
        <v/>
      </c>
      <c r="DZ203" s="72" t="str">
        <f t="shared" ref="DZ203" si="3188">IF(AT203="","","|n"&amp;DZ$2&amp;"+"&amp;AT203&amp;DZ$1)</f>
        <v/>
      </c>
      <c r="EA203" s="72" t="str">
        <f t="shared" ref="EA203" si="3189">IF(AU203="","","|n"&amp;EA$2&amp;"+"&amp;AU203&amp;EA$1)</f>
        <v/>
      </c>
      <c r="EB203" s="72" t="str">
        <f t="shared" ref="EB203" si="3190">IF(AV203="","","|n"&amp;EB$2&amp;"+"&amp;AV203&amp;EB$1)</f>
        <v/>
      </c>
      <c r="EC203" s="72" t="str">
        <f t="shared" ref="EC203" si="3191">IF(AW203="","","|n"&amp;EC$2&amp;"+"&amp;AW203&amp;EC$1)</f>
        <v/>
      </c>
      <c r="ED203" s="72" t="str">
        <f t="shared" ref="ED203" si="3192">IF(AX203="","","|n"&amp;ED$2&amp;"+"&amp;AX203&amp;ED$1)</f>
        <v/>
      </c>
      <c r="EE203" s="72" t="str">
        <f t="shared" ref="EE203" si="3193">IF(AY203="","","|n"&amp;EE$2&amp;"+"&amp;AY203&amp;EE$1)</f>
        <v/>
      </c>
      <c r="EF203" s="72" t="str">
        <f t="shared" ref="EF203" si="3194">IF(AZ203="","","|n"&amp;EF$2&amp;"+"&amp;AZ203&amp;EF$1)</f>
        <v/>
      </c>
      <c r="EG203" s="72" t="str">
        <f t="shared" ref="EG203" si="3195">IF(BA203="","","|n"&amp;EG$2&amp;"+"&amp;BA203&amp;EG$1)</f>
        <v/>
      </c>
      <c r="EH203" s="72" t="str">
        <f t="shared" ref="EH203" si="3196">IF(BB203="","","|n"&amp;EH$2&amp;"+"&amp;BB203&amp;EH$1)</f>
        <v/>
      </c>
      <c r="EI203" s="72" t="str">
        <f t="shared" ref="EI203" si="3197">IF(BC203="","","|n"&amp;EI$2&amp;"+"&amp;BC203&amp;EI$1)</f>
        <v/>
      </c>
      <c r="EJ203" s="72" t="str">
        <f t="shared" ref="EJ203" si="3198">IF(BD203="","","|n"&amp;EJ$2&amp;"+"&amp;BD203&amp;EJ$1)</f>
        <v/>
      </c>
      <c r="EK203" s="72" t="str">
        <f t="shared" ref="EK203" si="3199">IF(BE203="","","|n"&amp;EK$2&amp;"+"&amp;BE203&amp;EK$1)</f>
        <v/>
      </c>
      <c r="EL203" s="72" t="str">
        <f t="shared" ref="EL203" si="3200">IF(BF203="","","|n"&amp;EL$2&amp;"+"&amp;BF203&amp;EL$1)</f>
        <v/>
      </c>
      <c r="EM203" s="72" t="str">
        <f t="shared" ref="EM203" si="3201">IF(BG203="","","|n"&amp;EM$2&amp;"+"&amp;BG203&amp;EM$1)</f>
        <v/>
      </c>
      <c r="EN203" s="72" t="str">
        <f t="shared" ref="EN203" si="3202">IF(BH203="","","|n"&amp;EN$2&amp;"+"&amp;BH203&amp;EN$1)</f>
        <v/>
      </c>
      <c r="EO203" s="72" t="str">
        <f t="shared" ref="EO203" si="3203">IF(BI203="","","|n"&amp;EO$2&amp;"+"&amp;BI203&amp;EO$1)</f>
        <v/>
      </c>
      <c r="EP203" s="72" t="str">
        <f t="shared" ref="EP203" si="3204">IF(BJ203="","","|n"&amp;EP$2&amp;"+"&amp;BJ203&amp;EP$1)</f>
        <v/>
      </c>
      <c r="EQ203" s="72" t="str">
        <f t="shared" ref="EQ203" si="3205">IF(BK203="","","|n"&amp;EQ$2&amp;"+"&amp;BK203&amp;EQ$1)</f>
        <v/>
      </c>
      <c r="ER203" s="72" t="str">
        <f t="shared" ref="ER203" si="3206">IF(BL203="","","|n"&amp;ER$2&amp;"+"&amp;BL203&amp;ER$1)</f>
        <v/>
      </c>
      <c r="ES203" s="72" t="str">
        <f t="shared" ref="ES203" si="3207">IF(BM203="","","|n"&amp;ES$2&amp;"+"&amp;BM203&amp;ES$1)</f>
        <v/>
      </c>
      <c r="ET203" s="72" t="str">
        <f t="shared" ref="ET203" si="3208">IF(BN203="","","|n"&amp;ET$2&amp;"+"&amp;BN203&amp;ET$1)</f>
        <v/>
      </c>
      <c r="EU203" s="72" t="str">
        <f t="shared" ref="EU203" si="3209">IF(BO203="","","|n"&amp;EU$2&amp;"+"&amp;BO203&amp;EU$1)</f>
        <v/>
      </c>
      <c r="EV203" s="72" t="str">
        <f t="shared" ref="EV203" si="3210">IF(BP203="","","|n"&amp;EV$2&amp;"+"&amp;BP203&amp;EV$1)</f>
        <v/>
      </c>
      <c r="EW203" s="72" t="str">
        <f t="shared" ref="EW203" si="3211">IF(BQ203="","","|n"&amp;EW$2&amp;"+"&amp;BQ203&amp;EW$1)</f>
        <v/>
      </c>
      <c r="EX203" s="72" t="str">
        <f t="shared" ref="EX203" si="3212">IF(BR203="","","|n"&amp;EX$2&amp;"+"&amp;BR203&amp;EX$1)</f>
        <v/>
      </c>
      <c r="EY203" s="72" t="str">
        <f t="shared" ref="EY203" si="3213">IF(BS203="","","|n"&amp;EY$2&amp;"+"&amp;BS203&amp;EY$1)</f>
        <v/>
      </c>
      <c r="EZ203" s="72" t="str">
        <f t="shared" ref="EZ203" si="3214">IF(BT203="","","|n"&amp;EZ$2&amp;"+"&amp;BT203&amp;EZ$1)</f>
        <v/>
      </c>
      <c r="FA203" s="72" t="str">
        <f t="shared" ref="FA203" si="3215">IF(BU203="","","|n"&amp;FA$2&amp;"+"&amp;BU203&amp;FA$1)</f>
        <v/>
      </c>
      <c r="FB203" s="72" t="str">
        <f t="shared" ref="FB203" si="3216">IF(BV203="","","|n"&amp;FB$2&amp;"+"&amp;BV203&amp;FB$1)</f>
        <v/>
      </c>
      <c r="FC203" s="72" t="str">
        <f t="shared" ref="FC203" si="3217">IF(BW203="","","|n"&amp;FC$2&amp;"+"&amp;BW203&amp;FC$1)</f>
        <v/>
      </c>
      <c r="FD203" s="72" t="str">
        <f t="shared" ref="FD203" si="3218">IF(BX203="","","|n"&amp;FD$2&amp;"+"&amp;BX203&amp;FD$1)</f>
        <v/>
      </c>
      <c r="FE203" s="72" t="str">
        <f t="shared" ref="FE203" si="3219">IF(BY203="","","|n"&amp;FE$2&amp;"+"&amp;BY203&amp;FE$1)</f>
        <v/>
      </c>
      <c r="FF203" s="72" t="str">
        <f t="shared" ref="FF203" si="3220">IF(BZ203="","","|n"&amp;FF$2&amp;"+"&amp;BZ203&amp;FF$1)</f>
        <v/>
      </c>
      <c r="FG203" s="72" t="str">
        <f t="shared" ref="FG203" si="3221">IF(CA203="","","|n"&amp;FG$2&amp;"+"&amp;CA203&amp;FG$1)</f>
        <v/>
      </c>
      <c r="FH203" s="72" t="str">
        <f t="shared" ref="FH203" si="3222">IF(CB203="","","|n"&amp;FH$2&amp;"+"&amp;CB203&amp;FH$1)</f>
        <v/>
      </c>
      <c r="FI203" s="72" t="str">
        <f t="shared" ref="FI203" si="3223">IF(CC203="","","|n"&amp;FI$2&amp;"+"&amp;CC203&amp;FI$1)</f>
        <v/>
      </c>
      <c r="FJ203" s="72" t="str">
        <f t="shared" ref="FJ203" si="3224">IF(CD203="","","|n"&amp;FJ$2&amp;"+"&amp;CD203&amp;FJ$1)</f>
        <v/>
      </c>
      <c r="FK203" s="72" t="str">
        <f t="shared" ref="FK203" si="3225">IF(CE203="","","|n"&amp;FK$2&amp;"+"&amp;CE203&amp;FK$1)</f>
        <v/>
      </c>
      <c r="FL203" s="72" t="str">
        <f t="shared" ref="FL203" si="3226">IF(CF203="","","|n"&amp;FL$2&amp;"+"&amp;CF203&amp;FL$1)</f>
        <v/>
      </c>
      <c r="FM203" s="72" t="str">
        <f t="shared" ref="FM203" si="3227">IF(CG203="","","|n"&amp;FM$2&amp;"+"&amp;CG203&amp;FM$1)</f>
        <v/>
      </c>
      <c r="FN203" s="72" t="str">
        <f t="shared" ref="FN203" si="3228">IF(CH203="","","|n"&amp;FN$2&amp;"+"&amp;CH203&amp;FN$1)</f>
        <v/>
      </c>
      <c r="FO203" s="72" t="str">
        <f t="shared" ref="FO203" si="3229">IF(CI203="","","|n"&amp;FO$2&amp;"+"&amp;CI203&amp;FO$1)</f>
        <v/>
      </c>
      <c r="FP203" s="72" t="str">
        <f t="shared" ref="FP203" si="3230">IF(CJ203="","","|n"&amp;FP$2&amp;"+"&amp;CJ203&amp;FP$1)</f>
        <v/>
      </c>
      <c r="FQ203" s="72" t="str">
        <f t="shared" ref="FQ203" si="3231">IF(CK203="","","|n"&amp;FQ$2&amp;"+"&amp;CK203&amp;FQ$1)</f>
        <v/>
      </c>
      <c r="FR203" s="72" t="str">
        <f t="shared" ref="FR203" si="3232">IF(CL203="","","|n"&amp;FR$2&amp;"+"&amp;CL203&amp;FR$1)</f>
        <v/>
      </c>
      <c r="FS203" s="72" t="str">
        <f t="shared" ref="FS203" si="3233">IF(CM203="","","|n"&amp;FS$2&amp;"+"&amp;CM203&amp;FS$1)</f>
        <v/>
      </c>
    </row>
    <row r="204" spans="1:175" ht="16.5">
      <c r="A204" s="81"/>
      <c r="B204" s="104" t="s">
        <v>723</v>
      </c>
      <c r="C204" s="81"/>
      <c r="T204" s="123" t="s">
        <v>719</v>
      </c>
      <c r="U204" s="88" t="str">
        <f t="shared" si="3157"/>
        <v>ReplaceableTextures\\CommandButtons\\BTNIZ0D.blp</v>
      </c>
      <c r="CN204" s="70" t="str">
        <f t="shared" si="3158"/>
        <v>InitUnitState('IZ0D',,,,,,,,,,)</v>
      </c>
      <c r="CO204" s="70" t="str">
        <f t="shared" si="3159"/>
        <v>InitUnitNormal('IZ0D',,,,,,,,,,)</v>
      </c>
      <c r="CP204" s="70" t="str">
        <f t="shared" si="3160"/>
        <v>InitUnitMagic('IZ0D',,,,,,,,,,)</v>
      </c>
      <c r="CQ204" s="70" t="str">
        <f t="shared" si="3161"/>
        <v>InitUnitAdd('IZ0D',,,,,,,,,,)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InitEquipData('IZ0D',,"",,,,,'','','','','','',"ReplaceableTextures\\CommandButtons\\BTN020.blp")</v>
      </c>
      <c r="CU204" s="98" t="str">
        <f t="shared" si="3162"/>
        <v>|n</v>
      </c>
      <c r="CV204" s="71" t="str">
        <f t="shared" si="3163"/>
        <v>延缓敌军2分钟进攻时间。|n|n|Cff999999狗策划一直不想做这个功能，你们就省着点用吧~（逃|r</v>
      </c>
      <c r="CW204" s="61"/>
      <c r="CX204" s="61"/>
      <c r="CY204" s="61"/>
      <c r="CZ204" s="61"/>
      <c r="DA204" s="61"/>
      <c r="DB204" s="72" t="str">
        <f t="shared" ref="DB204:FM204" si="3234">IF(V204="","","|n"&amp;DB$2&amp;"+"&amp;V204&amp;DB$1)</f>
        <v/>
      </c>
      <c r="DC204" s="72" t="str">
        <f t="shared" si="3234"/>
        <v/>
      </c>
      <c r="DD204" s="72" t="str">
        <f t="shared" si="3234"/>
        <v/>
      </c>
      <c r="DE204" s="72" t="str">
        <f t="shared" si="3234"/>
        <v/>
      </c>
      <c r="DF204" s="72" t="str">
        <f t="shared" si="3234"/>
        <v/>
      </c>
      <c r="DG204" s="72" t="str">
        <f t="shared" si="3234"/>
        <v/>
      </c>
      <c r="DH204" s="72" t="str">
        <f t="shared" si="3234"/>
        <v/>
      </c>
      <c r="DI204" s="72" t="str">
        <f t="shared" si="3234"/>
        <v/>
      </c>
      <c r="DJ204" s="72" t="str">
        <f t="shared" si="3234"/>
        <v/>
      </c>
      <c r="DK204" s="72" t="str">
        <f t="shared" si="3234"/>
        <v/>
      </c>
      <c r="DL204" s="72" t="str">
        <f t="shared" si="3234"/>
        <v/>
      </c>
      <c r="DM204" s="72" t="str">
        <f t="shared" si="3234"/>
        <v/>
      </c>
      <c r="DN204" s="72" t="str">
        <f t="shared" si="3234"/>
        <v/>
      </c>
      <c r="DO204" s="72" t="str">
        <f t="shared" si="3234"/>
        <v/>
      </c>
      <c r="DP204" s="72" t="str">
        <f t="shared" si="3234"/>
        <v/>
      </c>
      <c r="DQ204" s="72" t="str">
        <f t="shared" si="3234"/>
        <v/>
      </c>
      <c r="DR204" s="72" t="str">
        <f t="shared" si="3234"/>
        <v/>
      </c>
      <c r="DS204" s="72" t="str">
        <f t="shared" si="3234"/>
        <v/>
      </c>
      <c r="DT204" s="72" t="str">
        <f t="shared" si="3234"/>
        <v/>
      </c>
      <c r="DU204" s="72" t="str">
        <f t="shared" si="3234"/>
        <v/>
      </c>
      <c r="DV204" s="72" t="str">
        <f t="shared" si="3234"/>
        <v/>
      </c>
      <c r="DW204" s="72" t="str">
        <f t="shared" si="3234"/>
        <v/>
      </c>
      <c r="DX204" s="72" t="str">
        <f t="shared" si="3234"/>
        <v/>
      </c>
      <c r="DY204" s="72" t="str">
        <f t="shared" si="3234"/>
        <v/>
      </c>
      <c r="DZ204" s="72" t="str">
        <f t="shared" si="3234"/>
        <v/>
      </c>
      <c r="EA204" s="72" t="str">
        <f t="shared" si="3234"/>
        <v/>
      </c>
      <c r="EB204" s="72" t="str">
        <f t="shared" si="3234"/>
        <v/>
      </c>
      <c r="EC204" s="72" t="str">
        <f t="shared" si="3234"/>
        <v/>
      </c>
      <c r="ED204" s="72" t="str">
        <f t="shared" si="3234"/>
        <v/>
      </c>
      <c r="EE204" s="72" t="str">
        <f t="shared" si="3234"/>
        <v/>
      </c>
      <c r="EF204" s="72" t="str">
        <f t="shared" si="3234"/>
        <v/>
      </c>
      <c r="EG204" s="72" t="str">
        <f t="shared" si="3234"/>
        <v/>
      </c>
      <c r="EH204" s="72" t="str">
        <f t="shared" si="3234"/>
        <v/>
      </c>
      <c r="EI204" s="72" t="str">
        <f t="shared" si="3234"/>
        <v/>
      </c>
      <c r="EJ204" s="72" t="str">
        <f t="shared" si="3234"/>
        <v/>
      </c>
      <c r="EK204" s="72" t="str">
        <f t="shared" si="3234"/>
        <v/>
      </c>
      <c r="EL204" s="72" t="str">
        <f t="shared" si="3234"/>
        <v/>
      </c>
      <c r="EM204" s="72" t="str">
        <f t="shared" si="3234"/>
        <v/>
      </c>
      <c r="EN204" s="72" t="str">
        <f t="shared" si="3234"/>
        <v/>
      </c>
      <c r="EO204" s="72" t="str">
        <f t="shared" si="3234"/>
        <v/>
      </c>
      <c r="EP204" s="72" t="str">
        <f t="shared" si="3234"/>
        <v/>
      </c>
      <c r="EQ204" s="72" t="str">
        <f t="shared" si="3234"/>
        <v/>
      </c>
      <c r="ER204" s="72" t="str">
        <f t="shared" si="3234"/>
        <v/>
      </c>
      <c r="ES204" s="72" t="str">
        <f t="shared" si="3234"/>
        <v/>
      </c>
      <c r="ET204" s="72" t="str">
        <f t="shared" si="3234"/>
        <v/>
      </c>
      <c r="EU204" s="72" t="str">
        <f t="shared" si="3234"/>
        <v/>
      </c>
      <c r="EV204" s="72" t="str">
        <f t="shared" si="3234"/>
        <v/>
      </c>
      <c r="EW204" s="72" t="str">
        <f t="shared" si="3234"/>
        <v/>
      </c>
      <c r="EX204" s="72" t="str">
        <f t="shared" si="3234"/>
        <v/>
      </c>
      <c r="EY204" s="72" t="str">
        <f t="shared" si="3234"/>
        <v/>
      </c>
      <c r="EZ204" s="72" t="str">
        <f t="shared" si="3234"/>
        <v/>
      </c>
      <c r="FA204" s="72" t="str">
        <f t="shared" si="3234"/>
        <v/>
      </c>
      <c r="FB204" s="72" t="str">
        <f t="shared" si="3234"/>
        <v/>
      </c>
      <c r="FC204" s="72" t="str">
        <f t="shared" si="3234"/>
        <v/>
      </c>
      <c r="FD204" s="72" t="str">
        <f t="shared" si="3234"/>
        <v/>
      </c>
      <c r="FE204" s="72" t="str">
        <f t="shared" si="3234"/>
        <v/>
      </c>
      <c r="FF204" s="72" t="str">
        <f t="shared" si="3234"/>
        <v/>
      </c>
      <c r="FG204" s="72" t="str">
        <f t="shared" si="3234"/>
        <v/>
      </c>
      <c r="FH204" s="72" t="str">
        <f t="shared" si="3234"/>
        <v/>
      </c>
      <c r="FI204" s="72" t="str">
        <f t="shared" si="3234"/>
        <v/>
      </c>
      <c r="FJ204" s="72" t="str">
        <f t="shared" si="3234"/>
        <v/>
      </c>
      <c r="FK204" s="72" t="str">
        <f t="shared" si="3234"/>
        <v/>
      </c>
      <c r="FL204" s="72" t="str">
        <f t="shared" si="3234"/>
        <v/>
      </c>
      <c r="FM204" s="72" t="str">
        <f t="shared" si="3234"/>
        <v/>
      </c>
      <c r="FN204" s="72" t="str">
        <f t="shared" ref="FN204:FS204" si="3235">IF(CH204="","","|n"&amp;FN$2&amp;"+"&amp;CH204&amp;FN$1)</f>
        <v/>
      </c>
      <c r="FO204" s="72" t="str">
        <f t="shared" si="3235"/>
        <v/>
      </c>
      <c r="FP204" s="72" t="str">
        <f t="shared" si="3235"/>
        <v/>
      </c>
      <c r="FQ204" s="72" t="str">
        <f t="shared" si="3235"/>
        <v/>
      </c>
      <c r="FR204" s="72" t="str">
        <f t="shared" si="3235"/>
        <v/>
      </c>
      <c r="FS204" s="72" t="str">
        <f t="shared" si="3235"/>
        <v/>
      </c>
    </row>
    <row r="205" spans="1:175" ht="16.5">
      <c r="A205" s="81"/>
      <c r="B205" s="104" t="s">
        <v>724</v>
      </c>
      <c r="C205" s="81"/>
      <c r="T205" s="123" t="s">
        <v>719</v>
      </c>
      <c r="U205" s="88" t="str">
        <f t="shared" si="3157"/>
        <v>ReplaceableTextures\\CommandButtons\\BTNIZ0E.blp</v>
      </c>
      <c r="CN205" s="70" t="str">
        <f t="shared" si="3158"/>
        <v>InitUnitState('IZ0E',,,,,,,,,,)</v>
      </c>
      <c r="CO205" s="70" t="str">
        <f t="shared" si="3159"/>
        <v>InitUnitNormal('IZ0E',,,,,,,,,,)</v>
      </c>
      <c r="CP205" s="70" t="str">
        <f t="shared" si="3160"/>
        <v>InitUnitMagic('IZ0E',,,,,,,,,,)</v>
      </c>
      <c r="CQ205" s="70" t="str">
        <f t="shared" si="3161"/>
        <v>InitUnitAdd('IZ0E',,,,,,,,,,)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InitEquipData('IZ0E',,"",,,,,'','','','','','',"ReplaceableTextures\\CommandButtons\\BTN001.blp")</v>
      </c>
      <c r="CU205" s="98" t="str">
        <f t="shared" si="3162"/>
        <v>|n</v>
      </c>
      <c r="CV205" s="71" t="str">
        <f t="shared" si="3163"/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ref="DB205:FM205" si="3236">IF(V205="","","|n"&amp;DB$2&amp;"+"&amp;V205&amp;DB$1)</f>
        <v/>
      </c>
      <c r="DC205" s="72" t="str">
        <f t="shared" si="3236"/>
        <v/>
      </c>
      <c r="DD205" s="72" t="str">
        <f t="shared" si="3236"/>
        <v/>
      </c>
      <c r="DE205" s="72" t="str">
        <f t="shared" si="3236"/>
        <v/>
      </c>
      <c r="DF205" s="72" t="str">
        <f t="shared" si="3236"/>
        <v/>
      </c>
      <c r="DG205" s="72" t="str">
        <f t="shared" si="3236"/>
        <v/>
      </c>
      <c r="DH205" s="72" t="str">
        <f t="shared" si="3236"/>
        <v/>
      </c>
      <c r="DI205" s="72" t="str">
        <f t="shared" si="3236"/>
        <v/>
      </c>
      <c r="DJ205" s="72" t="str">
        <f t="shared" si="3236"/>
        <v/>
      </c>
      <c r="DK205" s="72" t="str">
        <f t="shared" si="3236"/>
        <v/>
      </c>
      <c r="DL205" s="72" t="str">
        <f t="shared" si="3236"/>
        <v/>
      </c>
      <c r="DM205" s="72" t="str">
        <f t="shared" si="3236"/>
        <v/>
      </c>
      <c r="DN205" s="72" t="str">
        <f t="shared" si="3236"/>
        <v/>
      </c>
      <c r="DO205" s="72" t="str">
        <f t="shared" si="3236"/>
        <v/>
      </c>
      <c r="DP205" s="72" t="str">
        <f t="shared" si="3236"/>
        <v/>
      </c>
      <c r="DQ205" s="72" t="str">
        <f t="shared" si="3236"/>
        <v/>
      </c>
      <c r="DR205" s="72" t="str">
        <f t="shared" si="3236"/>
        <v/>
      </c>
      <c r="DS205" s="72" t="str">
        <f t="shared" si="3236"/>
        <v/>
      </c>
      <c r="DT205" s="72" t="str">
        <f t="shared" si="3236"/>
        <v/>
      </c>
      <c r="DU205" s="72" t="str">
        <f t="shared" si="3236"/>
        <v/>
      </c>
      <c r="DV205" s="72" t="str">
        <f t="shared" si="3236"/>
        <v/>
      </c>
      <c r="DW205" s="72" t="str">
        <f t="shared" si="3236"/>
        <v/>
      </c>
      <c r="DX205" s="72" t="str">
        <f t="shared" si="3236"/>
        <v/>
      </c>
      <c r="DY205" s="72" t="str">
        <f t="shared" si="3236"/>
        <v/>
      </c>
      <c r="DZ205" s="72" t="str">
        <f t="shared" si="3236"/>
        <v/>
      </c>
      <c r="EA205" s="72" t="str">
        <f t="shared" si="3236"/>
        <v/>
      </c>
      <c r="EB205" s="72" t="str">
        <f t="shared" si="3236"/>
        <v/>
      </c>
      <c r="EC205" s="72" t="str">
        <f t="shared" si="3236"/>
        <v/>
      </c>
      <c r="ED205" s="72" t="str">
        <f t="shared" si="3236"/>
        <v/>
      </c>
      <c r="EE205" s="72" t="str">
        <f t="shared" si="3236"/>
        <v/>
      </c>
      <c r="EF205" s="72" t="str">
        <f t="shared" si="3236"/>
        <v/>
      </c>
      <c r="EG205" s="72" t="str">
        <f t="shared" si="3236"/>
        <v/>
      </c>
      <c r="EH205" s="72" t="str">
        <f t="shared" si="3236"/>
        <v/>
      </c>
      <c r="EI205" s="72" t="str">
        <f t="shared" si="3236"/>
        <v/>
      </c>
      <c r="EJ205" s="72" t="str">
        <f t="shared" si="3236"/>
        <v/>
      </c>
      <c r="EK205" s="72" t="str">
        <f t="shared" si="3236"/>
        <v/>
      </c>
      <c r="EL205" s="72" t="str">
        <f t="shared" si="3236"/>
        <v/>
      </c>
      <c r="EM205" s="72" t="str">
        <f t="shared" si="3236"/>
        <v/>
      </c>
      <c r="EN205" s="72" t="str">
        <f t="shared" si="3236"/>
        <v/>
      </c>
      <c r="EO205" s="72" t="str">
        <f t="shared" si="3236"/>
        <v/>
      </c>
      <c r="EP205" s="72" t="str">
        <f t="shared" si="3236"/>
        <v/>
      </c>
      <c r="EQ205" s="72" t="str">
        <f t="shared" si="3236"/>
        <v/>
      </c>
      <c r="ER205" s="72" t="str">
        <f t="shared" si="3236"/>
        <v/>
      </c>
      <c r="ES205" s="72" t="str">
        <f t="shared" si="3236"/>
        <v/>
      </c>
      <c r="ET205" s="72" t="str">
        <f t="shared" si="3236"/>
        <v/>
      </c>
      <c r="EU205" s="72" t="str">
        <f t="shared" si="3236"/>
        <v/>
      </c>
      <c r="EV205" s="72" t="str">
        <f t="shared" si="3236"/>
        <v/>
      </c>
      <c r="EW205" s="72" t="str">
        <f t="shared" si="3236"/>
        <v/>
      </c>
      <c r="EX205" s="72" t="str">
        <f t="shared" si="3236"/>
        <v/>
      </c>
      <c r="EY205" s="72" t="str">
        <f t="shared" si="3236"/>
        <v/>
      </c>
      <c r="EZ205" s="72" t="str">
        <f t="shared" si="3236"/>
        <v/>
      </c>
      <c r="FA205" s="72" t="str">
        <f t="shared" si="3236"/>
        <v/>
      </c>
      <c r="FB205" s="72" t="str">
        <f t="shared" si="3236"/>
        <v/>
      </c>
      <c r="FC205" s="72" t="str">
        <f t="shared" si="3236"/>
        <v/>
      </c>
      <c r="FD205" s="72" t="str">
        <f t="shared" si="3236"/>
        <v/>
      </c>
      <c r="FE205" s="72" t="str">
        <f t="shared" si="3236"/>
        <v/>
      </c>
      <c r="FF205" s="72" t="str">
        <f t="shared" si="3236"/>
        <v/>
      </c>
      <c r="FG205" s="72" t="str">
        <f t="shared" si="3236"/>
        <v/>
      </c>
      <c r="FH205" s="72" t="str">
        <f t="shared" si="3236"/>
        <v/>
      </c>
      <c r="FI205" s="72" t="str">
        <f t="shared" si="3236"/>
        <v/>
      </c>
      <c r="FJ205" s="72" t="str">
        <f t="shared" si="3236"/>
        <v/>
      </c>
      <c r="FK205" s="72" t="str">
        <f t="shared" si="3236"/>
        <v/>
      </c>
      <c r="FL205" s="72" t="str">
        <f t="shared" si="3236"/>
        <v/>
      </c>
      <c r="FM205" s="72" t="str">
        <f t="shared" si="3236"/>
        <v/>
      </c>
      <c r="FN205" s="72" t="str">
        <f t="shared" ref="FN205:FS205" si="3237">IF(CH205="","","|n"&amp;FN$2&amp;"+"&amp;CH205&amp;FN$1)</f>
        <v/>
      </c>
      <c r="FO205" s="72" t="str">
        <f t="shared" si="3237"/>
        <v/>
      </c>
      <c r="FP205" s="72" t="str">
        <f t="shared" si="3237"/>
        <v/>
      </c>
      <c r="FQ205" s="72" t="str">
        <f t="shared" si="3237"/>
        <v/>
      </c>
      <c r="FR205" s="72" t="str">
        <f t="shared" si="3237"/>
        <v/>
      </c>
      <c r="FS205" s="72" t="str">
        <f t="shared" si="3237"/>
        <v/>
      </c>
    </row>
    <row r="206" spans="1:175" ht="16.5">
      <c r="A206" s="81"/>
      <c r="B206" s="104" t="s">
        <v>725</v>
      </c>
      <c r="C206" s="81"/>
      <c r="T206" s="123" t="s">
        <v>719</v>
      </c>
      <c r="U206" s="88" t="str">
        <f t="shared" si="3157"/>
        <v>ReplaceableTextures\\CommandButtons\\BTNIZ0F.blp</v>
      </c>
      <c r="CN206" s="70" t="str">
        <f t="shared" si="3158"/>
        <v>InitUnitState('IZ0F',,,,,,,,,,)</v>
      </c>
      <c r="CO206" s="70" t="str">
        <f t="shared" si="3159"/>
        <v>InitUnitNormal('IZ0F',,,,,,,,,,)</v>
      </c>
      <c r="CP206" s="70" t="str">
        <f t="shared" si="3160"/>
        <v>InitUnitMagic('IZ0F',,,,,,,,,,)</v>
      </c>
      <c r="CQ206" s="70" t="str">
        <f t="shared" si="3161"/>
        <v>InitUnitAdd('IZ0F',,,,,,,,,,)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215&amp;CR$1&amp;")"</f>
        <v>InitEquipData('IZ0F',,"",,,,,'','','','','','',"ReplaceableTextures\\CommandButtons\\BTNIN01.blp")</v>
      </c>
      <c r="CU206" s="98" t="str">
        <f t="shared" si="3162"/>
        <v>|n</v>
      </c>
      <c r="CV206" s="71" t="str">
        <f t="shared" si="3163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238">IF(V206="","","|n"&amp;DB$2&amp;"+"&amp;V206&amp;DB$1)</f>
        <v/>
      </c>
      <c r="DC206" s="72" t="str">
        <f t="shared" si="3238"/>
        <v/>
      </c>
      <c r="DD206" s="72" t="str">
        <f t="shared" si="3238"/>
        <v/>
      </c>
      <c r="DE206" s="72" t="str">
        <f t="shared" si="3238"/>
        <v/>
      </c>
      <c r="DF206" s="72" t="str">
        <f t="shared" si="3238"/>
        <v/>
      </c>
      <c r="DG206" s="72" t="str">
        <f t="shared" si="3238"/>
        <v/>
      </c>
      <c r="DH206" s="72" t="str">
        <f t="shared" si="3238"/>
        <v/>
      </c>
      <c r="DI206" s="72" t="str">
        <f t="shared" si="3238"/>
        <v/>
      </c>
      <c r="DJ206" s="72" t="str">
        <f t="shared" si="3238"/>
        <v/>
      </c>
      <c r="DK206" s="72" t="str">
        <f t="shared" si="3238"/>
        <v/>
      </c>
      <c r="DL206" s="72" t="str">
        <f t="shared" si="3238"/>
        <v/>
      </c>
      <c r="DM206" s="72" t="str">
        <f t="shared" si="3238"/>
        <v/>
      </c>
      <c r="DN206" s="72" t="str">
        <f t="shared" si="3238"/>
        <v/>
      </c>
      <c r="DO206" s="72" t="str">
        <f t="shared" si="3238"/>
        <v/>
      </c>
      <c r="DP206" s="72" t="str">
        <f t="shared" si="3238"/>
        <v/>
      </c>
      <c r="DQ206" s="72" t="str">
        <f t="shared" si="3238"/>
        <v/>
      </c>
      <c r="DR206" s="72" t="str">
        <f t="shared" si="3238"/>
        <v/>
      </c>
      <c r="DS206" s="72" t="str">
        <f t="shared" si="3238"/>
        <v/>
      </c>
      <c r="DT206" s="72" t="str">
        <f t="shared" si="3238"/>
        <v/>
      </c>
      <c r="DU206" s="72" t="str">
        <f t="shared" si="3238"/>
        <v/>
      </c>
      <c r="DV206" s="72" t="str">
        <f t="shared" si="3238"/>
        <v/>
      </c>
      <c r="DW206" s="72" t="str">
        <f t="shared" si="3238"/>
        <v/>
      </c>
      <c r="DX206" s="72" t="str">
        <f t="shared" si="3238"/>
        <v/>
      </c>
      <c r="DY206" s="72" t="str">
        <f t="shared" si="3238"/>
        <v/>
      </c>
      <c r="DZ206" s="72" t="str">
        <f t="shared" si="3238"/>
        <v/>
      </c>
      <c r="EA206" s="72" t="str">
        <f t="shared" si="3238"/>
        <v/>
      </c>
      <c r="EB206" s="72" t="str">
        <f t="shared" si="3238"/>
        <v/>
      </c>
      <c r="EC206" s="72" t="str">
        <f t="shared" si="3238"/>
        <v/>
      </c>
      <c r="ED206" s="72" t="str">
        <f t="shared" si="3238"/>
        <v/>
      </c>
      <c r="EE206" s="72" t="str">
        <f t="shared" si="3238"/>
        <v/>
      </c>
      <c r="EF206" s="72" t="str">
        <f t="shared" si="3238"/>
        <v/>
      </c>
      <c r="EG206" s="72" t="str">
        <f t="shared" si="3238"/>
        <v/>
      </c>
      <c r="EH206" s="72" t="str">
        <f t="shared" si="3238"/>
        <v/>
      </c>
      <c r="EI206" s="72" t="str">
        <f t="shared" si="3238"/>
        <v/>
      </c>
      <c r="EJ206" s="72" t="str">
        <f t="shared" si="3238"/>
        <v/>
      </c>
      <c r="EK206" s="72" t="str">
        <f t="shared" si="3238"/>
        <v/>
      </c>
      <c r="EL206" s="72" t="str">
        <f t="shared" si="3238"/>
        <v/>
      </c>
      <c r="EM206" s="72" t="str">
        <f t="shared" si="3238"/>
        <v/>
      </c>
      <c r="EN206" s="72" t="str">
        <f t="shared" si="3238"/>
        <v/>
      </c>
      <c r="EO206" s="72" t="str">
        <f t="shared" si="3238"/>
        <v/>
      </c>
      <c r="EP206" s="72" t="str">
        <f t="shared" si="3238"/>
        <v/>
      </c>
      <c r="EQ206" s="72" t="str">
        <f t="shared" si="3238"/>
        <v/>
      </c>
      <c r="ER206" s="72" t="str">
        <f t="shared" si="3238"/>
        <v/>
      </c>
      <c r="ES206" s="72" t="str">
        <f t="shared" si="3238"/>
        <v/>
      </c>
      <c r="ET206" s="72" t="str">
        <f t="shared" si="3238"/>
        <v/>
      </c>
      <c r="EU206" s="72" t="str">
        <f t="shared" si="3238"/>
        <v/>
      </c>
      <c r="EV206" s="72" t="str">
        <f t="shared" si="3238"/>
        <v/>
      </c>
      <c r="EW206" s="72" t="str">
        <f t="shared" si="3238"/>
        <v/>
      </c>
      <c r="EX206" s="72" t="str">
        <f t="shared" si="3238"/>
        <v/>
      </c>
      <c r="EY206" s="72" t="str">
        <f t="shared" si="3238"/>
        <v/>
      </c>
      <c r="EZ206" s="72" t="str">
        <f t="shared" si="3238"/>
        <v/>
      </c>
      <c r="FA206" s="72" t="str">
        <f t="shared" si="3238"/>
        <v/>
      </c>
      <c r="FB206" s="72" t="str">
        <f t="shared" si="3238"/>
        <v/>
      </c>
      <c r="FC206" s="72" t="str">
        <f t="shared" si="3238"/>
        <v/>
      </c>
      <c r="FD206" s="72" t="str">
        <f t="shared" si="3238"/>
        <v/>
      </c>
      <c r="FE206" s="72" t="str">
        <f t="shared" si="3238"/>
        <v/>
      </c>
      <c r="FF206" s="72" t="str">
        <f t="shared" si="3238"/>
        <v/>
      </c>
      <c r="FG206" s="72" t="str">
        <f t="shared" si="3238"/>
        <v/>
      </c>
      <c r="FH206" s="72" t="str">
        <f t="shared" si="3238"/>
        <v/>
      </c>
      <c r="FI206" s="72" t="str">
        <f t="shared" si="3238"/>
        <v/>
      </c>
      <c r="FJ206" s="72" t="str">
        <f t="shared" si="3238"/>
        <v/>
      </c>
      <c r="FK206" s="72" t="str">
        <f t="shared" si="3238"/>
        <v/>
      </c>
      <c r="FL206" s="72" t="str">
        <f t="shared" si="3238"/>
        <v/>
      </c>
      <c r="FM206" s="72" t="str">
        <f t="shared" si="3238"/>
        <v/>
      </c>
      <c r="FN206" s="72" t="str">
        <f t="shared" ref="FN206:FS206" si="3239">IF(CH206="","","|n"&amp;FN$2&amp;"+"&amp;CH206&amp;FN$1)</f>
        <v/>
      </c>
      <c r="FO206" s="72" t="str">
        <f t="shared" si="3239"/>
        <v/>
      </c>
      <c r="FP206" s="72" t="str">
        <f t="shared" si="3239"/>
        <v/>
      </c>
      <c r="FQ206" s="72" t="str">
        <f t="shared" si="3239"/>
        <v/>
      </c>
      <c r="FR206" s="72" t="str">
        <f t="shared" si="3239"/>
        <v/>
      </c>
      <c r="FS206" s="72" t="str">
        <f t="shared" si="3239"/>
        <v/>
      </c>
    </row>
    <row r="207" spans="1:175" ht="16.5">
      <c r="A207" s="81"/>
      <c r="B207" s="104" t="s">
        <v>726</v>
      </c>
      <c r="C207" s="81"/>
      <c r="T207" s="123" t="s">
        <v>719</v>
      </c>
      <c r="U207" s="88" t="str">
        <f t="shared" si="3157"/>
        <v>ReplaceableTextures\\CommandButtons\\BTNIZ0G.blp</v>
      </c>
      <c r="CN207" s="70" t="str">
        <f t="shared" si="3158"/>
        <v>InitUnitState('IZ0G',,,,,,,,,,)</v>
      </c>
      <c r="CO207" s="70" t="str">
        <f t="shared" si="3159"/>
        <v>InitUnitNormal('IZ0G',,,,,,,,,,)</v>
      </c>
      <c r="CP207" s="70" t="str">
        <f t="shared" si="3160"/>
        <v>InitUnitMagic('IZ0G',,,,,,,,,,)</v>
      </c>
      <c r="CQ207" s="70" t="str">
        <f t="shared" si="3161"/>
        <v>InitUnitAdd('IZ0G',,,,,,,,,,)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InitEquipData('IZ0G',,"",,,,,'','','','','','',"ReplaceableTextures\\CommandButtons\\BTNIN02.blp")</v>
      </c>
      <c r="CU207" s="98" t="str">
        <f t="shared" si="3162"/>
        <v>|n</v>
      </c>
      <c r="CV207" s="71" t="str">
        <f t="shared" si="3163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240">IF(V207="","","|n"&amp;DB$2&amp;"+"&amp;V207&amp;DB$1)</f>
        <v/>
      </c>
      <c r="DC207" s="72" t="str">
        <f t="shared" si="3240"/>
        <v/>
      </c>
      <c r="DD207" s="72" t="str">
        <f t="shared" si="3240"/>
        <v/>
      </c>
      <c r="DE207" s="72" t="str">
        <f t="shared" si="3240"/>
        <v/>
      </c>
      <c r="DF207" s="72" t="str">
        <f t="shared" si="3240"/>
        <v/>
      </c>
      <c r="DG207" s="72" t="str">
        <f t="shared" si="3240"/>
        <v/>
      </c>
      <c r="DH207" s="72" t="str">
        <f t="shared" si="3240"/>
        <v/>
      </c>
      <c r="DI207" s="72" t="str">
        <f t="shared" si="3240"/>
        <v/>
      </c>
      <c r="DJ207" s="72" t="str">
        <f t="shared" si="3240"/>
        <v/>
      </c>
      <c r="DK207" s="72" t="str">
        <f t="shared" si="3240"/>
        <v/>
      </c>
      <c r="DL207" s="72" t="str">
        <f t="shared" si="3240"/>
        <v/>
      </c>
      <c r="DM207" s="72" t="str">
        <f t="shared" si="3240"/>
        <v/>
      </c>
      <c r="DN207" s="72" t="str">
        <f t="shared" si="3240"/>
        <v/>
      </c>
      <c r="DO207" s="72" t="str">
        <f t="shared" si="3240"/>
        <v/>
      </c>
      <c r="DP207" s="72" t="str">
        <f t="shared" si="3240"/>
        <v/>
      </c>
      <c r="DQ207" s="72" t="str">
        <f t="shared" si="3240"/>
        <v/>
      </c>
      <c r="DR207" s="72" t="str">
        <f t="shared" si="3240"/>
        <v/>
      </c>
      <c r="DS207" s="72" t="str">
        <f t="shared" si="3240"/>
        <v/>
      </c>
      <c r="DT207" s="72" t="str">
        <f t="shared" si="3240"/>
        <v/>
      </c>
      <c r="DU207" s="72" t="str">
        <f t="shared" si="3240"/>
        <v/>
      </c>
      <c r="DV207" s="72" t="str">
        <f t="shared" si="3240"/>
        <v/>
      </c>
      <c r="DW207" s="72" t="str">
        <f t="shared" si="3240"/>
        <v/>
      </c>
      <c r="DX207" s="72" t="str">
        <f t="shared" si="3240"/>
        <v/>
      </c>
      <c r="DY207" s="72" t="str">
        <f t="shared" si="3240"/>
        <v/>
      </c>
      <c r="DZ207" s="72" t="str">
        <f t="shared" si="3240"/>
        <v/>
      </c>
      <c r="EA207" s="72" t="str">
        <f t="shared" si="3240"/>
        <v/>
      </c>
      <c r="EB207" s="72" t="str">
        <f t="shared" si="3240"/>
        <v/>
      </c>
      <c r="EC207" s="72" t="str">
        <f t="shared" si="3240"/>
        <v/>
      </c>
      <c r="ED207" s="72" t="str">
        <f t="shared" si="3240"/>
        <v/>
      </c>
      <c r="EE207" s="72" t="str">
        <f t="shared" si="3240"/>
        <v/>
      </c>
      <c r="EF207" s="72" t="str">
        <f t="shared" si="3240"/>
        <v/>
      </c>
      <c r="EG207" s="72" t="str">
        <f t="shared" si="3240"/>
        <v/>
      </c>
      <c r="EH207" s="72" t="str">
        <f t="shared" si="3240"/>
        <v/>
      </c>
      <c r="EI207" s="72" t="str">
        <f t="shared" si="3240"/>
        <v/>
      </c>
      <c r="EJ207" s="72" t="str">
        <f t="shared" si="3240"/>
        <v/>
      </c>
      <c r="EK207" s="72" t="str">
        <f t="shared" si="3240"/>
        <v/>
      </c>
      <c r="EL207" s="72" t="str">
        <f t="shared" si="3240"/>
        <v/>
      </c>
      <c r="EM207" s="72" t="str">
        <f t="shared" si="3240"/>
        <v/>
      </c>
      <c r="EN207" s="72" t="str">
        <f t="shared" si="3240"/>
        <v/>
      </c>
      <c r="EO207" s="72" t="str">
        <f t="shared" si="3240"/>
        <v/>
      </c>
      <c r="EP207" s="72" t="str">
        <f t="shared" si="3240"/>
        <v/>
      </c>
      <c r="EQ207" s="72" t="str">
        <f t="shared" si="3240"/>
        <v/>
      </c>
      <c r="ER207" s="72" t="str">
        <f t="shared" si="3240"/>
        <v/>
      </c>
      <c r="ES207" s="72" t="str">
        <f t="shared" si="3240"/>
        <v/>
      </c>
      <c r="ET207" s="72" t="str">
        <f t="shared" si="3240"/>
        <v/>
      </c>
      <c r="EU207" s="72" t="str">
        <f t="shared" si="3240"/>
        <v/>
      </c>
      <c r="EV207" s="72" t="str">
        <f t="shared" si="3240"/>
        <v/>
      </c>
      <c r="EW207" s="72" t="str">
        <f t="shared" si="3240"/>
        <v/>
      </c>
      <c r="EX207" s="72" t="str">
        <f t="shared" si="3240"/>
        <v/>
      </c>
      <c r="EY207" s="72" t="str">
        <f t="shared" si="3240"/>
        <v/>
      </c>
      <c r="EZ207" s="72" t="str">
        <f t="shared" si="3240"/>
        <v/>
      </c>
      <c r="FA207" s="72" t="str">
        <f t="shared" si="3240"/>
        <v/>
      </c>
      <c r="FB207" s="72" t="str">
        <f t="shared" si="3240"/>
        <v/>
      </c>
      <c r="FC207" s="72" t="str">
        <f t="shared" si="3240"/>
        <v/>
      </c>
      <c r="FD207" s="72" t="str">
        <f t="shared" si="3240"/>
        <v/>
      </c>
      <c r="FE207" s="72" t="str">
        <f t="shared" si="3240"/>
        <v/>
      </c>
      <c r="FF207" s="72" t="str">
        <f t="shared" si="3240"/>
        <v/>
      </c>
      <c r="FG207" s="72" t="str">
        <f t="shared" si="3240"/>
        <v/>
      </c>
      <c r="FH207" s="72" t="str">
        <f t="shared" si="3240"/>
        <v/>
      </c>
      <c r="FI207" s="72" t="str">
        <f t="shared" si="3240"/>
        <v/>
      </c>
      <c r="FJ207" s="72" t="str">
        <f t="shared" si="3240"/>
        <v/>
      </c>
      <c r="FK207" s="72" t="str">
        <f t="shared" si="3240"/>
        <v/>
      </c>
      <c r="FL207" s="72" t="str">
        <f t="shared" si="3240"/>
        <v/>
      </c>
      <c r="FM207" s="72" t="str">
        <f t="shared" si="3240"/>
        <v/>
      </c>
      <c r="FN207" s="72" t="str">
        <f t="shared" ref="FN207:FS207" si="3241">IF(CH207="","","|n"&amp;FN$2&amp;"+"&amp;CH207&amp;FN$1)</f>
        <v/>
      </c>
      <c r="FO207" s="72" t="str">
        <f t="shared" si="3241"/>
        <v/>
      </c>
      <c r="FP207" s="72" t="str">
        <f t="shared" si="3241"/>
        <v/>
      </c>
      <c r="FQ207" s="72" t="str">
        <f t="shared" si="3241"/>
        <v/>
      </c>
      <c r="FR207" s="72" t="str">
        <f t="shared" si="3241"/>
        <v/>
      </c>
      <c r="FS207" s="72" t="str">
        <f t="shared" si="3241"/>
        <v/>
      </c>
    </row>
    <row r="208" spans="1:175" ht="16.5">
      <c r="A208" s="81"/>
      <c r="B208" s="104" t="s">
        <v>727</v>
      </c>
      <c r="C208" s="81" t="s">
        <v>728</v>
      </c>
      <c r="T208" s="9" t="s">
        <v>729</v>
      </c>
      <c r="U208" s="88" t="str">
        <f t="shared" si="3157"/>
        <v>ReplaceableTextures\\CommandButtons\\BTNIZ01.blp</v>
      </c>
      <c r="CN208" s="70" t="str">
        <f t="shared" ref="CN208:CN225" si="3242">"InitUnitState('"&amp;B208&amp;"',"&amp;V208&amp;","&amp;W208&amp;","&amp;X208&amp;","&amp;Y208&amp;","&amp;Z208&amp;","&amp;AA208&amp;","&amp;AB208&amp;","&amp;AC208&amp;","&amp;AD208&amp;","&amp;AE208&amp;")"</f>
        <v>InitUnitState('IZ01',,,,,,,,,,)</v>
      </c>
      <c r="CO208" s="70" t="str">
        <f t="shared" ref="CO208:CO225" si="3243">"InitUnitNormal('"&amp;B208&amp;"',"&amp;AF208&amp;","&amp;AG208&amp;","&amp;AH208&amp;","&amp;AI208&amp;","&amp;AJ208&amp;","&amp;AK208&amp;","&amp;AL208&amp;","&amp;AM208&amp;","&amp;AN208&amp;","&amp;AO208&amp;")"</f>
        <v>InitUnitNormal('IZ01',,,,,,,,,,)</v>
      </c>
      <c r="CP208" s="70" t="str">
        <f t="shared" ref="CP208:CP225" si="3244">"InitUnitMagic('"&amp;B208&amp;"',"&amp;AP208&amp;","&amp;AQ208&amp;","&amp;AR208&amp;","&amp;AS208&amp;","&amp;AT208&amp;","&amp;AU208&amp;","&amp;AV208&amp;","&amp;AW208&amp;","&amp;BI208&amp;","&amp;BJ208&amp;")"</f>
        <v>InitUnitMagic('IZ01',,,,,,,,,,)</v>
      </c>
      <c r="CQ208" s="70" t="str">
        <f t="shared" ref="CQ208:CQ225" si="3245">"InitUnitAdd('"&amp;B208&amp;"',"&amp;BK208&amp;","&amp;BL208&amp;","&amp;BM208&amp;","&amp;BN208&amp;","&amp;BO208&amp;","&amp;BP208&amp;","&amp;BQ208&amp;","&amp;BR208&amp;","&amp;BS208&amp;","&amp;BT208&amp;")"</f>
        <v>InitUnitAdd('IZ01',,,,,,,,,,)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InitEquipData('IZ01',,"",,,,,'','','','','','',"ReplaceableTextures\\CommandButtons\\BTN023.blp")</v>
      </c>
      <c r="CU208" s="98" t="str">
        <f t="shared" ref="CU208:CU216" si="3246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1" t="str">
        <f t="shared" ref="CV208:CV216" si="3247">T208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8" s="61"/>
      <c r="CX208" s="61"/>
      <c r="CY208" s="61"/>
      <c r="CZ208" s="61"/>
      <c r="DA208" s="61"/>
      <c r="DB208" s="72" t="str">
        <f t="shared" ref="DB208:FM208" si="3248">IF(V208="","","|n"&amp;DB$2&amp;"+"&amp;V208&amp;DB$1)</f>
        <v/>
      </c>
      <c r="DC208" s="72" t="str">
        <f t="shared" si="3248"/>
        <v/>
      </c>
      <c r="DD208" s="72" t="str">
        <f t="shared" si="3248"/>
        <v/>
      </c>
      <c r="DE208" s="72" t="str">
        <f t="shared" si="3248"/>
        <v/>
      </c>
      <c r="DF208" s="72" t="str">
        <f t="shared" si="3248"/>
        <v/>
      </c>
      <c r="DG208" s="72" t="str">
        <f t="shared" si="3248"/>
        <v/>
      </c>
      <c r="DH208" s="72" t="str">
        <f t="shared" si="3248"/>
        <v/>
      </c>
      <c r="DI208" s="72" t="str">
        <f t="shared" si="3248"/>
        <v/>
      </c>
      <c r="DJ208" s="72" t="str">
        <f t="shared" si="3248"/>
        <v/>
      </c>
      <c r="DK208" s="72" t="str">
        <f t="shared" si="3248"/>
        <v/>
      </c>
      <c r="DL208" s="72" t="str">
        <f t="shared" si="3248"/>
        <v/>
      </c>
      <c r="DM208" s="72" t="str">
        <f t="shared" si="3248"/>
        <v/>
      </c>
      <c r="DN208" s="72" t="str">
        <f t="shared" si="3248"/>
        <v/>
      </c>
      <c r="DO208" s="72" t="str">
        <f t="shared" si="3248"/>
        <v/>
      </c>
      <c r="DP208" s="72" t="str">
        <f t="shared" si="3248"/>
        <v/>
      </c>
      <c r="DQ208" s="72" t="str">
        <f t="shared" si="3248"/>
        <v/>
      </c>
      <c r="DR208" s="72" t="str">
        <f t="shared" si="3248"/>
        <v/>
      </c>
      <c r="DS208" s="72" t="str">
        <f t="shared" si="3248"/>
        <v/>
      </c>
      <c r="DT208" s="72" t="str">
        <f t="shared" si="3248"/>
        <v/>
      </c>
      <c r="DU208" s="72" t="str">
        <f t="shared" si="3248"/>
        <v/>
      </c>
      <c r="DV208" s="72" t="str">
        <f t="shared" si="3248"/>
        <v/>
      </c>
      <c r="DW208" s="72" t="str">
        <f t="shared" si="3248"/>
        <v/>
      </c>
      <c r="DX208" s="72" t="str">
        <f t="shared" si="3248"/>
        <v/>
      </c>
      <c r="DY208" s="72" t="str">
        <f t="shared" si="3248"/>
        <v/>
      </c>
      <c r="DZ208" s="72" t="str">
        <f t="shared" si="3248"/>
        <v/>
      </c>
      <c r="EA208" s="72" t="str">
        <f t="shared" si="3248"/>
        <v/>
      </c>
      <c r="EB208" s="72" t="str">
        <f t="shared" si="3248"/>
        <v/>
      </c>
      <c r="EC208" s="72" t="str">
        <f t="shared" si="3248"/>
        <v/>
      </c>
      <c r="ED208" s="72" t="str">
        <f t="shared" si="3248"/>
        <v/>
      </c>
      <c r="EE208" s="72" t="str">
        <f t="shared" si="3248"/>
        <v/>
      </c>
      <c r="EF208" s="72" t="str">
        <f t="shared" si="3248"/>
        <v/>
      </c>
      <c r="EG208" s="72" t="str">
        <f t="shared" si="3248"/>
        <v/>
      </c>
      <c r="EH208" s="72" t="str">
        <f t="shared" si="3248"/>
        <v/>
      </c>
      <c r="EI208" s="72" t="str">
        <f t="shared" si="3248"/>
        <v/>
      </c>
      <c r="EJ208" s="72" t="str">
        <f t="shared" si="3248"/>
        <v/>
      </c>
      <c r="EK208" s="72" t="str">
        <f t="shared" si="3248"/>
        <v/>
      </c>
      <c r="EL208" s="72" t="str">
        <f t="shared" si="3248"/>
        <v/>
      </c>
      <c r="EM208" s="72" t="str">
        <f t="shared" si="3248"/>
        <v/>
      </c>
      <c r="EN208" s="72" t="str">
        <f t="shared" si="3248"/>
        <v/>
      </c>
      <c r="EO208" s="72" t="str">
        <f t="shared" si="3248"/>
        <v/>
      </c>
      <c r="EP208" s="72" t="str">
        <f t="shared" si="3248"/>
        <v/>
      </c>
      <c r="EQ208" s="72" t="str">
        <f t="shared" si="3248"/>
        <v/>
      </c>
      <c r="ER208" s="72" t="str">
        <f t="shared" si="3248"/>
        <v/>
      </c>
      <c r="ES208" s="72" t="str">
        <f t="shared" si="3248"/>
        <v/>
      </c>
      <c r="ET208" s="72" t="str">
        <f t="shared" si="3248"/>
        <v/>
      </c>
      <c r="EU208" s="72" t="str">
        <f t="shared" si="3248"/>
        <v/>
      </c>
      <c r="EV208" s="72" t="str">
        <f t="shared" si="3248"/>
        <v/>
      </c>
      <c r="EW208" s="72" t="str">
        <f t="shared" si="3248"/>
        <v/>
      </c>
      <c r="EX208" s="72" t="str">
        <f t="shared" si="3248"/>
        <v/>
      </c>
      <c r="EY208" s="72" t="str">
        <f t="shared" si="3248"/>
        <v/>
      </c>
      <c r="EZ208" s="72" t="str">
        <f t="shared" si="3248"/>
        <v/>
      </c>
      <c r="FA208" s="72" t="str">
        <f t="shared" si="3248"/>
        <v/>
      </c>
      <c r="FB208" s="72" t="str">
        <f t="shared" si="3248"/>
        <v/>
      </c>
      <c r="FC208" s="72" t="str">
        <f t="shared" si="3248"/>
        <v/>
      </c>
      <c r="FD208" s="72" t="str">
        <f t="shared" si="3248"/>
        <v/>
      </c>
      <c r="FE208" s="72" t="str">
        <f t="shared" si="3248"/>
        <v/>
      </c>
      <c r="FF208" s="72" t="str">
        <f t="shared" si="3248"/>
        <v/>
      </c>
      <c r="FG208" s="72" t="str">
        <f t="shared" si="3248"/>
        <v/>
      </c>
      <c r="FH208" s="72" t="str">
        <f t="shared" si="3248"/>
        <v/>
      </c>
      <c r="FI208" s="72" t="str">
        <f t="shared" si="3248"/>
        <v/>
      </c>
      <c r="FJ208" s="72" t="str">
        <f t="shared" si="3248"/>
        <v/>
      </c>
      <c r="FK208" s="72" t="str">
        <f t="shared" si="3248"/>
        <v/>
      </c>
      <c r="FL208" s="72" t="str">
        <f t="shared" si="3248"/>
        <v/>
      </c>
      <c r="FM208" s="72" t="str">
        <f t="shared" si="3248"/>
        <v/>
      </c>
      <c r="FN208" s="72" t="str">
        <f t="shared" ref="FN208:FS208" si="3249">IF(CH208="","","|n"&amp;FN$2&amp;"+"&amp;CH208&amp;FN$1)</f>
        <v/>
      </c>
      <c r="FO208" s="72" t="str">
        <f t="shared" si="3249"/>
        <v/>
      </c>
      <c r="FP208" s="72" t="str">
        <f t="shared" si="3249"/>
        <v/>
      </c>
      <c r="FQ208" s="72" t="str">
        <f t="shared" si="3249"/>
        <v/>
      </c>
      <c r="FR208" s="72" t="str">
        <f t="shared" si="3249"/>
        <v/>
      </c>
      <c r="FS208" s="72" t="str">
        <f t="shared" si="3249"/>
        <v/>
      </c>
    </row>
    <row r="209" spans="1:175" ht="16.5">
      <c r="A209" s="81"/>
      <c r="B209" s="104" t="s">
        <v>730</v>
      </c>
      <c r="C209" s="81" t="s">
        <v>731</v>
      </c>
      <c r="T209" s="136" t="s">
        <v>732</v>
      </c>
      <c r="U209" s="137" t="s">
        <v>733</v>
      </c>
      <c r="CN209" s="70" t="str">
        <f t="shared" si="3242"/>
        <v>InitUnitState('IS01',,,,,,,,,,)</v>
      </c>
      <c r="CO209" s="70" t="str">
        <f t="shared" si="3243"/>
        <v>InitUnitNormal('IS01',,,,,,,,,,)</v>
      </c>
      <c r="CP209" s="70" t="str">
        <f t="shared" si="3244"/>
        <v>InitUnitMagic('IS01',,,,,,,,,,)</v>
      </c>
      <c r="CQ209" s="70" t="str">
        <f t="shared" si="3245"/>
        <v>InitUnitAdd('IS01',,,,,,,,,,)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InitEquipData('IS01',,"",,,,,'','','','','','',"ReplaceableTextures\\CommandButtons\\BTN020.blp")</v>
      </c>
      <c r="CU209" s="98" t="str">
        <f t="shared" si="3246"/>
        <v>|n</v>
      </c>
      <c r="CV209" s="71" t="str">
        <f t="shared" si="3247"/>
        <v>高概率获得D级技能，低概率获得|Cff00ff7fC级技能|r</v>
      </c>
      <c r="CW209" s="61"/>
      <c r="CX209" s="61"/>
      <c r="CY209" s="61"/>
      <c r="CZ209" s="61"/>
      <c r="DA209" s="61"/>
      <c r="DB209" s="72" t="str">
        <f t="shared" ref="DB209:DK210" si="3250">IF(V209="","","|n"&amp;DB$2&amp;"+"&amp;V209&amp;DB$1)</f>
        <v/>
      </c>
      <c r="DC209" s="72" t="str">
        <f t="shared" si="3250"/>
        <v/>
      </c>
      <c r="DD209" s="72" t="str">
        <f t="shared" si="3250"/>
        <v/>
      </c>
      <c r="DE209" s="72" t="str">
        <f t="shared" si="3250"/>
        <v/>
      </c>
      <c r="DF209" s="72" t="str">
        <f t="shared" si="3250"/>
        <v/>
      </c>
      <c r="DG209" s="72" t="str">
        <f t="shared" si="3250"/>
        <v/>
      </c>
      <c r="DH209" s="72" t="str">
        <f t="shared" si="3250"/>
        <v/>
      </c>
      <c r="DI209" s="72" t="str">
        <f t="shared" si="3250"/>
        <v/>
      </c>
      <c r="DJ209" s="72" t="str">
        <f t="shared" si="3250"/>
        <v/>
      </c>
      <c r="DK209" s="72" t="str">
        <f t="shared" si="3250"/>
        <v/>
      </c>
      <c r="DL209" s="72" t="str">
        <f t="shared" ref="DL209:DU210" si="3251">IF(AF209="","","|n"&amp;DL$2&amp;"+"&amp;AF209&amp;DL$1)</f>
        <v/>
      </c>
      <c r="DM209" s="72" t="str">
        <f t="shared" si="3251"/>
        <v/>
      </c>
      <c r="DN209" s="72" t="str">
        <f t="shared" si="3251"/>
        <v/>
      </c>
      <c r="DO209" s="72" t="str">
        <f t="shared" si="3251"/>
        <v/>
      </c>
      <c r="DP209" s="72" t="str">
        <f t="shared" si="3251"/>
        <v/>
      </c>
      <c r="DQ209" s="72" t="str">
        <f t="shared" si="3251"/>
        <v/>
      </c>
      <c r="DR209" s="72" t="str">
        <f t="shared" si="3251"/>
        <v/>
      </c>
      <c r="DS209" s="72" t="str">
        <f t="shared" si="3251"/>
        <v/>
      </c>
      <c r="DT209" s="72" t="str">
        <f t="shared" si="3251"/>
        <v/>
      </c>
      <c r="DU209" s="72" t="str">
        <f t="shared" si="3251"/>
        <v/>
      </c>
      <c r="DV209" s="72" t="str">
        <f t="shared" ref="DV209:EE210" si="3252">IF(AP209="","","|n"&amp;DV$2&amp;"+"&amp;AP209&amp;DV$1)</f>
        <v/>
      </c>
      <c r="DW209" s="72" t="str">
        <f t="shared" si="3252"/>
        <v/>
      </c>
      <c r="DX209" s="72" t="str">
        <f t="shared" si="3252"/>
        <v/>
      </c>
      <c r="DY209" s="72" t="str">
        <f t="shared" si="3252"/>
        <v/>
      </c>
      <c r="DZ209" s="72" t="str">
        <f t="shared" si="3252"/>
        <v/>
      </c>
      <c r="EA209" s="72" t="str">
        <f t="shared" si="3252"/>
        <v/>
      </c>
      <c r="EB209" s="72" t="str">
        <f t="shared" si="3252"/>
        <v/>
      </c>
      <c r="EC209" s="72" t="str">
        <f t="shared" si="3252"/>
        <v/>
      </c>
      <c r="ED209" s="72" t="str">
        <f t="shared" si="3252"/>
        <v/>
      </c>
      <c r="EE209" s="72" t="str">
        <f t="shared" si="3252"/>
        <v/>
      </c>
      <c r="EF209" s="72" t="str">
        <f t="shared" ref="EF209:EO210" si="3253">IF(AZ209="","","|n"&amp;EF$2&amp;"+"&amp;AZ209&amp;EF$1)</f>
        <v/>
      </c>
      <c r="EG209" s="72" t="str">
        <f t="shared" si="3253"/>
        <v/>
      </c>
      <c r="EH209" s="72" t="str">
        <f t="shared" si="3253"/>
        <v/>
      </c>
      <c r="EI209" s="72" t="str">
        <f t="shared" si="3253"/>
        <v/>
      </c>
      <c r="EJ209" s="72" t="str">
        <f t="shared" si="3253"/>
        <v/>
      </c>
      <c r="EK209" s="72" t="str">
        <f t="shared" si="3253"/>
        <v/>
      </c>
      <c r="EL209" s="72" t="str">
        <f t="shared" si="3253"/>
        <v/>
      </c>
      <c r="EM209" s="72" t="str">
        <f t="shared" si="3253"/>
        <v/>
      </c>
      <c r="EN209" s="72" t="str">
        <f t="shared" si="3253"/>
        <v/>
      </c>
      <c r="EO209" s="72" t="str">
        <f t="shared" si="3253"/>
        <v/>
      </c>
      <c r="EP209" s="72" t="str">
        <f t="shared" ref="EP209:EY210" si="3254">IF(BJ209="","","|n"&amp;EP$2&amp;"+"&amp;BJ209&amp;EP$1)</f>
        <v/>
      </c>
      <c r="EQ209" s="72" t="str">
        <f t="shared" si="3254"/>
        <v/>
      </c>
      <c r="ER209" s="72" t="str">
        <f t="shared" si="3254"/>
        <v/>
      </c>
      <c r="ES209" s="72" t="str">
        <f t="shared" si="3254"/>
        <v/>
      </c>
      <c r="ET209" s="72" t="str">
        <f t="shared" si="3254"/>
        <v/>
      </c>
      <c r="EU209" s="72" t="str">
        <f t="shared" si="3254"/>
        <v/>
      </c>
      <c r="EV209" s="72" t="str">
        <f t="shared" si="3254"/>
        <v/>
      </c>
      <c r="EW209" s="72" t="str">
        <f t="shared" si="3254"/>
        <v/>
      </c>
      <c r="EX209" s="72" t="str">
        <f t="shared" si="3254"/>
        <v/>
      </c>
      <c r="EY209" s="72" t="str">
        <f t="shared" si="3254"/>
        <v/>
      </c>
      <c r="EZ209" s="72" t="str">
        <f t="shared" ref="EZ209:FI210" si="3255">IF(BT209="","","|n"&amp;EZ$2&amp;"+"&amp;BT209&amp;EZ$1)</f>
        <v/>
      </c>
      <c r="FA209" s="72" t="str">
        <f t="shared" si="3255"/>
        <v/>
      </c>
      <c r="FB209" s="72" t="str">
        <f t="shared" si="3255"/>
        <v/>
      </c>
      <c r="FC209" s="72" t="str">
        <f t="shared" si="3255"/>
        <v/>
      </c>
      <c r="FD209" s="72" t="str">
        <f t="shared" si="3255"/>
        <v/>
      </c>
      <c r="FE209" s="72" t="str">
        <f t="shared" si="3255"/>
        <v/>
      </c>
      <c r="FF209" s="72" t="str">
        <f t="shared" si="3255"/>
        <v/>
      </c>
      <c r="FG209" s="72" t="str">
        <f t="shared" si="3255"/>
        <v/>
      </c>
      <c r="FH209" s="72" t="str">
        <f t="shared" si="3255"/>
        <v/>
      </c>
      <c r="FI209" s="72" t="str">
        <f t="shared" si="3255"/>
        <v/>
      </c>
      <c r="FJ209" s="72" t="str">
        <f t="shared" ref="FJ209:FS210" si="3256">IF(CD209="","","|n"&amp;FJ$2&amp;"+"&amp;CD209&amp;FJ$1)</f>
        <v/>
      </c>
      <c r="FK209" s="72" t="str">
        <f t="shared" si="3256"/>
        <v/>
      </c>
      <c r="FL209" s="72" t="str">
        <f t="shared" si="3256"/>
        <v/>
      </c>
      <c r="FM209" s="72" t="str">
        <f t="shared" si="3256"/>
        <v/>
      </c>
      <c r="FN209" s="72" t="str">
        <f t="shared" si="3256"/>
        <v/>
      </c>
      <c r="FO209" s="72" t="str">
        <f t="shared" si="3256"/>
        <v/>
      </c>
      <c r="FP209" s="72" t="str">
        <f t="shared" si="3256"/>
        <v/>
      </c>
      <c r="FQ209" s="72" t="str">
        <f t="shared" si="3256"/>
        <v/>
      </c>
      <c r="FR209" s="72" t="str">
        <f t="shared" si="3256"/>
        <v/>
      </c>
      <c r="FS209" s="72" t="str">
        <f t="shared" si="3256"/>
        <v/>
      </c>
    </row>
    <row r="210" spans="1:175" ht="16.5">
      <c r="A210" s="81"/>
      <c r="B210" s="104" t="s">
        <v>734</v>
      </c>
      <c r="C210" s="81" t="s">
        <v>735</v>
      </c>
      <c r="T210" s="136" t="s">
        <v>736</v>
      </c>
      <c r="U210" s="137" t="s">
        <v>737</v>
      </c>
      <c r="CN210" s="70" t="str">
        <f t="shared" si="3242"/>
        <v>InitUnitState('IS02',,,,,,,,,,)</v>
      </c>
      <c r="CO210" s="70" t="str">
        <f t="shared" si="3243"/>
        <v>InitUnitNormal('IS02',,,,,,,,,,)</v>
      </c>
      <c r="CP210" s="70" t="str">
        <f t="shared" si="3244"/>
        <v>InitUnitMagic('IS02',,,,,,,,,,)</v>
      </c>
      <c r="CQ210" s="70" t="str">
        <f t="shared" si="3245"/>
        <v>InitUnitAdd('IS02',,,,,,,,,,)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InitEquipData('IS02',,"",,,,,'','','','','','',"ReplaceableTextures\\CommandButtons\\BTN001.blp")</v>
      </c>
      <c r="CU210" s="98" t="str">
        <f t="shared" si="3246"/>
        <v>|n</v>
      </c>
      <c r="CV210" s="71" t="str">
        <f t="shared" si="3247"/>
        <v>较高概率获得D级技能，高概率获得|Cff00ff7fC级技能|r，极低概率获得|Cff2693ffB级技能|r。</v>
      </c>
      <c r="CW210" s="61"/>
      <c r="CX210" s="61"/>
      <c r="CY210" s="61"/>
      <c r="CZ210" s="61"/>
      <c r="DA210" s="61"/>
      <c r="DB210" s="72" t="str">
        <f t="shared" si="3250"/>
        <v/>
      </c>
      <c r="DC210" s="72" t="str">
        <f t="shared" si="3250"/>
        <v/>
      </c>
      <c r="DD210" s="72" t="str">
        <f t="shared" si="3250"/>
        <v/>
      </c>
      <c r="DE210" s="72" t="str">
        <f t="shared" si="3250"/>
        <v/>
      </c>
      <c r="DF210" s="72" t="str">
        <f t="shared" si="3250"/>
        <v/>
      </c>
      <c r="DG210" s="72" t="str">
        <f t="shared" si="3250"/>
        <v/>
      </c>
      <c r="DH210" s="72" t="str">
        <f t="shared" si="3250"/>
        <v/>
      </c>
      <c r="DI210" s="72" t="str">
        <f t="shared" si="3250"/>
        <v/>
      </c>
      <c r="DJ210" s="72" t="str">
        <f t="shared" si="3250"/>
        <v/>
      </c>
      <c r="DK210" s="72" t="str">
        <f t="shared" si="3250"/>
        <v/>
      </c>
      <c r="DL210" s="72" t="str">
        <f t="shared" si="3251"/>
        <v/>
      </c>
      <c r="DM210" s="72" t="str">
        <f t="shared" si="3251"/>
        <v/>
      </c>
      <c r="DN210" s="72" t="str">
        <f t="shared" si="3251"/>
        <v/>
      </c>
      <c r="DO210" s="72" t="str">
        <f t="shared" si="3251"/>
        <v/>
      </c>
      <c r="DP210" s="72" t="str">
        <f t="shared" si="3251"/>
        <v/>
      </c>
      <c r="DQ210" s="72" t="str">
        <f t="shared" si="3251"/>
        <v/>
      </c>
      <c r="DR210" s="72" t="str">
        <f t="shared" si="3251"/>
        <v/>
      </c>
      <c r="DS210" s="72" t="str">
        <f t="shared" si="3251"/>
        <v/>
      </c>
      <c r="DT210" s="72" t="str">
        <f t="shared" si="3251"/>
        <v/>
      </c>
      <c r="DU210" s="72" t="str">
        <f t="shared" si="3251"/>
        <v/>
      </c>
      <c r="DV210" s="72" t="str">
        <f t="shared" si="3252"/>
        <v/>
      </c>
      <c r="DW210" s="72" t="str">
        <f t="shared" si="3252"/>
        <v/>
      </c>
      <c r="DX210" s="72" t="str">
        <f t="shared" si="3252"/>
        <v/>
      </c>
      <c r="DY210" s="72" t="str">
        <f t="shared" si="3252"/>
        <v/>
      </c>
      <c r="DZ210" s="72" t="str">
        <f t="shared" si="3252"/>
        <v/>
      </c>
      <c r="EA210" s="72" t="str">
        <f t="shared" si="3252"/>
        <v/>
      </c>
      <c r="EB210" s="72" t="str">
        <f t="shared" si="3252"/>
        <v/>
      </c>
      <c r="EC210" s="72" t="str">
        <f t="shared" si="3252"/>
        <v/>
      </c>
      <c r="ED210" s="72" t="str">
        <f t="shared" si="3252"/>
        <v/>
      </c>
      <c r="EE210" s="72" t="str">
        <f t="shared" si="3252"/>
        <v/>
      </c>
      <c r="EF210" s="72" t="str">
        <f t="shared" si="3253"/>
        <v/>
      </c>
      <c r="EG210" s="72" t="str">
        <f t="shared" si="3253"/>
        <v/>
      </c>
      <c r="EH210" s="72" t="str">
        <f t="shared" si="3253"/>
        <v/>
      </c>
      <c r="EI210" s="72" t="str">
        <f t="shared" si="3253"/>
        <v/>
      </c>
      <c r="EJ210" s="72" t="str">
        <f t="shared" si="3253"/>
        <v/>
      </c>
      <c r="EK210" s="72" t="str">
        <f t="shared" si="3253"/>
        <v/>
      </c>
      <c r="EL210" s="72" t="str">
        <f t="shared" si="3253"/>
        <v/>
      </c>
      <c r="EM210" s="72" t="str">
        <f t="shared" si="3253"/>
        <v/>
      </c>
      <c r="EN210" s="72" t="str">
        <f t="shared" si="3253"/>
        <v/>
      </c>
      <c r="EO210" s="72" t="str">
        <f t="shared" si="3253"/>
        <v/>
      </c>
      <c r="EP210" s="72" t="str">
        <f t="shared" si="3254"/>
        <v/>
      </c>
      <c r="EQ210" s="72" t="str">
        <f t="shared" si="3254"/>
        <v/>
      </c>
      <c r="ER210" s="72" t="str">
        <f t="shared" si="3254"/>
        <v/>
      </c>
      <c r="ES210" s="72" t="str">
        <f t="shared" si="3254"/>
        <v/>
      </c>
      <c r="ET210" s="72" t="str">
        <f t="shared" si="3254"/>
        <v/>
      </c>
      <c r="EU210" s="72" t="str">
        <f t="shared" si="3254"/>
        <v/>
      </c>
      <c r="EV210" s="72" t="str">
        <f t="shared" si="3254"/>
        <v/>
      </c>
      <c r="EW210" s="72" t="str">
        <f t="shared" si="3254"/>
        <v/>
      </c>
      <c r="EX210" s="72" t="str">
        <f t="shared" si="3254"/>
        <v/>
      </c>
      <c r="EY210" s="72" t="str">
        <f t="shared" si="3254"/>
        <v/>
      </c>
      <c r="EZ210" s="72" t="str">
        <f t="shared" si="3255"/>
        <v/>
      </c>
      <c r="FA210" s="72" t="str">
        <f t="shared" si="3255"/>
        <v/>
      </c>
      <c r="FB210" s="72" t="str">
        <f t="shared" si="3255"/>
        <v/>
      </c>
      <c r="FC210" s="72" t="str">
        <f t="shared" si="3255"/>
        <v/>
      </c>
      <c r="FD210" s="72" t="str">
        <f t="shared" si="3255"/>
        <v/>
      </c>
      <c r="FE210" s="72" t="str">
        <f t="shared" si="3255"/>
        <v/>
      </c>
      <c r="FF210" s="72" t="str">
        <f t="shared" si="3255"/>
        <v/>
      </c>
      <c r="FG210" s="72" t="str">
        <f t="shared" si="3255"/>
        <v/>
      </c>
      <c r="FH210" s="72" t="str">
        <f t="shared" si="3255"/>
        <v/>
      </c>
      <c r="FI210" s="72" t="str">
        <f t="shared" si="3255"/>
        <v/>
      </c>
      <c r="FJ210" s="72" t="str">
        <f t="shared" si="3256"/>
        <v/>
      </c>
      <c r="FK210" s="72" t="str">
        <f t="shared" si="3256"/>
        <v/>
      </c>
      <c r="FL210" s="72" t="str">
        <f t="shared" si="3256"/>
        <v/>
      </c>
      <c r="FM210" s="72" t="str">
        <f t="shared" si="3256"/>
        <v/>
      </c>
      <c r="FN210" s="72" t="str">
        <f t="shared" si="3256"/>
        <v/>
      </c>
      <c r="FO210" s="72" t="str">
        <f t="shared" si="3256"/>
        <v/>
      </c>
      <c r="FP210" s="72" t="str">
        <f t="shared" si="3256"/>
        <v/>
      </c>
      <c r="FQ210" s="72" t="str">
        <f t="shared" si="3256"/>
        <v/>
      </c>
      <c r="FR210" s="72" t="str">
        <f t="shared" si="3256"/>
        <v/>
      </c>
      <c r="FS210" s="72" t="str">
        <f t="shared" si="3256"/>
        <v/>
      </c>
    </row>
    <row r="211" spans="1:175" ht="16.5">
      <c r="A211" s="81"/>
      <c r="B211" s="104" t="s">
        <v>738</v>
      </c>
      <c r="C211" s="81" t="s">
        <v>739</v>
      </c>
      <c r="T211" s="136" t="s">
        <v>740</v>
      </c>
      <c r="U211" s="137" t="s">
        <v>741</v>
      </c>
      <c r="CN211" s="70" t="str">
        <f t="shared" si="3242"/>
        <v>InitUnitState('IS03',,,,,,,,,,)</v>
      </c>
      <c r="CO211" s="70" t="str">
        <f t="shared" si="3243"/>
        <v>InitUnitNormal('IS03',,,,,,,,,,)</v>
      </c>
      <c r="CP211" s="70" t="str">
        <f t="shared" si="3244"/>
        <v>InitUnitMagic('IS03',,,,,,,,,,)</v>
      </c>
      <c r="CQ211" s="70" t="str">
        <f t="shared" si="3245"/>
        <v>InitUnitAdd('IS03',,,,,,,,,,)</v>
      </c>
      <c r="CR211" s="70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si="3246"/>
        <v>|n</v>
      </c>
      <c r="CV211" s="71" t="str">
        <f t="shared" si="3247"/>
        <v>低概率获得C级技能，高概率获得|Cff00ff7fB级技能|r，低概率获得|Cff2693ffA级技能|r。</v>
      </c>
      <c r="CW211" s="61"/>
      <c r="CX211" s="61"/>
      <c r="CY211" s="61"/>
      <c r="CZ211" s="61"/>
      <c r="DA211" s="61"/>
      <c r="DB211" s="72" t="str">
        <f t="shared" ref="DB211:DK216" si="3257">IF(V211="","","|n"&amp;DB$2&amp;"+"&amp;V211&amp;DB$1)</f>
        <v/>
      </c>
      <c r="DC211" s="72" t="str">
        <f t="shared" si="3257"/>
        <v/>
      </c>
      <c r="DD211" s="72" t="str">
        <f t="shared" si="3257"/>
        <v/>
      </c>
      <c r="DE211" s="72" t="str">
        <f t="shared" si="3257"/>
        <v/>
      </c>
      <c r="DF211" s="72" t="str">
        <f t="shared" si="3257"/>
        <v/>
      </c>
      <c r="DG211" s="72" t="str">
        <f t="shared" si="3257"/>
        <v/>
      </c>
      <c r="DH211" s="72" t="str">
        <f t="shared" si="3257"/>
        <v/>
      </c>
      <c r="DI211" s="72" t="str">
        <f t="shared" si="3257"/>
        <v/>
      </c>
      <c r="DJ211" s="72" t="str">
        <f t="shared" si="3257"/>
        <v/>
      </c>
      <c r="DK211" s="72" t="str">
        <f t="shared" si="3257"/>
        <v/>
      </c>
      <c r="DL211" s="72" t="str">
        <f t="shared" ref="DL211:DU216" si="3258">IF(AF211="","","|n"&amp;DL$2&amp;"+"&amp;AF211&amp;DL$1)</f>
        <v/>
      </c>
      <c r="DM211" s="72" t="str">
        <f t="shared" si="3258"/>
        <v/>
      </c>
      <c r="DN211" s="72" t="str">
        <f t="shared" si="3258"/>
        <v/>
      </c>
      <c r="DO211" s="72" t="str">
        <f t="shared" si="3258"/>
        <v/>
      </c>
      <c r="DP211" s="72" t="str">
        <f t="shared" si="3258"/>
        <v/>
      </c>
      <c r="DQ211" s="72" t="str">
        <f t="shared" si="3258"/>
        <v/>
      </c>
      <c r="DR211" s="72" t="str">
        <f t="shared" si="3258"/>
        <v/>
      </c>
      <c r="DS211" s="72" t="str">
        <f t="shared" si="3258"/>
        <v/>
      </c>
      <c r="DT211" s="72" t="str">
        <f t="shared" si="3258"/>
        <v/>
      </c>
      <c r="DU211" s="72" t="str">
        <f t="shared" si="3258"/>
        <v/>
      </c>
      <c r="DV211" s="72" t="str">
        <f t="shared" ref="DV211:EE216" si="3259">IF(AP211="","","|n"&amp;DV$2&amp;"+"&amp;AP211&amp;DV$1)</f>
        <v/>
      </c>
      <c r="DW211" s="72" t="str">
        <f t="shared" si="3259"/>
        <v/>
      </c>
      <c r="DX211" s="72" t="str">
        <f t="shared" si="3259"/>
        <v/>
      </c>
      <c r="DY211" s="72" t="str">
        <f t="shared" si="3259"/>
        <v/>
      </c>
      <c r="DZ211" s="72" t="str">
        <f t="shared" si="3259"/>
        <v/>
      </c>
      <c r="EA211" s="72" t="str">
        <f t="shared" si="3259"/>
        <v/>
      </c>
      <c r="EB211" s="72" t="str">
        <f t="shared" si="3259"/>
        <v/>
      </c>
      <c r="EC211" s="72" t="str">
        <f t="shared" si="3259"/>
        <v/>
      </c>
      <c r="ED211" s="72" t="str">
        <f t="shared" si="3259"/>
        <v/>
      </c>
      <c r="EE211" s="72" t="str">
        <f t="shared" si="3259"/>
        <v/>
      </c>
      <c r="EF211" s="72" t="str">
        <f t="shared" ref="EF211:EO216" si="3260">IF(AZ211="","","|n"&amp;EF$2&amp;"+"&amp;AZ211&amp;EF$1)</f>
        <v/>
      </c>
      <c r="EG211" s="72" t="str">
        <f t="shared" si="3260"/>
        <v/>
      </c>
      <c r="EH211" s="72" t="str">
        <f t="shared" si="3260"/>
        <v/>
      </c>
      <c r="EI211" s="72" t="str">
        <f t="shared" si="3260"/>
        <v/>
      </c>
      <c r="EJ211" s="72" t="str">
        <f t="shared" si="3260"/>
        <v/>
      </c>
      <c r="EK211" s="72" t="str">
        <f t="shared" si="3260"/>
        <v/>
      </c>
      <c r="EL211" s="72" t="str">
        <f t="shared" si="3260"/>
        <v/>
      </c>
      <c r="EM211" s="72" t="str">
        <f t="shared" si="3260"/>
        <v/>
      </c>
      <c r="EN211" s="72" t="str">
        <f t="shared" si="3260"/>
        <v/>
      </c>
      <c r="EO211" s="72" t="str">
        <f t="shared" si="3260"/>
        <v/>
      </c>
      <c r="EP211" s="72" t="str">
        <f t="shared" ref="EP211:EY216" si="3261">IF(BJ211="","","|n"&amp;EP$2&amp;"+"&amp;BJ211&amp;EP$1)</f>
        <v/>
      </c>
      <c r="EQ211" s="72" t="str">
        <f t="shared" si="3261"/>
        <v/>
      </c>
      <c r="ER211" s="72" t="str">
        <f t="shared" si="3261"/>
        <v/>
      </c>
      <c r="ES211" s="72" t="str">
        <f t="shared" si="3261"/>
        <v/>
      </c>
      <c r="ET211" s="72" t="str">
        <f t="shared" si="3261"/>
        <v/>
      </c>
      <c r="EU211" s="72" t="str">
        <f t="shared" si="3261"/>
        <v/>
      </c>
      <c r="EV211" s="72" t="str">
        <f t="shared" si="3261"/>
        <v/>
      </c>
      <c r="EW211" s="72" t="str">
        <f t="shared" si="3261"/>
        <v/>
      </c>
      <c r="EX211" s="72" t="str">
        <f t="shared" si="3261"/>
        <v/>
      </c>
      <c r="EY211" s="72" t="str">
        <f t="shared" si="3261"/>
        <v/>
      </c>
      <c r="EZ211" s="72" t="str">
        <f t="shared" ref="EZ211:FI216" si="3262">IF(BT211="","","|n"&amp;EZ$2&amp;"+"&amp;BT211&amp;EZ$1)</f>
        <v/>
      </c>
      <c r="FA211" s="72" t="str">
        <f t="shared" si="3262"/>
        <v/>
      </c>
      <c r="FB211" s="72" t="str">
        <f t="shared" si="3262"/>
        <v/>
      </c>
      <c r="FC211" s="72" t="str">
        <f t="shared" si="3262"/>
        <v/>
      </c>
      <c r="FD211" s="72" t="str">
        <f t="shared" si="3262"/>
        <v/>
      </c>
      <c r="FE211" s="72" t="str">
        <f t="shared" si="3262"/>
        <v/>
      </c>
      <c r="FF211" s="72" t="str">
        <f t="shared" si="3262"/>
        <v/>
      </c>
      <c r="FG211" s="72" t="str">
        <f t="shared" si="3262"/>
        <v/>
      </c>
      <c r="FH211" s="72" t="str">
        <f t="shared" si="3262"/>
        <v/>
      </c>
      <c r="FI211" s="72" t="str">
        <f t="shared" si="3262"/>
        <v/>
      </c>
      <c r="FJ211" s="72" t="str">
        <f t="shared" ref="FJ211:FS216" si="3263">IF(CD211="","","|n"&amp;FJ$2&amp;"+"&amp;CD211&amp;FJ$1)</f>
        <v/>
      </c>
      <c r="FK211" s="72" t="str">
        <f t="shared" si="3263"/>
        <v/>
      </c>
      <c r="FL211" s="72" t="str">
        <f t="shared" si="3263"/>
        <v/>
      </c>
      <c r="FM211" s="72" t="str">
        <f t="shared" si="3263"/>
        <v/>
      </c>
      <c r="FN211" s="72" t="str">
        <f t="shared" si="3263"/>
        <v/>
      </c>
      <c r="FO211" s="72" t="str">
        <f t="shared" si="3263"/>
        <v/>
      </c>
      <c r="FP211" s="72" t="str">
        <f t="shared" si="3263"/>
        <v/>
      </c>
      <c r="FQ211" s="72" t="str">
        <f t="shared" si="3263"/>
        <v/>
      </c>
      <c r="FR211" s="72" t="str">
        <f t="shared" si="3263"/>
        <v/>
      </c>
      <c r="FS211" s="72" t="str">
        <f t="shared" si="3263"/>
        <v/>
      </c>
    </row>
    <row r="212" spans="1:175" ht="16.5">
      <c r="A212" s="81"/>
      <c r="B212" s="104" t="s">
        <v>742</v>
      </c>
      <c r="C212" s="81" t="s">
        <v>743</v>
      </c>
      <c r="T212" s="136" t="s">
        <v>732</v>
      </c>
      <c r="U212" s="137" t="s">
        <v>744</v>
      </c>
      <c r="CN212" s="70" t="str">
        <f t="shared" ref="CN212:CN214" si="3264">"InitUnitState('"&amp;B212&amp;"',"&amp;V212&amp;","&amp;W212&amp;","&amp;X212&amp;","&amp;Y212&amp;","&amp;Z212&amp;","&amp;AA212&amp;","&amp;AB212&amp;","&amp;AC212&amp;","&amp;AD212&amp;","&amp;AE212&amp;")"</f>
        <v>InitUnitState('IS06',,,,,,,,,,)</v>
      </c>
      <c r="CO212" s="70" t="str">
        <f t="shared" ref="CO212:CO214" si="3265">"InitUnitNormal('"&amp;B212&amp;"',"&amp;AF212&amp;","&amp;AG212&amp;","&amp;AH212&amp;","&amp;AI212&amp;","&amp;AJ212&amp;","&amp;AK212&amp;","&amp;AL212&amp;","&amp;AM212&amp;","&amp;AN212&amp;","&amp;AO212&amp;")"</f>
        <v>InitUnitNormal('IS06',,,,,,,,,,)</v>
      </c>
      <c r="CP212" s="70" t="str">
        <f t="shared" ref="CP212:CP214" si="3266">"InitUnitMagic('"&amp;B212&amp;"',"&amp;AP212&amp;","&amp;AQ212&amp;","&amp;AR212&amp;","&amp;AS212&amp;","&amp;AT212&amp;","&amp;AU212&amp;","&amp;AV212&amp;","&amp;AW212&amp;","&amp;BI212&amp;","&amp;BJ212&amp;")"</f>
        <v>InitUnitMagic('IS06',,,,,,,,,,)</v>
      </c>
      <c r="CQ212" s="70" t="str">
        <f t="shared" ref="CQ212:CQ214" si="3267">"InitUnitAdd('"&amp;B212&amp;"',"&amp;BK212&amp;","&amp;BL212&amp;","&amp;BM212&amp;","&amp;BN212&amp;","&amp;BO212&amp;","&amp;BP212&amp;","&amp;BQ212&amp;","&amp;BR212&amp;","&amp;BS212&amp;","&amp;BT212&amp;")"</f>
        <v>InitUnitAdd('IS06',,,,,,,,,,)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InitEquipData('IS06',,"",,,,,'','','','','','',"ReplaceableTextures\\CommandButtons\\BTN021.blp")</v>
      </c>
      <c r="CU212" s="98" t="str">
        <f t="shared" ref="CU212:CU214" si="3268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71" t="str">
        <f t="shared" ref="CV212:CV214" si="3269">T212</f>
        <v>高概率获得D级技能，低概率获得|Cff00ff7fC级技能|r</v>
      </c>
      <c r="CW212" s="61"/>
      <c r="CX212" s="61"/>
      <c r="CY212" s="61"/>
      <c r="CZ212" s="61"/>
      <c r="DA212" s="61"/>
      <c r="DB212" s="72" t="str">
        <f t="shared" si="3257"/>
        <v/>
      </c>
      <c r="DC212" s="72" t="str">
        <f t="shared" si="3257"/>
        <v/>
      </c>
      <c r="DD212" s="72" t="str">
        <f t="shared" si="3257"/>
        <v/>
      </c>
      <c r="DE212" s="72" t="str">
        <f t="shared" si="3257"/>
        <v/>
      </c>
      <c r="DF212" s="72" t="str">
        <f t="shared" si="3257"/>
        <v/>
      </c>
      <c r="DG212" s="72" t="str">
        <f t="shared" si="3257"/>
        <v/>
      </c>
      <c r="DH212" s="72" t="str">
        <f t="shared" si="3257"/>
        <v/>
      </c>
      <c r="DI212" s="72" t="str">
        <f t="shared" si="3257"/>
        <v/>
      </c>
      <c r="DJ212" s="72" t="str">
        <f t="shared" si="3257"/>
        <v/>
      </c>
      <c r="DK212" s="72" t="str">
        <f t="shared" si="3257"/>
        <v/>
      </c>
      <c r="DL212" s="72" t="str">
        <f t="shared" si="3258"/>
        <v/>
      </c>
      <c r="DM212" s="72" t="str">
        <f t="shared" si="3258"/>
        <v/>
      </c>
      <c r="DN212" s="72" t="str">
        <f t="shared" si="3258"/>
        <v/>
      </c>
      <c r="DO212" s="72" t="str">
        <f t="shared" si="3258"/>
        <v/>
      </c>
      <c r="DP212" s="72" t="str">
        <f t="shared" si="3258"/>
        <v/>
      </c>
      <c r="DQ212" s="72" t="str">
        <f t="shared" si="3258"/>
        <v/>
      </c>
      <c r="DR212" s="72" t="str">
        <f t="shared" si="3258"/>
        <v/>
      </c>
      <c r="DS212" s="72" t="str">
        <f t="shared" si="3258"/>
        <v/>
      </c>
      <c r="DT212" s="72" t="str">
        <f t="shared" si="3258"/>
        <v/>
      </c>
      <c r="DU212" s="72" t="str">
        <f t="shared" si="3258"/>
        <v/>
      </c>
      <c r="DV212" s="72" t="str">
        <f t="shared" si="3259"/>
        <v/>
      </c>
      <c r="DW212" s="72" t="str">
        <f t="shared" si="3259"/>
        <v/>
      </c>
      <c r="DX212" s="72" t="str">
        <f t="shared" si="3259"/>
        <v/>
      </c>
      <c r="DY212" s="72" t="str">
        <f t="shared" si="3259"/>
        <v/>
      </c>
      <c r="DZ212" s="72" t="str">
        <f t="shared" si="3259"/>
        <v/>
      </c>
      <c r="EA212" s="72" t="str">
        <f t="shared" si="3259"/>
        <v/>
      </c>
      <c r="EB212" s="72" t="str">
        <f t="shared" si="3259"/>
        <v/>
      </c>
      <c r="EC212" s="72" t="str">
        <f t="shared" si="3259"/>
        <v/>
      </c>
      <c r="ED212" s="72" t="str">
        <f t="shared" si="3259"/>
        <v/>
      </c>
      <c r="EE212" s="72" t="str">
        <f t="shared" si="3259"/>
        <v/>
      </c>
      <c r="EF212" s="72" t="str">
        <f t="shared" si="3260"/>
        <v/>
      </c>
      <c r="EG212" s="72" t="str">
        <f t="shared" si="3260"/>
        <v/>
      </c>
      <c r="EH212" s="72" t="str">
        <f t="shared" si="3260"/>
        <v/>
      </c>
      <c r="EI212" s="72" t="str">
        <f t="shared" si="3260"/>
        <v/>
      </c>
      <c r="EJ212" s="72" t="str">
        <f t="shared" si="3260"/>
        <v/>
      </c>
      <c r="EK212" s="72" t="str">
        <f t="shared" si="3260"/>
        <v/>
      </c>
      <c r="EL212" s="72" t="str">
        <f t="shared" si="3260"/>
        <v/>
      </c>
      <c r="EM212" s="72" t="str">
        <f t="shared" si="3260"/>
        <v/>
      </c>
      <c r="EN212" s="72" t="str">
        <f t="shared" si="3260"/>
        <v/>
      </c>
      <c r="EO212" s="72" t="str">
        <f t="shared" si="3260"/>
        <v/>
      </c>
      <c r="EP212" s="72" t="str">
        <f t="shared" si="3261"/>
        <v/>
      </c>
      <c r="EQ212" s="72" t="str">
        <f t="shared" si="3261"/>
        <v/>
      </c>
      <c r="ER212" s="72" t="str">
        <f t="shared" si="3261"/>
        <v/>
      </c>
      <c r="ES212" s="72" t="str">
        <f t="shared" si="3261"/>
        <v/>
      </c>
      <c r="ET212" s="72" t="str">
        <f t="shared" si="3261"/>
        <v/>
      </c>
      <c r="EU212" s="72" t="str">
        <f t="shared" si="3261"/>
        <v/>
      </c>
      <c r="EV212" s="72" t="str">
        <f t="shared" si="3261"/>
        <v/>
      </c>
      <c r="EW212" s="72" t="str">
        <f t="shared" si="3261"/>
        <v/>
      </c>
      <c r="EX212" s="72" t="str">
        <f t="shared" si="3261"/>
        <v/>
      </c>
      <c r="EY212" s="72" t="str">
        <f t="shared" si="3261"/>
        <v/>
      </c>
      <c r="EZ212" s="72" t="str">
        <f t="shared" si="3262"/>
        <v/>
      </c>
      <c r="FA212" s="72" t="str">
        <f t="shared" si="3262"/>
        <v/>
      </c>
      <c r="FB212" s="72" t="str">
        <f t="shared" si="3262"/>
        <v/>
      </c>
      <c r="FC212" s="72" t="str">
        <f t="shared" si="3262"/>
        <v/>
      </c>
      <c r="FD212" s="72" t="str">
        <f t="shared" si="3262"/>
        <v/>
      </c>
      <c r="FE212" s="72" t="str">
        <f t="shared" si="3262"/>
        <v/>
      </c>
      <c r="FF212" s="72" t="str">
        <f t="shared" si="3262"/>
        <v/>
      </c>
      <c r="FG212" s="72" t="str">
        <f t="shared" si="3262"/>
        <v/>
      </c>
      <c r="FH212" s="72" t="str">
        <f t="shared" si="3262"/>
        <v/>
      </c>
      <c r="FI212" s="72" t="str">
        <f t="shared" si="3262"/>
        <v/>
      </c>
      <c r="FJ212" s="72" t="str">
        <f t="shared" si="3263"/>
        <v/>
      </c>
      <c r="FK212" s="72" t="str">
        <f t="shared" si="3263"/>
        <v/>
      </c>
      <c r="FL212" s="72" t="str">
        <f t="shared" si="3263"/>
        <v/>
      </c>
      <c r="FM212" s="72" t="str">
        <f t="shared" si="3263"/>
        <v/>
      </c>
      <c r="FN212" s="72" t="str">
        <f t="shared" si="3263"/>
        <v/>
      </c>
      <c r="FO212" s="72" t="str">
        <f t="shared" si="3263"/>
        <v/>
      </c>
      <c r="FP212" s="72" t="str">
        <f t="shared" si="3263"/>
        <v/>
      </c>
      <c r="FQ212" s="72" t="str">
        <f t="shared" si="3263"/>
        <v/>
      </c>
      <c r="FR212" s="72" t="str">
        <f t="shared" si="3263"/>
        <v/>
      </c>
      <c r="FS212" s="72" t="str">
        <f t="shared" si="3263"/>
        <v/>
      </c>
    </row>
    <row r="213" spans="1:175" ht="16.5">
      <c r="A213" s="81"/>
      <c r="B213" s="104" t="s">
        <v>745</v>
      </c>
      <c r="C213" s="81" t="s">
        <v>746</v>
      </c>
      <c r="T213" s="136" t="s">
        <v>736</v>
      </c>
      <c r="U213" s="137" t="s">
        <v>747</v>
      </c>
      <c r="CN213" s="70" t="str">
        <f t="shared" si="3264"/>
        <v>InitUnitState('IS07',,,,,,,,,,)</v>
      </c>
      <c r="CO213" s="70" t="str">
        <f t="shared" si="3265"/>
        <v>InitUnitNormal('IS07',,,,,,,,,,)</v>
      </c>
      <c r="CP213" s="70" t="str">
        <f t="shared" si="3266"/>
        <v>InitUnitMagic('IS07',,,,,,,,,,)</v>
      </c>
      <c r="CQ213" s="70" t="str">
        <f t="shared" si="3267"/>
        <v>InitUnitAdd('IS07',,,,,,,,,,)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InitEquipData('IS07',,"",,,,,'','','','','','',"ReplaceableTextures\\CommandButtons\\BTN002.blp")</v>
      </c>
      <c r="CU213" s="98" t="str">
        <f t="shared" si="3268"/>
        <v>|n</v>
      </c>
      <c r="CV213" s="71" t="str">
        <f t="shared" si="3269"/>
        <v>较高概率获得D级技能，高概率获得|Cff00ff7fC级技能|r，极低概率获得|Cff2693ffB级技能|r。</v>
      </c>
      <c r="CW213" s="61"/>
      <c r="CX213" s="61"/>
      <c r="CY213" s="61"/>
      <c r="CZ213" s="61"/>
      <c r="DA213" s="61"/>
      <c r="DB213" s="72" t="str">
        <f t="shared" si="3257"/>
        <v/>
      </c>
      <c r="DC213" s="72" t="str">
        <f t="shared" si="3257"/>
        <v/>
      </c>
      <c r="DD213" s="72" t="str">
        <f t="shared" si="3257"/>
        <v/>
      </c>
      <c r="DE213" s="72" t="str">
        <f t="shared" si="3257"/>
        <v/>
      </c>
      <c r="DF213" s="72" t="str">
        <f t="shared" si="3257"/>
        <v/>
      </c>
      <c r="DG213" s="72" t="str">
        <f t="shared" si="3257"/>
        <v/>
      </c>
      <c r="DH213" s="72" t="str">
        <f t="shared" si="3257"/>
        <v/>
      </c>
      <c r="DI213" s="72" t="str">
        <f t="shared" si="3257"/>
        <v/>
      </c>
      <c r="DJ213" s="72" t="str">
        <f t="shared" si="3257"/>
        <v/>
      </c>
      <c r="DK213" s="72" t="str">
        <f t="shared" si="3257"/>
        <v/>
      </c>
      <c r="DL213" s="72" t="str">
        <f t="shared" si="3258"/>
        <v/>
      </c>
      <c r="DM213" s="72" t="str">
        <f t="shared" si="3258"/>
        <v/>
      </c>
      <c r="DN213" s="72" t="str">
        <f t="shared" si="3258"/>
        <v/>
      </c>
      <c r="DO213" s="72" t="str">
        <f t="shared" si="3258"/>
        <v/>
      </c>
      <c r="DP213" s="72" t="str">
        <f t="shared" si="3258"/>
        <v/>
      </c>
      <c r="DQ213" s="72" t="str">
        <f t="shared" si="3258"/>
        <v/>
      </c>
      <c r="DR213" s="72" t="str">
        <f t="shared" si="3258"/>
        <v/>
      </c>
      <c r="DS213" s="72" t="str">
        <f t="shared" si="3258"/>
        <v/>
      </c>
      <c r="DT213" s="72" t="str">
        <f t="shared" si="3258"/>
        <v/>
      </c>
      <c r="DU213" s="72" t="str">
        <f t="shared" si="3258"/>
        <v/>
      </c>
      <c r="DV213" s="72" t="str">
        <f t="shared" si="3259"/>
        <v/>
      </c>
      <c r="DW213" s="72" t="str">
        <f t="shared" si="3259"/>
        <v/>
      </c>
      <c r="DX213" s="72" t="str">
        <f t="shared" si="3259"/>
        <v/>
      </c>
      <c r="DY213" s="72" t="str">
        <f t="shared" si="3259"/>
        <v/>
      </c>
      <c r="DZ213" s="72" t="str">
        <f t="shared" si="3259"/>
        <v/>
      </c>
      <c r="EA213" s="72" t="str">
        <f t="shared" si="3259"/>
        <v/>
      </c>
      <c r="EB213" s="72" t="str">
        <f t="shared" si="3259"/>
        <v/>
      </c>
      <c r="EC213" s="72" t="str">
        <f t="shared" si="3259"/>
        <v/>
      </c>
      <c r="ED213" s="72" t="str">
        <f t="shared" si="3259"/>
        <v/>
      </c>
      <c r="EE213" s="72" t="str">
        <f t="shared" si="3259"/>
        <v/>
      </c>
      <c r="EF213" s="72" t="str">
        <f t="shared" si="3260"/>
        <v/>
      </c>
      <c r="EG213" s="72" t="str">
        <f t="shared" si="3260"/>
        <v/>
      </c>
      <c r="EH213" s="72" t="str">
        <f t="shared" si="3260"/>
        <v/>
      </c>
      <c r="EI213" s="72" t="str">
        <f t="shared" si="3260"/>
        <v/>
      </c>
      <c r="EJ213" s="72" t="str">
        <f t="shared" si="3260"/>
        <v/>
      </c>
      <c r="EK213" s="72" t="str">
        <f t="shared" si="3260"/>
        <v/>
      </c>
      <c r="EL213" s="72" t="str">
        <f t="shared" si="3260"/>
        <v/>
      </c>
      <c r="EM213" s="72" t="str">
        <f t="shared" si="3260"/>
        <v/>
      </c>
      <c r="EN213" s="72" t="str">
        <f t="shared" si="3260"/>
        <v/>
      </c>
      <c r="EO213" s="72" t="str">
        <f t="shared" si="3260"/>
        <v/>
      </c>
      <c r="EP213" s="72" t="str">
        <f t="shared" si="3261"/>
        <v/>
      </c>
      <c r="EQ213" s="72" t="str">
        <f t="shared" si="3261"/>
        <v/>
      </c>
      <c r="ER213" s="72" t="str">
        <f t="shared" si="3261"/>
        <v/>
      </c>
      <c r="ES213" s="72" t="str">
        <f t="shared" si="3261"/>
        <v/>
      </c>
      <c r="ET213" s="72" t="str">
        <f t="shared" si="3261"/>
        <v/>
      </c>
      <c r="EU213" s="72" t="str">
        <f t="shared" si="3261"/>
        <v/>
      </c>
      <c r="EV213" s="72" t="str">
        <f t="shared" si="3261"/>
        <v/>
      </c>
      <c r="EW213" s="72" t="str">
        <f t="shared" si="3261"/>
        <v/>
      </c>
      <c r="EX213" s="72" t="str">
        <f t="shared" si="3261"/>
        <v/>
      </c>
      <c r="EY213" s="72" t="str">
        <f t="shared" si="3261"/>
        <v/>
      </c>
      <c r="EZ213" s="72" t="str">
        <f t="shared" si="3262"/>
        <v/>
      </c>
      <c r="FA213" s="72" t="str">
        <f t="shared" si="3262"/>
        <v/>
      </c>
      <c r="FB213" s="72" t="str">
        <f t="shared" si="3262"/>
        <v/>
      </c>
      <c r="FC213" s="72" t="str">
        <f t="shared" si="3262"/>
        <v/>
      </c>
      <c r="FD213" s="72" t="str">
        <f t="shared" si="3262"/>
        <v/>
      </c>
      <c r="FE213" s="72" t="str">
        <f t="shared" si="3262"/>
        <v/>
      </c>
      <c r="FF213" s="72" t="str">
        <f t="shared" si="3262"/>
        <v/>
      </c>
      <c r="FG213" s="72" t="str">
        <f t="shared" si="3262"/>
        <v/>
      </c>
      <c r="FH213" s="72" t="str">
        <f t="shared" si="3262"/>
        <v/>
      </c>
      <c r="FI213" s="72" t="str">
        <f t="shared" si="3262"/>
        <v/>
      </c>
      <c r="FJ213" s="72" t="str">
        <f t="shared" si="3263"/>
        <v/>
      </c>
      <c r="FK213" s="72" t="str">
        <f t="shared" si="3263"/>
        <v/>
      </c>
      <c r="FL213" s="72" t="str">
        <f t="shared" si="3263"/>
        <v/>
      </c>
      <c r="FM213" s="72" t="str">
        <f t="shared" si="3263"/>
        <v/>
      </c>
      <c r="FN213" s="72" t="str">
        <f t="shared" si="3263"/>
        <v/>
      </c>
      <c r="FO213" s="72" t="str">
        <f t="shared" si="3263"/>
        <v/>
      </c>
      <c r="FP213" s="72" t="str">
        <f t="shared" si="3263"/>
        <v/>
      </c>
      <c r="FQ213" s="72" t="str">
        <f t="shared" si="3263"/>
        <v/>
      </c>
      <c r="FR213" s="72" t="str">
        <f t="shared" si="3263"/>
        <v/>
      </c>
      <c r="FS213" s="72" t="str">
        <f t="shared" si="3263"/>
        <v/>
      </c>
    </row>
    <row r="214" spans="1:175" ht="16.5">
      <c r="A214" s="81"/>
      <c r="B214" s="104" t="s">
        <v>748</v>
      </c>
      <c r="C214" s="81" t="s">
        <v>749</v>
      </c>
      <c r="T214" s="136" t="s">
        <v>740</v>
      </c>
      <c r="U214" s="137" t="s">
        <v>750</v>
      </c>
      <c r="CN214" s="70" t="str">
        <f t="shared" si="3264"/>
        <v>InitUnitState('IS08',,,,,,,,,,)</v>
      </c>
      <c r="CO214" s="70" t="str">
        <f t="shared" si="3265"/>
        <v>InitUnitNormal('IS08',,,,,,,,,,)</v>
      </c>
      <c r="CP214" s="70" t="str">
        <f t="shared" si="3266"/>
        <v>InitUnitMagic('IS08',,,,,,,,,,)</v>
      </c>
      <c r="CQ214" s="70" t="str">
        <f t="shared" si="3267"/>
        <v>InitUnitAdd('IS08',,,,,,,,,,)</v>
      </c>
      <c r="CR214" s="70" t="e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#REF!&amp;CR$1&amp;")"</f>
        <v>#REF!</v>
      </c>
      <c r="CU214" s="98" t="str">
        <f t="shared" si="3268"/>
        <v>|n</v>
      </c>
      <c r="CV214" s="71" t="str">
        <f t="shared" si="3269"/>
        <v>低概率获得C级技能，高概率获得|Cff00ff7fB级技能|r，低概率获得|Cff2693ffA级技能|r。</v>
      </c>
      <c r="CW214" s="61"/>
      <c r="CX214" s="61"/>
      <c r="CY214" s="61"/>
      <c r="CZ214" s="61"/>
      <c r="DA214" s="61"/>
      <c r="DB214" s="72" t="str">
        <f t="shared" ref="DB214" si="3270">IF(V214="","","|n"&amp;DB$2&amp;"+"&amp;V214&amp;DB$1)</f>
        <v/>
      </c>
      <c r="DC214" s="72" t="str">
        <f t="shared" ref="DC214" si="3271">IF(W214="","","|n"&amp;DC$2&amp;"+"&amp;W214&amp;DC$1)</f>
        <v/>
      </c>
      <c r="DD214" s="72" t="str">
        <f t="shared" ref="DD214" si="3272">IF(X214="","","|n"&amp;DD$2&amp;"+"&amp;X214&amp;DD$1)</f>
        <v/>
      </c>
      <c r="DE214" s="72" t="str">
        <f t="shared" ref="DE214" si="3273">IF(Y214="","","|n"&amp;DE$2&amp;"+"&amp;Y214&amp;DE$1)</f>
        <v/>
      </c>
      <c r="DF214" s="72" t="str">
        <f t="shared" ref="DF214" si="3274">IF(Z214="","","|n"&amp;DF$2&amp;"+"&amp;Z214&amp;DF$1)</f>
        <v/>
      </c>
      <c r="DG214" s="72" t="str">
        <f t="shared" ref="DG214" si="3275">IF(AA214="","","|n"&amp;DG$2&amp;"+"&amp;AA214&amp;DG$1)</f>
        <v/>
      </c>
      <c r="DH214" s="72" t="str">
        <f t="shared" ref="DH214" si="3276">IF(AB214="","","|n"&amp;DH$2&amp;"+"&amp;AB214&amp;DH$1)</f>
        <v/>
      </c>
      <c r="DI214" s="72" t="str">
        <f t="shared" ref="DI214" si="3277">IF(AC214="","","|n"&amp;DI$2&amp;"+"&amp;AC214&amp;DI$1)</f>
        <v/>
      </c>
      <c r="DJ214" s="72" t="str">
        <f t="shared" ref="DJ214" si="3278">IF(AD214="","","|n"&amp;DJ$2&amp;"+"&amp;AD214&amp;DJ$1)</f>
        <v/>
      </c>
      <c r="DK214" s="72" t="str">
        <f t="shared" ref="DK214" si="3279">IF(AE214="","","|n"&amp;DK$2&amp;"+"&amp;AE214&amp;DK$1)</f>
        <v/>
      </c>
      <c r="DL214" s="72" t="str">
        <f t="shared" ref="DL214" si="3280">IF(AF214="","","|n"&amp;DL$2&amp;"+"&amp;AF214&amp;DL$1)</f>
        <v/>
      </c>
      <c r="DM214" s="72" t="str">
        <f t="shared" ref="DM214" si="3281">IF(AG214="","","|n"&amp;DM$2&amp;"+"&amp;AG214&amp;DM$1)</f>
        <v/>
      </c>
      <c r="DN214" s="72" t="str">
        <f t="shared" ref="DN214" si="3282">IF(AH214="","","|n"&amp;DN$2&amp;"+"&amp;AH214&amp;DN$1)</f>
        <v/>
      </c>
      <c r="DO214" s="72" t="str">
        <f t="shared" ref="DO214" si="3283">IF(AI214="","","|n"&amp;DO$2&amp;"+"&amp;AI214&amp;DO$1)</f>
        <v/>
      </c>
      <c r="DP214" s="72" t="str">
        <f t="shared" ref="DP214" si="3284">IF(AJ214="","","|n"&amp;DP$2&amp;"+"&amp;AJ214&amp;DP$1)</f>
        <v/>
      </c>
      <c r="DQ214" s="72" t="str">
        <f t="shared" ref="DQ214" si="3285">IF(AK214="","","|n"&amp;DQ$2&amp;"+"&amp;AK214&amp;DQ$1)</f>
        <v/>
      </c>
      <c r="DR214" s="72" t="str">
        <f t="shared" ref="DR214" si="3286">IF(AL214="","","|n"&amp;DR$2&amp;"+"&amp;AL214&amp;DR$1)</f>
        <v/>
      </c>
      <c r="DS214" s="72" t="str">
        <f t="shared" ref="DS214" si="3287">IF(AM214="","","|n"&amp;DS$2&amp;"+"&amp;AM214&amp;DS$1)</f>
        <v/>
      </c>
      <c r="DT214" s="72" t="str">
        <f t="shared" ref="DT214" si="3288">IF(AN214="","","|n"&amp;DT$2&amp;"+"&amp;AN214&amp;DT$1)</f>
        <v/>
      </c>
      <c r="DU214" s="72" t="str">
        <f t="shared" ref="DU214" si="3289">IF(AO214="","","|n"&amp;DU$2&amp;"+"&amp;AO214&amp;DU$1)</f>
        <v/>
      </c>
      <c r="DV214" s="72" t="str">
        <f t="shared" ref="DV214" si="3290">IF(AP214="","","|n"&amp;DV$2&amp;"+"&amp;AP214&amp;DV$1)</f>
        <v/>
      </c>
      <c r="DW214" s="72" t="str">
        <f t="shared" ref="DW214" si="3291">IF(AQ214="","","|n"&amp;DW$2&amp;"+"&amp;AQ214&amp;DW$1)</f>
        <v/>
      </c>
      <c r="DX214" s="72" t="str">
        <f t="shared" ref="DX214" si="3292">IF(AR214="","","|n"&amp;DX$2&amp;"+"&amp;AR214&amp;DX$1)</f>
        <v/>
      </c>
      <c r="DY214" s="72" t="str">
        <f t="shared" ref="DY214" si="3293">IF(AS214="","","|n"&amp;DY$2&amp;"+"&amp;AS214&amp;DY$1)</f>
        <v/>
      </c>
      <c r="DZ214" s="72" t="str">
        <f t="shared" ref="DZ214" si="3294">IF(AT214="","","|n"&amp;DZ$2&amp;"+"&amp;AT214&amp;DZ$1)</f>
        <v/>
      </c>
      <c r="EA214" s="72" t="str">
        <f t="shared" ref="EA214" si="3295">IF(AU214="","","|n"&amp;EA$2&amp;"+"&amp;AU214&amp;EA$1)</f>
        <v/>
      </c>
      <c r="EB214" s="72" t="str">
        <f t="shared" ref="EB214" si="3296">IF(AV214="","","|n"&amp;EB$2&amp;"+"&amp;AV214&amp;EB$1)</f>
        <v/>
      </c>
      <c r="EC214" s="72" t="str">
        <f t="shared" ref="EC214" si="3297">IF(AW214="","","|n"&amp;EC$2&amp;"+"&amp;AW214&amp;EC$1)</f>
        <v/>
      </c>
      <c r="ED214" s="72" t="str">
        <f t="shared" ref="ED214" si="3298">IF(AX214="","","|n"&amp;ED$2&amp;"+"&amp;AX214&amp;ED$1)</f>
        <v/>
      </c>
      <c r="EE214" s="72" t="str">
        <f t="shared" ref="EE214" si="3299">IF(AY214="","","|n"&amp;EE$2&amp;"+"&amp;AY214&amp;EE$1)</f>
        <v/>
      </c>
      <c r="EF214" s="72" t="str">
        <f t="shared" ref="EF214" si="3300">IF(AZ214="","","|n"&amp;EF$2&amp;"+"&amp;AZ214&amp;EF$1)</f>
        <v/>
      </c>
      <c r="EG214" s="72" t="str">
        <f t="shared" ref="EG214" si="3301">IF(BA214="","","|n"&amp;EG$2&amp;"+"&amp;BA214&amp;EG$1)</f>
        <v/>
      </c>
      <c r="EH214" s="72" t="str">
        <f t="shared" ref="EH214" si="3302">IF(BB214="","","|n"&amp;EH$2&amp;"+"&amp;BB214&amp;EH$1)</f>
        <v/>
      </c>
      <c r="EI214" s="72" t="str">
        <f t="shared" ref="EI214" si="3303">IF(BC214="","","|n"&amp;EI$2&amp;"+"&amp;BC214&amp;EI$1)</f>
        <v/>
      </c>
      <c r="EJ214" s="72" t="str">
        <f t="shared" ref="EJ214" si="3304">IF(BD214="","","|n"&amp;EJ$2&amp;"+"&amp;BD214&amp;EJ$1)</f>
        <v/>
      </c>
      <c r="EK214" s="72" t="str">
        <f t="shared" ref="EK214" si="3305">IF(BE214="","","|n"&amp;EK$2&amp;"+"&amp;BE214&amp;EK$1)</f>
        <v/>
      </c>
      <c r="EL214" s="72" t="str">
        <f t="shared" ref="EL214" si="3306">IF(BF214="","","|n"&amp;EL$2&amp;"+"&amp;BF214&amp;EL$1)</f>
        <v/>
      </c>
      <c r="EM214" s="72" t="str">
        <f t="shared" ref="EM214" si="3307">IF(BG214="","","|n"&amp;EM$2&amp;"+"&amp;BG214&amp;EM$1)</f>
        <v/>
      </c>
      <c r="EN214" s="72" t="str">
        <f t="shared" ref="EN214" si="3308">IF(BH214="","","|n"&amp;EN$2&amp;"+"&amp;BH214&amp;EN$1)</f>
        <v/>
      </c>
      <c r="EO214" s="72" t="str">
        <f t="shared" ref="EO214" si="3309">IF(BI214="","","|n"&amp;EO$2&amp;"+"&amp;BI214&amp;EO$1)</f>
        <v/>
      </c>
      <c r="EP214" s="72" t="str">
        <f t="shared" ref="EP214" si="3310">IF(BJ214="","","|n"&amp;EP$2&amp;"+"&amp;BJ214&amp;EP$1)</f>
        <v/>
      </c>
      <c r="EQ214" s="72" t="str">
        <f t="shared" ref="EQ214" si="3311">IF(BK214="","","|n"&amp;EQ$2&amp;"+"&amp;BK214&amp;EQ$1)</f>
        <v/>
      </c>
      <c r="ER214" s="72" t="str">
        <f t="shared" ref="ER214" si="3312">IF(BL214="","","|n"&amp;ER$2&amp;"+"&amp;BL214&amp;ER$1)</f>
        <v/>
      </c>
      <c r="ES214" s="72" t="str">
        <f t="shared" ref="ES214" si="3313">IF(BM214="","","|n"&amp;ES$2&amp;"+"&amp;BM214&amp;ES$1)</f>
        <v/>
      </c>
      <c r="ET214" s="72" t="str">
        <f t="shared" ref="ET214" si="3314">IF(BN214="","","|n"&amp;ET$2&amp;"+"&amp;BN214&amp;ET$1)</f>
        <v/>
      </c>
      <c r="EU214" s="72" t="str">
        <f t="shared" ref="EU214" si="3315">IF(BO214="","","|n"&amp;EU$2&amp;"+"&amp;BO214&amp;EU$1)</f>
        <v/>
      </c>
      <c r="EV214" s="72" t="str">
        <f t="shared" ref="EV214" si="3316">IF(BP214="","","|n"&amp;EV$2&amp;"+"&amp;BP214&amp;EV$1)</f>
        <v/>
      </c>
      <c r="EW214" s="72" t="str">
        <f t="shared" ref="EW214" si="3317">IF(BQ214="","","|n"&amp;EW$2&amp;"+"&amp;BQ214&amp;EW$1)</f>
        <v/>
      </c>
      <c r="EX214" s="72" t="str">
        <f t="shared" ref="EX214" si="3318">IF(BR214="","","|n"&amp;EX$2&amp;"+"&amp;BR214&amp;EX$1)</f>
        <v/>
      </c>
      <c r="EY214" s="72" t="str">
        <f t="shared" ref="EY214" si="3319">IF(BS214="","","|n"&amp;EY$2&amp;"+"&amp;BS214&amp;EY$1)</f>
        <v/>
      </c>
      <c r="EZ214" s="72" t="str">
        <f t="shared" ref="EZ214" si="3320">IF(BT214="","","|n"&amp;EZ$2&amp;"+"&amp;BT214&amp;EZ$1)</f>
        <v/>
      </c>
      <c r="FA214" s="72" t="str">
        <f t="shared" ref="FA214" si="3321">IF(BU214="","","|n"&amp;FA$2&amp;"+"&amp;BU214&amp;FA$1)</f>
        <v/>
      </c>
      <c r="FB214" s="72" t="str">
        <f t="shared" ref="FB214" si="3322">IF(BV214="","","|n"&amp;FB$2&amp;"+"&amp;BV214&amp;FB$1)</f>
        <v/>
      </c>
      <c r="FC214" s="72" t="str">
        <f t="shared" ref="FC214" si="3323">IF(BW214="","","|n"&amp;FC$2&amp;"+"&amp;BW214&amp;FC$1)</f>
        <v/>
      </c>
      <c r="FD214" s="72" t="str">
        <f t="shared" ref="FD214" si="3324">IF(BX214="","","|n"&amp;FD$2&amp;"+"&amp;BX214&amp;FD$1)</f>
        <v/>
      </c>
      <c r="FE214" s="72" t="str">
        <f t="shared" ref="FE214" si="3325">IF(BY214="","","|n"&amp;FE$2&amp;"+"&amp;BY214&amp;FE$1)</f>
        <v/>
      </c>
      <c r="FF214" s="72" t="str">
        <f t="shared" ref="FF214" si="3326">IF(BZ214="","","|n"&amp;FF$2&amp;"+"&amp;BZ214&amp;FF$1)</f>
        <v/>
      </c>
      <c r="FG214" s="72" t="str">
        <f t="shared" ref="FG214" si="3327">IF(CA214="","","|n"&amp;FG$2&amp;"+"&amp;CA214&amp;FG$1)</f>
        <v/>
      </c>
      <c r="FH214" s="72" t="str">
        <f t="shared" ref="FH214" si="3328">IF(CB214="","","|n"&amp;FH$2&amp;"+"&amp;CB214&amp;FH$1)</f>
        <v/>
      </c>
      <c r="FI214" s="72" t="str">
        <f t="shared" ref="FI214" si="3329">IF(CC214="","","|n"&amp;FI$2&amp;"+"&amp;CC214&amp;FI$1)</f>
        <v/>
      </c>
      <c r="FJ214" s="72" t="str">
        <f t="shared" ref="FJ214" si="3330">IF(CD214="","","|n"&amp;FJ$2&amp;"+"&amp;CD214&amp;FJ$1)</f>
        <v/>
      </c>
      <c r="FK214" s="72" t="str">
        <f t="shared" ref="FK214" si="3331">IF(CE214="","","|n"&amp;FK$2&amp;"+"&amp;CE214&amp;FK$1)</f>
        <v/>
      </c>
      <c r="FL214" s="72" t="str">
        <f t="shared" ref="FL214" si="3332">IF(CF214="","","|n"&amp;FL$2&amp;"+"&amp;CF214&amp;FL$1)</f>
        <v/>
      </c>
      <c r="FM214" s="72" t="str">
        <f t="shared" ref="FM214" si="3333">IF(CG214="","","|n"&amp;FM$2&amp;"+"&amp;CG214&amp;FM$1)</f>
        <v/>
      </c>
      <c r="FN214" s="72" t="str">
        <f t="shared" ref="FN214" si="3334">IF(CH214="","","|n"&amp;FN$2&amp;"+"&amp;CH214&amp;FN$1)</f>
        <v/>
      </c>
      <c r="FO214" s="72" t="str">
        <f t="shared" ref="FO214" si="3335">IF(CI214="","","|n"&amp;FO$2&amp;"+"&amp;CI214&amp;FO$1)</f>
        <v/>
      </c>
      <c r="FP214" s="72" t="str">
        <f t="shared" ref="FP214" si="3336">IF(CJ214="","","|n"&amp;FP$2&amp;"+"&amp;CJ214&amp;FP$1)</f>
        <v/>
      </c>
      <c r="FQ214" s="72" t="str">
        <f t="shared" ref="FQ214" si="3337">IF(CK214="","","|n"&amp;FQ$2&amp;"+"&amp;CK214&amp;FQ$1)</f>
        <v/>
      </c>
      <c r="FR214" s="72" t="str">
        <f t="shared" ref="FR214" si="3338">IF(CL214="","","|n"&amp;FR$2&amp;"+"&amp;CL214&amp;FR$1)</f>
        <v/>
      </c>
      <c r="FS214" s="72" t="str">
        <f t="shared" ref="FS214" si="3339">IF(CM214="","","|n"&amp;FS$2&amp;"+"&amp;CM214&amp;FS$1)</f>
        <v/>
      </c>
    </row>
    <row r="215" spans="1:175" ht="16.5">
      <c r="A215" s="81"/>
      <c r="B215" s="104" t="s">
        <v>751</v>
      </c>
      <c r="C215" s="81" t="s">
        <v>752</v>
      </c>
      <c r="T215" s="123" t="s">
        <v>753</v>
      </c>
      <c r="U215" s="88" t="s">
        <v>754</v>
      </c>
      <c r="CN215" s="70" t="str">
        <f t="shared" si="3242"/>
        <v>InitUnitState('IS21',,,,,,,,,,)</v>
      </c>
      <c r="CO215" s="70" t="str">
        <f t="shared" si="3243"/>
        <v>InitUnitNormal('IS21',,,,,,,,,,)</v>
      </c>
      <c r="CP215" s="70" t="str">
        <f t="shared" si="3244"/>
        <v>InitUnitMagic('IS21',,,,,,,,,,)</v>
      </c>
      <c r="CQ215" s="70" t="str">
        <f t="shared" si="3245"/>
        <v>InitUnitAdd('IS21',,,,,,,,,,)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InitEquipData('IS21',,"",,,,,'','','','','','',"ReplaceableTextures\\CommandButtons\\BTNIN02.blp")</v>
      </c>
      <c r="CU215" s="98" t="str">
        <f t="shared" si="3246"/>
        <v>|n</v>
      </c>
      <c r="CV215" s="71" t="str">
        <f t="shared" si="3247"/>
        <v>为|Cffffd24dQ技能|r附魔一条|Cffffd24d随机属性|r。</v>
      </c>
      <c r="CW215" s="61"/>
      <c r="CX215" s="61"/>
      <c r="CY215" s="61"/>
      <c r="CZ215" s="61"/>
      <c r="DA215" s="61"/>
      <c r="DB215" s="72" t="str">
        <f t="shared" si="3257"/>
        <v/>
      </c>
      <c r="DC215" s="72" t="str">
        <f t="shared" si="3257"/>
        <v/>
      </c>
      <c r="DD215" s="72" t="str">
        <f t="shared" si="3257"/>
        <v/>
      </c>
      <c r="DE215" s="72" t="str">
        <f t="shared" si="3257"/>
        <v/>
      </c>
      <c r="DF215" s="72" t="str">
        <f t="shared" si="3257"/>
        <v/>
      </c>
      <c r="DG215" s="72" t="str">
        <f t="shared" si="3257"/>
        <v/>
      </c>
      <c r="DH215" s="72" t="str">
        <f t="shared" si="3257"/>
        <v/>
      </c>
      <c r="DI215" s="72" t="str">
        <f t="shared" si="3257"/>
        <v/>
      </c>
      <c r="DJ215" s="72" t="str">
        <f t="shared" si="3257"/>
        <v/>
      </c>
      <c r="DK215" s="72" t="str">
        <f t="shared" si="3257"/>
        <v/>
      </c>
      <c r="DL215" s="72" t="str">
        <f t="shared" si="3258"/>
        <v/>
      </c>
      <c r="DM215" s="72" t="str">
        <f t="shared" si="3258"/>
        <v/>
      </c>
      <c r="DN215" s="72" t="str">
        <f t="shared" si="3258"/>
        <v/>
      </c>
      <c r="DO215" s="72" t="str">
        <f t="shared" si="3258"/>
        <v/>
      </c>
      <c r="DP215" s="72" t="str">
        <f t="shared" si="3258"/>
        <v/>
      </c>
      <c r="DQ215" s="72" t="str">
        <f t="shared" si="3258"/>
        <v/>
      </c>
      <c r="DR215" s="72" t="str">
        <f t="shared" si="3258"/>
        <v/>
      </c>
      <c r="DS215" s="72" t="str">
        <f t="shared" si="3258"/>
        <v/>
      </c>
      <c r="DT215" s="72" t="str">
        <f t="shared" si="3258"/>
        <v/>
      </c>
      <c r="DU215" s="72" t="str">
        <f t="shared" si="3258"/>
        <v/>
      </c>
      <c r="DV215" s="72" t="str">
        <f t="shared" si="3259"/>
        <v/>
      </c>
      <c r="DW215" s="72" t="str">
        <f t="shared" si="3259"/>
        <v/>
      </c>
      <c r="DX215" s="72" t="str">
        <f t="shared" si="3259"/>
        <v/>
      </c>
      <c r="DY215" s="72" t="str">
        <f t="shared" si="3259"/>
        <v/>
      </c>
      <c r="DZ215" s="72" t="str">
        <f t="shared" si="3259"/>
        <v/>
      </c>
      <c r="EA215" s="72" t="str">
        <f t="shared" si="3259"/>
        <v/>
      </c>
      <c r="EB215" s="72" t="str">
        <f t="shared" si="3259"/>
        <v/>
      </c>
      <c r="EC215" s="72" t="str">
        <f t="shared" si="3259"/>
        <v/>
      </c>
      <c r="ED215" s="72" t="str">
        <f t="shared" si="3259"/>
        <v/>
      </c>
      <c r="EE215" s="72" t="str">
        <f t="shared" si="3259"/>
        <v/>
      </c>
      <c r="EF215" s="72" t="str">
        <f t="shared" si="3260"/>
        <v/>
      </c>
      <c r="EG215" s="72" t="str">
        <f t="shared" si="3260"/>
        <v/>
      </c>
      <c r="EH215" s="72" t="str">
        <f t="shared" si="3260"/>
        <v/>
      </c>
      <c r="EI215" s="72" t="str">
        <f t="shared" si="3260"/>
        <v/>
      </c>
      <c r="EJ215" s="72" t="str">
        <f t="shared" si="3260"/>
        <v/>
      </c>
      <c r="EK215" s="72" t="str">
        <f t="shared" si="3260"/>
        <v/>
      </c>
      <c r="EL215" s="72" t="str">
        <f t="shared" si="3260"/>
        <v/>
      </c>
      <c r="EM215" s="72" t="str">
        <f t="shared" si="3260"/>
        <v/>
      </c>
      <c r="EN215" s="72" t="str">
        <f t="shared" si="3260"/>
        <v/>
      </c>
      <c r="EO215" s="72" t="str">
        <f t="shared" si="3260"/>
        <v/>
      </c>
      <c r="EP215" s="72" t="str">
        <f t="shared" si="3261"/>
        <v/>
      </c>
      <c r="EQ215" s="72" t="str">
        <f t="shared" si="3261"/>
        <v/>
      </c>
      <c r="ER215" s="72" t="str">
        <f t="shared" si="3261"/>
        <v/>
      </c>
      <c r="ES215" s="72" t="str">
        <f t="shared" si="3261"/>
        <v/>
      </c>
      <c r="ET215" s="72" t="str">
        <f t="shared" si="3261"/>
        <v/>
      </c>
      <c r="EU215" s="72" t="str">
        <f t="shared" si="3261"/>
        <v/>
      </c>
      <c r="EV215" s="72" t="str">
        <f t="shared" si="3261"/>
        <v/>
      </c>
      <c r="EW215" s="72" t="str">
        <f t="shared" si="3261"/>
        <v/>
      </c>
      <c r="EX215" s="72" t="str">
        <f t="shared" si="3261"/>
        <v/>
      </c>
      <c r="EY215" s="72" t="str">
        <f t="shared" si="3261"/>
        <v/>
      </c>
      <c r="EZ215" s="72" t="str">
        <f t="shared" si="3262"/>
        <v/>
      </c>
      <c r="FA215" s="72" t="str">
        <f t="shared" si="3262"/>
        <v/>
      </c>
      <c r="FB215" s="72" t="str">
        <f t="shared" si="3262"/>
        <v/>
      </c>
      <c r="FC215" s="72" t="str">
        <f t="shared" si="3262"/>
        <v/>
      </c>
      <c r="FD215" s="72" t="str">
        <f t="shared" si="3262"/>
        <v/>
      </c>
      <c r="FE215" s="72" t="str">
        <f t="shared" si="3262"/>
        <v/>
      </c>
      <c r="FF215" s="72" t="str">
        <f t="shared" si="3262"/>
        <v/>
      </c>
      <c r="FG215" s="72" t="str">
        <f t="shared" si="3262"/>
        <v/>
      </c>
      <c r="FH215" s="72" t="str">
        <f t="shared" si="3262"/>
        <v/>
      </c>
      <c r="FI215" s="72" t="str">
        <f t="shared" si="3262"/>
        <v/>
      </c>
      <c r="FJ215" s="72" t="str">
        <f t="shared" si="3263"/>
        <v/>
      </c>
      <c r="FK215" s="72" t="str">
        <f t="shared" si="3263"/>
        <v/>
      </c>
      <c r="FL215" s="72" t="str">
        <f t="shared" si="3263"/>
        <v/>
      </c>
      <c r="FM215" s="72" t="str">
        <f t="shared" si="3263"/>
        <v/>
      </c>
      <c r="FN215" s="72" t="str">
        <f t="shared" si="3263"/>
        <v/>
      </c>
      <c r="FO215" s="72" t="str">
        <f t="shared" si="3263"/>
        <v/>
      </c>
      <c r="FP215" s="72" t="str">
        <f t="shared" si="3263"/>
        <v/>
      </c>
      <c r="FQ215" s="72" t="str">
        <f t="shared" si="3263"/>
        <v/>
      </c>
      <c r="FR215" s="72" t="str">
        <f t="shared" si="3263"/>
        <v/>
      </c>
      <c r="FS215" s="72" t="str">
        <f t="shared" si="3263"/>
        <v/>
      </c>
    </row>
    <row r="216" spans="1:175" ht="16.5">
      <c r="A216" s="81"/>
      <c r="B216" s="104" t="s">
        <v>755</v>
      </c>
      <c r="C216" s="81" t="s">
        <v>756</v>
      </c>
      <c r="T216" s="123" t="s">
        <v>757</v>
      </c>
      <c r="U216" s="88" t="s">
        <v>758</v>
      </c>
      <c r="CN216" s="70" t="str">
        <f t="shared" si="3242"/>
        <v>InitUnitState('IS22',,,,,,,,,,)</v>
      </c>
      <c r="CO216" s="70" t="str">
        <f t="shared" si="3243"/>
        <v>InitUnitNormal('IS22',,,,,,,,,,)</v>
      </c>
      <c r="CP216" s="70" t="str">
        <f t="shared" si="3244"/>
        <v>InitUnitMagic('IS22',,,,,,,,,,)</v>
      </c>
      <c r="CQ216" s="70" t="str">
        <f t="shared" si="3245"/>
        <v>InitUnitAdd('IS22',,,,,,,,,,)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InitEquipData('IS22',,"",,,,,'','','','','','',"ReplaceableTextures\\CommandButtons\\BTNIN03.blp")</v>
      </c>
      <c r="CU216" s="98" t="str">
        <f t="shared" si="3246"/>
        <v>|n</v>
      </c>
      <c r="CV216" s="71" t="str">
        <f t="shared" si="3247"/>
        <v>为|Cffffd24dW技能|r附魔一条|Cffffd24d随机属性|r。</v>
      </c>
      <c r="CW216" s="61"/>
      <c r="CX216" s="61"/>
      <c r="CY216" s="61"/>
      <c r="CZ216" s="61"/>
      <c r="DA216" s="61"/>
      <c r="DB216" s="72" t="str">
        <f t="shared" si="3257"/>
        <v/>
      </c>
      <c r="DC216" s="72" t="str">
        <f t="shared" si="3257"/>
        <v/>
      </c>
      <c r="DD216" s="72" t="str">
        <f t="shared" si="3257"/>
        <v/>
      </c>
      <c r="DE216" s="72" t="str">
        <f t="shared" si="3257"/>
        <v/>
      </c>
      <c r="DF216" s="72" t="str">
        <f t="shared" si="3257"/>
        <v/>
      </c>
      <c r="DG216" s="72" t="str">
        <f t="shared" si="3257"/>
        <v/>
      </c>
      <c r="DH216" s="72" t="str">
        <f t="shared" si="3257"/>
        <v/>
      </c>
      <c r="DI216" s="72" t="str">
        <f t="shared" si="3257"/>
        <v/>
      </c>
      <c r="DJ216" s="72" t="str">
        <f t="shared" si="3257"/>
        <v/>
      </c>
      <c r="DK216" s="72" t="str">
        <f t="shared" si="3257"/>
        <v/>
      </c>
      <c r="DL216" s="72" t="str">
        <f t="shared" si="3258"/>
        <v/>
      </c>
      <c r="DM216" s="72" t="str">
        <f t="shared" si="3258"/>
        <v/>
      </c>
      <c r="DN216" s="72" t="str">
        <f t="shared" si="3258"/>
        <v/>
      </c>
      <c r="DO216" s="72" t="str">
        <f t="shared" si="3258"/>
        <v/>
      </c>
      <c r="DP216" s="72" t="str">
        <f t="shared" si="3258"/>
        <v/>
      </c>
      <c r="DQ216" s="72" t="str">
        <f t="shared" si="3258"/>
        <v/>
      </c>
      <c r="DR216" s="72" t="str">
        <f t="shared" si="3258"/>
        <v/>
      </c>
      <c r="DS216" s="72" t="str">
        <f t="shared" si="3258"/>
        <v/>
      </c>
      <c r="DT216" s="72" t="str">
        <f t="shared" si="3258"/>
        <v/>
      </c>
      <c r="DU216" s="72" t="str">
        <f t="shared" si="3258"/>
        <v/>
      </c>
      <c r="DV216" s="72" t="str">
        <f t="shared" si="3259"/>
        <v/>
      </c>
      <c r="DW216" s="72" t="str">
        <f t="shared" si="3259"/>
        <v/>
      </c>
      <c r="DX216" s="72" t="str">
        <f t="shared" si="3259"/>
        <v/>
      </c>
      <c r="DY216" s="72" t="str">
        <f t="shared" si="3259"/>
        <v/>
      </c>
      <c r="DZ216" s="72" t="str">
        <f t="shared" si="3259"/>
        <v/>
      </c>
      <c r="EA216" s="72" t="str">
        <f t="shared" si="3259"/>
        <v/>
      </c>
      <c r="EB216" s="72" t="str">
        <f t="shared" si="3259"/>
        <v/>
      </c>
      <c r="EC216" s="72" t="str">
        <f t="shared" si="3259"/>
        <v/>
      </c>
      <c r="ED216" s="72" t="str">
        <f t="shared" si="3259"/>
        <v/>
      </c>
      <c r="EE216" s="72" t="str">
        <f t="shared" si="3259"/>
        <v/>
      </c>
      <c r="EF216" s="72" t="str">
        <f t="shared" si="3260"/>
        <v/>
      </c>
      <c r="EG216" s="72" t="str">
        <f t="shared" si="3260"/>
        <v/>
      </c>
      <c r="EH216" s="72" t="str">
        <f t="shared" si="3260"/>
        <v/>
      </c>
      <c r="EI216" s="72" t="str">
        <f t="shared" si="3260"/>
        <v/>
      </c>
      <c r="EJ216" s="72" t="str">
        <f t="shared" si="3260"/>
        <v/>
      </c>
      <c r="EK216" s="72" t="str">
        <f t="shared" si="3260"/>
        <v/>
      </c>
      <c r="EL216" s="72" t="str">
        <f t="shared" si="3260"/>
        <v/>
      </c>
      <c r="EM216" s="72" t="str">
        <f t="shared" si="3260"/>
        <v/>
      </c>
      <c r="EN216" s="72" t="str">
        <f t="shared" si="3260"/>
        <v/>
      </c>
      <c r="EO216" s="72" t="str">
        <f t="shared" si="3260"/>
        <v/>
      </c>
      <c r="EP216" s="72" t="str">
        <f t="shared" si="3261"/>
        <v/>
      </c>
      <c r="EQ216" s="72" t="str">
        <f t="shared" si="3261"/>
        <v/>
      </c>
      <c r="ER216" s="72" t="str">
        <f t="shared" si="3261"/>
        <v/>
      </c>
      <c r="ES216" s="72" t="str">
        <f t="shared" si="3261"/>
        <v/>
      </c>
      <c r="ET216" s="72" t="str">
        <f t="shared" si="3261"/>
        <v/>
      </c>
      <c r="EU216" s="72" t="str">
        <f t="shared" si="3261"/>
        <v/>
      </c>
      <c r="EV216" s="72" t="str">
        <f t="shared" si="3261"/>
        <v/>
      </c>
      <c r="EW216" s="72" t="str">
        <f t="shared" si="3261"/>
        <v/>
      </c>
      <c r="EX216" s="72" t="str">
        <f t="shared" si="3261"/>
        <v/>
      </c>
      <c r="EY216" s="72" t="str">
        <f t="shared" si="3261"/>
        <v/>
      </c>
      <c r="EZ216" s="72" t="str">
        <f t="shared" si="3262"/>
        <v/>
      </c>
      <c r="FA216" s="72" t="str">
        <f t="shared" si="3262"/>
        <v/>
      </c>
      <c r="FB216" s="72" t="str">
        <f t="shared" si="3262"/>
        <v/>
      </c>
      <c r="FC216" s="72" t="str">
        <f t="shared" si="3262"/>
        <v/>
      </c>
      <c r="FD216" s="72" t="str">
        <f t="shared" si="3262"/>
        <v/>
      </c>
      <c r="FE216" s="72" t="str">
        <f t="shared" si="3262"/>
        <v/>
      </c>
      <c r="FF216" s="72" t="str">
        <f t="shared" si="3262"/>
        <v/>
      </c>
      <c r="FG216" s="72" t="str">
        <f t="shared" si="3262"/>
        <v/>
      </c>
      <c r="FH216" s="72" t="str">
        <f t="shared" si="3262"/>
        <v/>
      </c>
      <c r="FI216" s="72" t="str">
        <f t="shared" si="3262"/>
        <v/>
      </c>
      <c r="FJ216" s="72" t="str">
        <f t="shared" si="3263"/>
        <v/>
      </c>
      <c r="FK216" s="72" t="str">
        <f t="shared" si="3263"/>
        <v/>
      </c>
      <c r="FL216" s="72" t="str">
        <f t="shared" si="3263"/>
        <v/>
      </c>
      <c r="FM216" s="72" t="str">
        <f t="shared" si="3263"/>
        <v/>
      </c>
      <c r="FN216" s="72" t="str">
        <f t="shared" si="3263"/>
        <v/>
      </c>
      <c r="FO216" s="72" t="str">
        <f t="shared" si="3263"/>
        <v/>
      </c>
      <c r="FP216" s="72" t="str">
        <f t="shared" si="3263"/>
        <v/>
      </c>
      <c r="FQ216" s="72" t="str">
        <f t="shared" si="3263"/>
        <v/>
      </c>
      <c r="FR216" s="72" t="str">
        <f t="shared" si="3263"/>
        <v/>
      </c>
      <c r="FS216" s="72" t="str">
        <f t="shared" si="3263"/>
        <v/>
      </c>
    </row>
    <row r="217" spans="1:175" ht="16.5">
      <c r="A217" s="81"/>
      <c r="B217" s="104" t="s">
        <v>759</v>
      </c>
      <c r="C217" s="81" t="s">
        <v>760</v>
      </c>
      <c r="T217" s="123" t="s">
        <v>761</v>
      </c>
      <c r="U217" s="88" t="s">
        <v>762</v>
      </c>
      <c r="CN217" s="70" t="str">
        <f t="shared" si="3242"/>
        <v>InitUnitState('IS23',,,,,,,,,,)</v>
      </c>
      <c r="CO217" s="70" t="str">
        <f t="shared" si="3243"/>
        <v>InitUnitNormal('IS23',,,,,,,,,,)</v>
      </c>
      <c r="CP217" s="70" t="str">
        <f t="shared" si="3244"/>
        <v>InitUnitMagic('IS23',,,,,,,,,,)</v>
      </c>
      <c r="CQ217" s="70" t="str">
        <f t="shared" si="3245"/>
        <v>InitUnitAdd('IS23',,,,,,,,,,)</v>
      </c>
      <c r="CR217" s="70" t="e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#REF!&amp;CR$1&amp;")"</f>
        <v>#REF!</v>
      </c>
      <c r="CU217" s="98" t="str">
        <f t="shared" ref="CU217:CU220" si="334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71" t="str">
        <f t="shared" ref="CV217:CV220" si="3341">T217</f>
        <v>为|Cffffd24dE技能|r附魔一条|Cffffd24d随机属性|r。</v>
      </c>
      <c r="CW217" s="61"/>
      <c r="CX217" s="61"/>
      <c r="CY217" s="61"/>
      <c r="CZ217" s="61"/>
      <c r="DA217" s="61"/>
      <c r="DB217" s="72" t="str">
        <f t="shared" ref="DB217" si="3342">IF(V217="","","|n"&amp;DB$2&amp;"+"&amp;V217&amp;DB$1)</f>
        <v/>
      </c>
      <c r="DC217" s="72" t="str">
        <f t="shared" ref="DC217" si="3343">IF(W217="","","|n"&amp;DC$2&amp;"+"&amp;W217&amp;DC$1)</f>
        <v/>
      </c>
      <c r="DD217" s="72" t="str">
        <f t="shared" ref="DD217" si="3344">IF(X217="","","|n"&amp;DD$2&amp;"+"&amp;X217&amp;DD$1)</f>
        <v/>
      </c>
      <c r="DE217" s="72" t="str">
        <f t="shared" ref="DE217" si="3345">IF(Y217="","","|n"&amp;DE$2&amp;"+"&amp;Y217&amp;DE$1)</f>
        <v/>
      </c>
      <c r="DF217" s="72" t="str">
        <f t="shared" ref="DF217" si="3346">IF(Z217="","","|n"&amp;DF$2&amp;"+"&amp;Z217&amp;DF$1)</f>
        <v/>
      </c>
      <c r="DG217" s="72" t="str">
        <f t="shared" ref="DG217" si="3347">IF(AA217="","","|n"&amp;DG$2&amp;"+"&amp;AA217&amp;DG$1)</f>
        <v/>
      </c>
      <c r="DH217" s="72" t="str">
        <f t="shared" ref="DH217" si="3348">IF(AB217="","","|n"&amp;DH$2&amp;"+"&amp;AB217&amp;DH$1)</f>
        <v/>
      </c>
      <c r="DI217" s="72" t="str">
        <f t="shared" ref="DI217" si="3349">IF(AC217="","","|n"&amp;DI$2&amp;"+"&amp;AC217&amp;DI$1)</f>
        <v/>
      </c>
      <c r="DJ217" s="72" t="str">
        <f t="shared" ref="DJ217" si="3350">IF(AD217="","","|n"&amp;DJ$2&amp;"+"&amp;AD217&amp;DJ$1)</f>
        <v/>
      </c>
      <c r="DK217" s="72" t="str">
        <f t="shared" ref="DK217" si="3351">IF(AE217="","","|n"&amp;DK$2&amp;"+"&amp;AE217&amp;DK$1)</f>
        <v/>
      </c>
      <c r="DL217" s="72" t="str">
        <f t="shared" ref="DL217" si="3352">IF(AF217="","","|n"&amp;DL$2&amp;"+"&amp;AF217&amp;DL$1)</f>
        <v/>
      </c>
      <c r="DM217" s="72" t="str">
        <f t="shared" ref="DM217" si="3353">IF(AG217="","","|n"&amp;DM$2&amp;"+"&amp;AG217&amp;DM$1)</f>
        <v/>
      </c>
      <c r="DN217" s="72" t="str">
        <f t="shared" ref="DN217" si="3354">IF(AH217="","","|n"&amp;DN$2&amp;"+"&amp;AH217&amp;DN$1)</f>
        <v/>
      </c>
      <c r="DO217" s="72" t="str">
        <f t="shared" ref="DO217" si="3355">IF(AI217="","","|n"&amp;DO$2&amp;"+"&amp;AI217&amp;DO$1)</f>
        <v/>
      </c>
      <c r="DP217" s="72" t="str">
        <f t="shared" ref="DP217" si="3356">IF(AJ217="","","|n"&amp;DP$2&amp;"+"&amp;AJ217&amp;DP$1)</f>
        <v/>
      </c>
      <c r="DQ217" s="72" t="str">
        <f t="shared" ref="DQ217" si="3357">IF(AK217="","","|n"&amp;DQ$2&amp;"+"&amp;AK217&amp;DQ$1)</f>
        <v/>
      </c>
      <c r="DR217" s="72" t="str">
        <f t="shared" ref="DR217" si="3358">IF(AL217="","","|n"&amp;DR$2&amp;"+"&amp;AL217&amp;DR$1)</f>
        <v/>
      </c>
      <c r="DS217" s="72" t="str">
        <f t="shared" ref="DS217" si="3359">IF(AM217="","","|n"&amp;DS$2&amp;"+"&amp;AM217&amp;DS$1)</f>
        <v/>
      </c>
      <c r="DT217" s="72" t="str">
        <f t="shared" ref="DT217" si="3360">IF(AN217="","","|n"&amp;DT$2&amp;"+"&amp;AN217&amp;DT$1)</f>
        <v/>
      </c>
      <c r="DU217" s="72" t="str">
        <f t="shared" ref="DU217" si="3361">IF(AO217="","","|n"&amp;DU$2&amp;"+"&amp;AO217&amp;DU$1)</f>
        <v/>
      </c>
      <c r="DV217" s="72" t="str">
        <f t="shared" ref="DV217" si="3362">IF(AP217="","","|n"&amp;DV$2&amp;"+"&amp;AP217&amp;DV$1)</f>
        <v/>
      </c>
      <c r="DW217" s="72" t="str">
        <f t="shared" ref="DW217" si="3363">IF(AQ217="","","|n"&amp;DW$2&amp;"+"&amp;AQ217&amp;DW$1)</f>
        <v/>
      </c>
      <c r="DX217" s="72" t="str">
        <f t="shared" ref="DX217" si="3364">IF(AR217="","","|n"&amp;DX$2&amp;"+"&amp;AR217&amp;DX$1)</f>
        <v/>
      </c>
      <c r="DY217" s="72" t="str">
        <f t="shared" ref="DY217" si="3365">IF(AS217="","","|n"&amp;DY$2&amp;"+"&amp;AS217&amp;DY$1)</f>
        <v/>
      </c>
      <c r="DZ217" s="72" t="str">
        <f t="shared" ref="DZ217" si="3366">IF(AT217="","","|n"&amp;DZ$2&amp;"+"&amp;AT217&amp;DZ$1)</f>
        <v/>
      </c>
      <c r="EA217" s="72" t="str">
        <f t="shared" ref="EA217" si="3367">IF(AU217="","","|n"&amp;EA$2&amp;"+"&amp;AU217&amp;EA$1)</f>
        <v/>
      </c>
      <c r="EB217" s="72" t="str">
        <f t="shared" ref="EB217" si="3368">IF(AV217="","","|n"&amp;EB$2&amp;"+"&amp;AV217&amp;EB$1)</f>
        <v/>
      </c>
      <c r="EC217" s="72" t="str">
        <f t="shared" ref="EC217" si="3369">IF(AW217="","","|n"&amp;EC$2&amp;"+"&amp;AW217&amp;EC$1)</f>
        <v/>
      </c>
      <c r="ED217" s="72" t="str">
        <f t="shared" ref="ED217" si="3370">IF(AX217="","","|n"&amp;ED$2&amp;"+"&amp;AX217&amp;ED$1)</f>
        <v/>
      </c>
      <c r="EE217" s="72" t="str">
        <f t="shared" ref="EE217" si="3371">IF(AY217="","","|n"&amp;EE$2&amp;"+"&amp;AY217&amp;EE$1)</f>
        <v/>
      </c>
      <c r="EF217" s="72" t="str">
        <f t="shared" ref="EF217" si="3372">IF(AZ217="","","|n"&amp;EF$2&amp;"+"&amp;AZ217&amp;EF$1)</f>
        <v/>
      </c>
      <c r="EG217" s="72" t="str">
        <f t="shared" ref="EG217" si="3373">IF(BA217="","","|n"&amp;EG$2&amp;"+"&amp;BA217&amp;EG$1)</f>
        <v/>
      </c>
      <c r="EH217" s="72" t="str">
        <f t="shared" ref="EH217" si="3374">IF(BB217="","","|n"&amp;EH$2&amp;"+"&amp;BB217&amp;EH$1)</f>
        <v/>
      </c>
      <c r="EI217" s="72" t="str">
        <f t="shared" ref="EI217" si="3375">IF(BC217="","","|n"&amp;EI$2&amp;"+"&amp;BC217&amp;EI$1)</f>
        <v/>
      </c>
      <c r="EJ217" s="72" t="str">
        <f t="shared" ref="EJ217" si="3376">IF(BD217="","","|n"&amp;EJ$2&amp;"+"&amp;BD217&amp;EJ$1)</f>
        <v/>
      </c>
      <c r="EK217" s="72" t="str">
        <f t="shared" ref="EK217" si="3377">IF(BE217="","","|n"&amp;EK$2&amp;"+"&amp;BE217&amp;EK$1)</f>
        <v/>
      </c>
      <c r="EL217" s="72" t="str">
        <f t="shared" ref="EL217" si="3378">IF(BF217="","","|n"&amp;EL$2&amp;"+"&amp;BF217&amp;EL$1)</f>
        <v/>
      </c>
      <c r="EM217" s="72" t="str">
        <f t="shared" ref="EM217" si="3379">IF(BG217="","","|n"&amp;EM$2&amp;"+"&amp;BG217&amp;EM$1)</f>
        <v/>
      </c>
      <c r="EN217" s="72" t="str">
        <f t="shared" ref="EN217" si="3380">IF(BH217="","","|n"&amp;EN$2&amp;"+"&amp;BH217&amp;EN$1)</f>
        <v/>
      </c>
      <c r="EO217" s="72" t="str">
        <f t="shared" ref="EO217" si="3381">IF(BI217="","","|n"&amp;EO$2&amp;"+"&amp;BI217&amp;EO$1)</f>
        <v/>
      </c>
      <c r="EP217" s="72" t="str">
        <f t="shared" ref="EP217" si="3382">IF(BJ217="","","|n"&amp;EP$2&amp;"+"&amp;BJ217&amp;EP$1)</f>
        <v/>
      </c>
      <c r="EQ217" s="72" t="str">
        <f t="shared" ref="EQ217" si="3383">IF(BK217="","","|n"&amp;EQ$2&amp;"+"&amp;BK217&amp;EQ$1)</f>
        <v/>
      </c>
      <c r="ER217" s="72" t="str">
        <f t="shared" ref="ER217" si="3384">IF(BL217="","","|n"&amp;ER$2&amp;"+"&amp;BL217&amp;ER$1)</f>
        <v/>
      </c>
      <c r="ES217" s="72" t="str">
        <f t="shared" ref="ES217" si="3385">IF(BM217="","","|n"&amp;ES$2&amp;"+"&amp;BM217&amp;ES$1)</f>
        <v/>
      </c>
      <c r="ET217" s="72" t="str">
        <f t="shared" ref="ET217" si="3386">IF(BN217="","","|n"&amp;ET$2&amp;"+"&amp;BN217&amp;ET$1)</f>
        <v/>
      </c>
      <c r="EU217" s="72" t="str">
        <f t="shared" ref="EU217" si="3387">IF(BO217="","","|n"&amp;EU$2&amp;"+"&amp;BO217&amp;EU$1)</f>
        <v/>
      </c>
      <c r="EV217" s="72" t="str">
        <f t="shared" ref="EV217" si="3388">IF(BP217="","","|n"&amp;EV$2&amp;"+"&amp;BP217&amp;EV$1)</f>
        <v/>
      </c>
      <c r="EW217" s="72" t="str">
        <f t="shared" ref="EW217" si="3389">IF(BQ217="","","|n"&amp;EW$2&amp;"+"&amp;BQ217&amp;EW$1)</f>
        <v/>
      </c>
      <c r="EX217" s="72" t="str">
        <f t="shared" ref="EX217" si="3390">IF(BR217="","","|n"&amp;EX$2&amp;"+"&amp;BR217&amp;EX$1)</f>
        <v/>
      </c>
      <c r="EY217" s="72" t="str">
        <f t="shared" ref="EY217" si="3391">IF(BS217="","","|n"&amp;EY$2&amp;"+"&amp;BS217&amp;EY$1)</f>
        <v/>
      </c>
      <c r="EZ217" s="72" t="str">
        <f t="shared" ref="EZ217" si="3392">IF(BT217="","","|n"&amp;EZ$2&amp;"+"&amp;BT217&amp;EZ$1)</f>
        <v/>
      </c>
      <c r="FA217" s="72" t="str">
        <f t="shared" ref="FA217" si="3393">IF(BU217="","","|n"&amp;FA$2&amp;"+"&amp;BU217&amp;FA$1)</f>
        <v/>
      </c>
      <c r="FB217" s="72" t="str">
        <f t="shared" ref="FB217" si="3394">IF(BV217="","","|n"&amp;FB$2&amp;"+"&amp;BV217&amp;FB$1)</f>
        <v/>
      </c>
      <c r="FC217" s="72" t="str">
        <f t="shared" ref="FC217" si="3395">IF(BW217="","","|n"&amp;FC$2&amp;"+"&amp;BW217&amp;FC$1)</f>
        <v/>
      </c>
      <c r="FD217" s="72" t="str">
        <f t="shared" ref="FD217" si="3396">IF(BX217="","","|n"&amp;FD$2&amp;"+"&amp;BX217&amp;FD$1)</f>
        <v/>
      </c>
      <c r="FE217" s="72" t="str">
        <f t="shared" ref="FE217" si="3397">IF(BY217="","","|n"&amp;FE$2&amp;"+"&amp;BY217&amp;FE$1)</f>
        <v/>
      </c>
      <c r="FF217" s="72" t="str">
        <f t="shared" ref="FF217" si="3398">IF(BZ217="","","|n"&amp;FF$2&amp;"+"&amp;BZ217&amp;FF$1)</f>
        <v/>
      </c>
      <c r="FG217" s="72" t="str">
        <f t="shared" ref="FG217" si="3399">IF(CA217="","","|n"&amp;FG$2&amp;"+"&amp;CA217&amp;FG$1)</f>
        <v/>
      </c>
      <c r="FH217" s="72" t="str">
        <f t="shared" ref="FH217" si="3400">IF(CB217="","","|n"&amp;FH$2&amp;"+"&amp;CB217&amp;FH$1)</f>
        <v/>
      </c>
      <c r="FI217" s="72" t="str">
        <f t="shared" ref="FI217" si="3401">IF(CC217="","","|n"&amp;FI$2&amp;"+"&amp;CC217&amp;FI$1)</f>
        <v/>
      </c>
      <c r="FJ217" s="72" t="str">
        <f t="shared" ref="FJ217" si="3402">IF(CD217="","","|n"&amp;FJ$2&amp;"+"&amp;CD217&amp;FJ$1)</f>
        <v/>
      </c>
      <c r="FK217" s="72" t="str">
        <f t="shared" ref="FK217" si="3403">IF(CE217="","","|n"&amp;FK$2&amp;"+"&amp;CE217&amp;FK$1)</f>
        <v/>
      </c>
      <c r="FL217" s="72" t="str">
        <f t="shared" ref="FL217" si="3404">IF(CF217="","","|n"&amp;FL$2&amp;"+"&amp;CF217&amp;FL$1)</f>
        <v/>
      </c>
      <c r="FM217" s="72" t="str">
        <f t="shared" ref="FM217" si="3405">IF(CG217="","","|n"&amp;FM$2&amp;"+"&amp;CG217&amp;FM$1)</f>
        <v/>
      </c>
      <c r="FN217" s="72" t="str">
        <f t="shared" ref="FN217" si="3406">IF(CH217="","","|n"&amp;FN$2&amp;"+"&amp;CH217&amp;FN$1)</f>
        <v/>
      </c>
      <c r="FO217" s="72" t="str">
        <f t="shared" ref="FO217" si="3407">IF(CI217="","","|n"&amp;FO$2&amp;"+"&amp;CI217&amp;FO$1)</f>
        <v/>
      </c>
      <c r="FP217" s="72" t="str">
        <f t="shared" ref="FP217" si="3408">IF(CJ217="","","|n"&amp;FP$2&amp;"+"&amp;CJ217&amp;FP$1)</f>
        <v/>
      </c>
      <c r="FQ217" s="72" t="str">
        <f t="shared" ref="FQ217" si="3409">IF(CK217="","","|n"&amp;FQ$2&amp;"+"&amp;CK217&amp;FQ$1)</f>
        <v/>
      </c>
      <c r="FR217" s="72" t="str">
        <f t="shared" ref="FR217" si="3410">IF(CL217="","","|n"&amp;FR$2&amp;"+"&amp;CL217&amp;FR$1)</f>
        <v/>
      </c>
      <c r="FS217" s="72" t="str">
        <f t="shared" ref="FS217" si="3411">IF(CM217="","","|n"&amp;FS$2&amp;"+"&amp;CM217&amp;FS$1)</f>
        <v/>
      </c>
    </row>
    <row r="218" spans="1:175" ht="16.5">
      <c r="A218" s="81"/>
      <c r="B218" s="104" t="s">
        <v>763</v>
      </c>
      <c r="C218" s="81" t="s">
        <v>764</v>
      </c>
      <c r="T218" s="123" t="s">
        <v>753</v>
      </c>
      <c r="U218" s="88" t="s">
        <v>765</v>
      </c>
      <c r="CN218" s="70" t="str">
        <f t="shared" si="3242"/>
        <v>InitUnitState('IS24',,,,,,,,,,)</v>
      </c>
      <c r="CO218" s="70" t="str">
        <f t="shared" si="3243"/>
        <v>InitUnitNormal('IS24',,,,,,,,,,)</v>
      </c>
      <c r="CP218" s="70" t="str">
        <f t="shared" si="3244"/>
        <v>InitUnitMagic('IS24',,,,,,,,,,)</v>
      </c>
      <c r="CQ218" s="70" t="str">
        <f t="shared" si="3245"/>
        <v>InitUnitAdd('IS24',,,,,,,,,,)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InitEquipData('IS24',,"",,,,,'','','','','','',"ReplaceableTextures\\CommandButtons\\BTN010.blp")</v>
      </c>
      <c r="CU218" s="98" t="str">
        <f t="shared" si="3340"/>
        <v>|n</v>
      </c>
      <c r="CV218" s="71" t="str">
        <f t="shared" si="3341"/>
        <v>为|Cffffd24dQ技能|r附魔一条|Cffffd24d随机属性|r。</v>
      </c>
      <c r="CW218" s="61"/>
      <c r="CX218" s="61"/>
      <c r="CY218" s="61"/>
      <c r="CZ218" s="61"/>
      <c r="DA218" s="61"/>
      <c r="DB218" s="72" t="str">
        <f t="shared" ref="DB218:FM218" si="3412">IF(V218="","","|n"&amp;DB$2&amp;"+"&amp;V218&amp;DB$1)</f>
        <v/>
      </c>
      <c r="DC218" s="72" t="str">
        <f t="shared" si="3412"/>
        <v/>
      </c>
      <c r="DD218" s="72" t="str">
        <f t="shared" si="3412"/>
        <v/>
      </c>
      <c r="DE218" s="72" t="str">
        <f t="shared" si="3412"/>
        <v/>
      </c>
      <c r="DF218" s="72" t="str">
        <f t="shared" si="3412"/>
        <v/>
      </c>
      <c r="DG218" s="72" t="str">
        <f t="shared" si="3412"/>
        <v/>
      </c>
      <c r="DH218" s="72" t="str">
        <f t="shared" si="3412"/>
        <v/>
      </c>
      <c r="DI218" s="72" t="str">
        <f t="shared" si="3412"/>
        <v/>
      </c>
      <c r="DJ218" s="72" t="str">
        <f t="shared" si="3412"/>
        <v/>
      </c>
      <c r="DK218" s="72" t="str">
        <f t="shared" si="3412"/>
        <v/>
      </c>
      <c r="DL218" s="72" t="str">
        <f t="shared" si="3412"/>
        <v/>
      </c>
      <c r="DM218" s="72" t="str">
        <f t="shared" si="3412"/>
        <v/>
      </c>
      <c r="DN218" s="72" t="str">
        <f t="shared" si="3412"/>
        <v/>
      </c>
      <c r="DO218" s="72" t="str">
        <f t="shared" si="3412"/>
        <v/>
      </c>
      <c r="DP218" s="72" t="str">
        <f t="shared" si="3412"/>
        <v/>
      </c>
      <c r="DQ218" s="72" t="str">
        <f t="shared" si="3412"/>
        <v/>
      </c>
      <c r="DR218" s="72" t="str">
        <f t="shared" si="3412"/>
        <v/>
      </c>
      <c r="DS218" s="72" t="str">
        <f t="shared" si="3412"/>
        <v/>
      </c>
      <c r="DT218" s="72" t="str">
        <f t="shared" si="3412"/>
        <v/>
      </c>
      <c r="DU218" s="72" t="str">
        <f t="shared" si="3412"/>
        <v/>
      </c>
      <c r="DV218" s="72" t="str">
        <f t="shared" si="3412"/>
        <v/>
      </c>
      <c r="DW218" s="72" t="str">
        <f t="shared" si="3412"/>
        <v/>
      </c>
      <c r="DX218" s="72" t="str">
        <f t="shared" si="3412"/>
        <v/>
      </c>
      <c r="DY218" s="72" t="str">
        <f t="shared" si="3412"/>
        <v/>
      </c>
      <c r="DZ218" s="72" t="str">
        <f t="shared" si="3412"/>
        <v/>
      </c>
      <c r="EA218" s="72" t="str">
        <f t="shared" si="3412"/>
        <v/>
      </c>
      <c r="EB218" s="72" t="str">
        <f t="shared" si="3412"/>
        <v/>
      </c>
      <c r="EC218" s="72" t="str">
        <f t="shared" si="3412"/>
        <v/>
      </c>
      <c r="ED218" s="72" t="str">
        <f t="shared" si="3412"/>
        <v/>
      </c>
      <c r="EE218" s="72" t="str">
        <f t="shared" si="3412"/>
        <v/>
      </c>
      <c r="EF218" s="72" t="str">
        <f t="shared" si="3412"/>
        <v/>
      </c>
      <c r="EG218" s="72" t="str">
        <f t="shared" si="3412"/>
        <v/>
      </c>
      <c r="EH218" s="72" t="str">
        <f t="shared" si="3412"/>
        <v/>
      </c>
      <c r="EI218" s="72" t="str">
        <f t="shared" si="3412"/>
        <v/>
      </c>
      <c r="EJ218" s="72" t="str">
        <f t="shared" si="3412"/>
        <v/>
      </c>
      <c r="EK218" s="72" t="str">
        <f t="shared" si="3412"/>
        <v/>
      </c>
      <c r="EL218" s="72" t="str">
        <f t="shared" si="3412"/>
        <v/>
      </c>
      <c r="EM218" s="72" t="str">
        <f t="shared" si="3412"/>
        <v/>
      </c>
      <c r="EN218" s="72" t="str">
        <f t="shared" si="3412"/>
        <v/>
      </c>
      <c r="EO218" s="72" t="str">
        <f t="shared" si="3412"/>
        <v/>
      </c>
      <c r="EP218" s="72" t="str">
        <f t="shared" si="3412"/>
        <v/>
      </c>
      <c r="EQ218" s="72" t="str">
        <f t="shared" si="3412"/>
        <v/>
      </c>
      <c r="ER218" s="72" t="str">
        <f t="shared" si="3412"/>
        <v/>
      </c>
      <c r="ES218" s="72" t="str">
        <f t="shared" si="3412"/>
        <v/>
      </c>
      <c r="ET218" s="72" t="str">
        <f t="shared" si="3412"/>
        <v/>
      </c>
      <c r="EU218" s="72" t="str">
        <f t="shared" si="3412"/>
        <v/>
      </c>
      <c r="EV218" s="72" t="str">
        <f t="shared" si="3412"/>
        <v/>
      </c>
      <c r="EW218" s="72" t="str">
        <f t="shared" si="3412"/>
        <v/>
      </c>
      <c r="EX218" s="72" t="str">
        <f t="shared" si="3412"/>
        <v/>
      </c>
      <c r="EY218" s="72" t="str">
        <f t="shared" si="3412"/>
        <v/>
      </c>
      <c r="EZ218" s="72" t="str">
        <f t="shared" si="3412"/>
        <v/>
      </c>
      <c r="FA218" s="72" t="str">
        <f t="shared" si="3412"/>
        <v/>
      </c>
      <c r="FB218" s="72" t="str">
        <f t="shared" si="3412"/>
        <v/>
      </c>
      <c r="FC218" s="72" t="str">
        <f t="shared" si="3412"/>
        <v/>
      </c>
      <c r="FD218" s="72" t="str">
        <f t="shared" si="3412"/>
        <v/>
      </c>
      <c r="FE218" s="72" t="str">
        <f t="shared" si="3412"/>
        <v/>
      </c>
      <c r="FF218" s="72" t="str">
        <f t="shared" si="3412"/>
        <v/>
      </c>
      <c r="FG218" s="72" t="str">
        <f t="shared" si="3412"/>
        <v/>
      </c>
      <c r="FH218" s="72" t="str">
        <f t="shared" si="3412"/>
        <v/>
      </c>
      <c r="FI218" s="72" t="str">
        <f t="shared" si="3412"/>
        <v/>
      </c>
      <c r="FJ218" s="72" t="str">
        <f t="shared" si="3412"/>
        <v/>
      </c>
      <c r="FK218" s="72" t="str">
        <f t="shared" si="3412"/>
        <v/>
      </c>
      <c r="FL218" s="72" t="str">
        <f t="shared" si="3412"/>
        <v/>
      </c>
      <c r="FM218" s="72" t="str">
        <f t="shared" si="3412"/>
        <v/>
      </c>
      <c r="FN218" s="72" t="str">
        <f t="shared" ref="FN218:FS218" si="3413">IF(CH218="","","|n"&amp;FN$2&amp;"+"&amp;CH218&amp;FN$1)</f>
        <v/>
      </c>
      <c r="FO218" s="72" t="str">
        <f t="shared" si="3413"/>
        <v/>
      </c>
      <c r="FP218" s="72" t="str">
        <f t="shared" si="3413"/>
        <v/>
      </c>
      <c r="FQ218" s="72" t="str">
        <f t="shared" si="3413"/>
        <v/>
      </c>
      <c r="FR218" s="72" t="str">
        <f t="shared" si="3413"/>
        <v/>
      </c>
      <c r="FS218" s="72" t="str">
        <f t="shared" si="3413"/>
        <v/>
      </c>
    </row>
    <row r="219" spans="1:175" ht="16.5">
      <c r="A219" s="81"/>
      <c r="B219" s="104" t="s">
        <v>766</v>
      </c>
      <c r="C219" s="104" t="s">
        <v>767</v>
      </c>
      <c r="T219" s="123" t="s">
        <v>757</v>
      </c>
      <c r="U219" s="88" t="s">
        <v>768</v>
      </c>
      <c r="CN219" s="70" t="str">
        <f t="shared" si="3242"/>
        <v>InitUnitState('IS25',,,,,,,,,,)</v>
      </c>
      <c r="CO219" s="70" t="str">
        <f t="shared" si="3243"/>
        <v>InitUnitNormal('IS25',,,,,,,,,,)</v>
      </c>
      <c r="CP219" s="70" t="str">
        <f t="shared" si="3244"/>
        <v>InitUnitMagic('IS25',,,,,,,,,,)</v>
      </c>
      <c r="CQ219" s="70" t="str">
        <f t="shared" si="3245"/>
        <v>InitUnitAdd('IS25',,,,,,,,,,)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InitEquipData('IS25',,"",,,,,'','','','','','',"ReplaceableTextures\\CommandButtons\\BTN011.blp")</v>
      </c>
      <c r="CU219" s="98" t="str">
        <f t="shared" si="3340"/>
        <v>|n</v>
      </c>
      <c r="CV219" s="71" t="str">
        <f t="shared" si="3341"/>
        <v>为|Cffffd24dW技能|r附魔一条|Cffffd24d随机属性|r。</v>
      </c>
      <c r="CW219" s="61"/>
      <c r="CX219" s="61"/>
      <c r="CY219" s="61"/>
      <c r="CZ219" s="61"/>
      <c r="DA219" s="61"/>
      <c r="DB219" s="72" t="str">
        <f t="shared" ref="DB219:FM219" si="3414">IF(V219="","","|n"&amp;DB$2&amp;"+"&amp;V219&amp;DB$1)</f>
        <v/>
      </c>
      <c r="DC219" s="72" t="str">
        <f t="shared" si="3414"/>
        <v/>
      </c>
      <c r="DD219" s="72" t="str">
        <f t="shared" si="3414"/>
        <v/>
      </c>
      <c r="DE219" s="72" t="str">
        <f t="shared" si="3414"/>
        <v/>
      </c>
      <c r="DF219" s="72" t="str">
        <f t="shared" si="3414"/>
        <v/>
      </c>
      <c r="DG219" s="72" t="str">
        <f t="shared" si="3414"/>
        <v/>
      </c>
      <c r="DH219" s="72" t="str">
        <f t="shared" si="3414"/>
        <v/>
      </c>
      <c r="DI219" s="72" t="str">
        <f t="shared" si="3414"/>
        <v/>
      </c>
      <c r="DJ219" s="72" t="str">
        <f t="shared" si="3414"/>
        <v/>
      </c>
      <c r="DK219" s="72" t="str">
        <f t="shared" si="3414"/>
        <v/>
      </c>
      <c r="DL219" s="72" t="str">
        <f t="shared" si="3414"/>
        <v/>
      </c>
      <c r="DM219" s="72" t="str">
        <f t="shared" si="3414"/>
        <v/>
      </c>
      <c r="DN219" s="72" t="str">
        <f t="shared" si="3414"/>
        <v/>
      </c>
      <c r="DO219" s="72" t="str">
        <f t="shared" si="3414"/>
        <v/>
      </c>
      <c r="DP219" s="72" t="str">
        <f t="shared" si="3414"/>
        <v/>
      </c>
      <c r="DQ219" s="72" t="str">
        <f t="shared" si="3414"/>
        <v/>
      </c>
      <c r="DR219" s="72" t="str">
        <f t="shared" si="3414"/>
        <v/>
      </c>
      <c r="DS219" s="72" t="str">
        <f t="shared" si="3414"/>
        <v/>
      </c>
      <c r="DT219" s="72" t="str">
        <f t="shared" si="3414"/>
        <v/>
      </c>
      <c r="DU219" s="72" t="str">
        <f t="shared" si="3414"/>
        <v/>
      </c>
      <c r="DV219" s="72" t="str">
        <f t="shared" si="3414"/>
        <v/>
      </c>
      <c r="DW219" s="72" t="str">
        <f t="shared" si="3414"/>
        <v/>
      </c>
      <c r="DX219" s="72" t="str">
        <f t="shared" si="3414"/>
        <v/>
      </c>
      <c r="DY219" s="72" t="str">
        <f t="shared" si="3414"/>
        <v/>
      </c>
      <c r="DZ219" s="72" t="str">
        <f t="shared" si="3414"/>
        <v/>
      </c>
      <c r="EA219" s="72" t="str">
        <f t="shared" si="3414"/>
        <v/>
      </c>
      <c r="EB219" s="72" t="str">
        <f t="shared" si="3414"/>
        <v/>
      </c>
      <c r="EC219" s="72" t="str">
        <f t="shared" si="3414"/>
        <v/>
      </c>
      <c r="ED219" s="72" t="str">
        <f t="shared" si="3414"/>
        <v/>
      </c>
      <c r="EE219" s="72" t="str">
        <f t="shared" si="3414"/>
        <v/>
      </c>
      <c r="EF219" s="72" t="str">
        <f t="shared" si="3414"/>
        <v/>
      </c>
      <c r="EG219" s="72" t="str">
        <f t="shared" si="3414"/>
        <v/>
      </c>
      <c r="EH219" s="72" t="str">
        <f t="shared" si="3414"/>
        <v/>
      </c>
      <c r="EI219" s="72" t="str">
        <f t="shared" si="3414"/>
        <v/>
      </c>
      <c r="EJ219" s="72" t="str">
        <f t="shared" si="3414"/>
        <v/>
      </c>
      <c r="EK219" s="72" t="str">
        <f t="shared" si="3414"/>
        <v/>
      </c>
      <c r="EL219" s="72" t="str">
        <f t="shared" si="3414"/>
        <v/>
      </c>
      <c r="EM219" s="72" t="str">
        <f t="shared" si="3414"/>
        <v/>
      </c>
      <c r="EN219" s="72" t="str">
        <f t="shared" si="3414"/>
        <v/>
      </c>
      <c r="EO219" s="72" t="str">
        <f t="shared" si="3414"/>
        <v/>
      </c>
      <c r="EP219" s="72" t="str">
        <f t="shared" si="3414"/>
        <v/>
      </c>
      <c r="EQ219" s="72" t="str">
        <f t="shared" si="3414"/>
        <v/>
      </c>
      <c r="ER219" s="72" t="str">
        <f t="shared" si="3414"/>
        <v/>
      </c>
      <c r="ES219" s="72" t="str">
        <f t="shared" si="3414"/>
        <v/>
      </c>
      <c r="ET219" s="72" t="str">
        <f t="shared" si="3414"/>
        <v/>
      </c>
      <c r="EU219" s="72" t="str">
        <f t="shared" si="3414"/>
        <v/>
      </c>
      <c r="EV219" s="72" t="str">
        <f t="shared" si="3414"/>
        <v/>
      </c>
      <c r="EW219" s="72" t="str">
        <f t="shared" si="3414"/>
        <v/>
      </c>
      <c r="EX219" s="72" t="str">
        <f t="shared" si="3414"/>
        <v/>
      </c>
      <c r="EY219" s="72" t="str">
        <f t="shared" si="3414"/>
        <v/>
      </c>
      <c r="EZ219" s="72" t="str">
        <f t="shared" si="3414"/>
        <v/>
      </c>
      <c r="FA219" s="72" t="str">
        <f t="shared" si="3414"/>
        <v/>
      </c>
      <c r="FB219" s="72" t="str">
        <f t="shared" si="3414"/>
        <v/>
      </c>
      <c r="FC219" s="72" t="str">
        <f t="shared" si="3414"/>
        <v/>
      </c>
      <c r="FD219" s="72" t="str">
        <f t="shared" si="3414"/>
        <v/>
      </c>
      <c r="FE219" s="72" t="str">
        <f t="shared" si="3414"/>
        <v/>
      </c>
      <c r="FF219" s="72" t="str">
        <f t="shared" si="3414"/>
        <v/>
      </c>
      <c r="FG219" s="72" t="str">
        <f t="shared" si="3414"/>
        <v/>
      </c>
      <c r="FH219" s="72" t="str">
        <f t="shared" si="3414"/>
        <v/>
      </c>
      <c r="FI219" s="72" t="str">
        <f t="shared" si="3414"/>
        <v/>
      </c>
      <c r="FJ219" s="72" t="str">
        <f t="shared" si="3414"/>
        <v/>
      </c>
      <c r="FK219" s="72" t="str">
        <f t="shared" si="3414"/>
        <v/>
      </c>
      <c r="FL219" s="72" t="str">
        <f t="shared" si="3414"/>
        <v/>
      </c>
      <c r="FM219" s="72" t="str">
        <f t="shared" si="3414"/>
        <v/>
      </c>
      <c r="FN219" s="72" t="str">
        <f t="shared" ref="FN219:FS219" si="3415">IF(CH219="","","|n"&amp;FN$2&amp;"+"&amp;CH219&amp;FN$1)</f>
        <v/>
      </c>
      <c r="FO219" s="72" t="str">
        <f t="shared" si="3415"/>
        <v/>
      </c>
      <c r="FP219" s="72" t="str">
        <f t="shared" si="3415"/>
        <v/>
      </c>
      <c r="FQ219" s="72" t="str">
        <f t="shared" si="3415"/>
        <v/>
      </c>
      <c r="FR219" s="72" t="str">
        <f t="shared" si="3415"/>
        <v/>
      </c>
      <c r="FS219" s="72" t="str">
        <f t="shared" si="3415"/>
        <v/>
      </c>
    </row>
    <row r="220" spans="1:175" ht="16.5">
      <c r="A220" s="81"/>
      <c r="B220" s="104" t="s">
        <v>769</v>
      </c>
      <c r="C220" s="104" t="s">
        <v>770</v>
      </c>
      <c r="T220" s="123" t="s">
        <v>761</v>
      </c>
      <c r="U220" s="88" t="s">
        <v>771</v>
      </c>
      <c r="CN220" s="70" t="str">
        <f t="shared" si="3242"/>
        <v>InitUnitState('IS26',,,,,,,,,,)</v>
      </c>
      <c r="CO220" s="70" t="str">
        <f t="shared" si="3243"/>
        <v>InitUnitNormal('IS26',,,,,,,,,,)</v>
      </c>
      <c r="CP220" s="70" t="str">
        <f t="shared" si="3244"/>
        <v>InitUnitMagic('IS26',,,,,,,,,,)</v>
      </c>
      <c r="CQ220" s="70" t="str">
        <f t="shared" si="3245"/>
        <v>InitUnitAdd('IS26',,,,,,,,,,)</v>
      </c>
      <c r="CR220" s="70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8" t="str">
        <f t="shared" si="3340"/>
        <v>|n</v>
      </c>
      <c r="CV220" s="71" t="str">
        <f t="shared" si="3341"/>
        <v>为|Cffffd24dE技能|r附魔一条|Cffffd24d随机属性|r。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16">IF(V220="","","|n"&amp;DB$2&amp;"+"&amp;V220&amp;DB$1)</f>
        <v/>
      </c>
      <c r="DC220" s="72" t="str">
        <f t="shared" si="3416"/>
        <v/>
      </c>
      <c r="DD220" s="72" t="str">
        <f t="shared" si="3416"/>
        <v/>
      </c>
      <c r="DE220" s="72" t="str">
        <f t="shared" si="3416"/>
        <v/>
      </c>
      <c r="DF220" s="72" t="str">
        <f t="shared" si="3416"/>
        <v/>
      </c>
      <c r="DG220" s="72" t="str">
        <f t="shared" si="3416"/>
        <v/>
      </c>
      <c r="DH220" s="72" t="str">
        <f t="shared" si="3416"/>
        <v/>
      </c>
      <c r="DI220" s="72" t="str">
        <f t="shared" si="3416"/>
        <v/>
      </c>
      <c r="DJ220" s="72" t="str">
        <f t="shared" si="3416"/>
        <v/>
      </c>
      <c r="DK220" s="72" t="str">
        <f t="shared" si="3416"/>
        <v/>
      </c>
      <c r="DL220" s="72" t="str">
        <f t="shared" si="3416"/>
        <v/>
      </c>
      <c r="DM220" s="72" t="str">
        <f t="shared" si="3416"/>
        <v/>
      </c>
      <c r="DN220" s="72" t="str">
        <f t="shared" si="3416"/>
        <v/>
      </c>
      <c r="DO220" s="72" t="str">
        <f t="shared" si="3416"/>
        <v/>
      </c>
      <c r="DP220" s="72" t="str">
        <f t="shared" si="3416"/>
        <v/>
      </c>
      <c r="DQ220" s="72" t="str">
        <f t="shared" si="3416"/>
        <v/>
      </c>
      <c r="DR220" s="72" t="str">
        <f t="shared" si="3416"/>
        <v/>
      </c>
      <c r="DS220" s="72" t="str">
        <f t="shared" si="3416"/>
        <v/>
      </c>
      <c r="DT220" s="72" t="str">
        <f t="shared" si="3416"/>
        <v/>
      </c>
      <c r="DU220" s="72" t="str">
        <f t="shared" si="3416"/>
        <v/>
      </c>
      <c r="DV220" s="72" t="str">
        <f t="shared" si="3416"/>
        <v/>
      </c>
      <c r="DW220" s="72" t="str">
        <f t="shared" si="3416"/>
        <v/>
      </c>
      <c r="DX220" s="72" t="str">
        <f t="shared" si="3416"/>
        <v/>
      </c>
      <c r="DY220" s="72" t="str">
        <f t="shared" si="3416"/>
        <v/>
      </c>
      <c r="DZ220" s="72" t="str">
        <f t="shared" si="3416"/>
        <v/>
      </c>
      <c r="EA220" s="72" t="str">
        <f t="shared" si="3416"/>
        <v/>
      </c>
      <c r="EB220" s="72" t="str">
        <f t="shared" si="3416"/>
        <v/>
      </c>
      <c r="EC220" s="72" t="str">
        <f t="shared" si="3416"/>
        <v/>
      </c>
      <c r="ED220" s="72" t="str">
        <f t="shared" si="3416"/>
        <v/>
      </c>
      <c r="EE220" s="72" t="str">
        <f t="shared" si="3416"/>
        <v/>
      </c>
      <c r="EF220" s="72" t="str">
        <f t="shared" si="3416"/>
        <v/>
      </c>
      <c r="EG220" s="72" t="str">
        <f t="shared" si="3416"/>
        <v/>
      </c>
      <c r="EH220" s="72" t="str">
        <f t="shared" si="3416"/>
        <v/>
      </c>
      <c r="EI220" s="72" t="str">
        <f t="shared" si="3416"/>
        <v/>
      </c>
      <c r="EJ220" s="72" t="str">
        <f t="shared" si="3416"/>
        <v/>
      </c>
      <c r="EK220" s="72" t="str">
        <f t="shared" si="3416"/>
        <v/>
      </c>
      <c r="EL220" s="72" t="str">
        <f t="shared" si="3416"/>
        <v/>
      </c>
      <c r="EM220" s="72" t="str">
        <f t="shared" si="3416"/>
        <v/>
      </c>
      <c r="EN220" s="72" t="str">
        <f t="shared" si="3416"/>
        <v/>
      </c>
      <c r="EO220" s="72" t="str">
        <f t="shared" si="3416"/>
        <v/>
      </c>
      <c r="EP220" s="72" t="str">
        <f t="shared" si="3416"/>
        <v/>
      </c>
      <c r="EQ220" s="72" t="str">
        <f t="shared" si="3416"/>
        <v/>
      </c>
      <c r="ER220" s="72" t="str">
        <f t="shared" si="3416"/>
        <v/>
      </c>
      <c r="ES220" s="72" t="str">
        <f t="shared" si="3416"/>
        <v/>
      </c>
      <c r="ET220" s="72" t="str">
        <f t="shared" si="3416"/>
        <v/>
      </c>
      <c r="EU220" s="72" t="str">
        <f t="shared" si="3416"/>
        <v/>
      </c>
      <c r="EV220" s="72" t="str">
        <f t="shared" si="3416"/>
        <v/>
      </c>
      <c r="EW220" s="72" t="str">
        <f t="shared" si="3416"/>
        <v/>
      </c>
      <c r="EX220" s="72" t="str">
        <f t="shared" si="3416"/>
        <v/>
      </c>
      <c r="EY220" s="72" t="str">
        <f t="shared" si="3416"/>
        <v/>
      </c>
      <c r="EZ220" s="72" t="str">
        <f t="shared" si="3416"/>
        <v/>
      </c>
      <c r="FA220" s="72" t="str">
        <f t="shared" si="3416"/>
        <v/>
      </c>
      <c r="FB220" s="72" t="str">
        <f t="shared" si="3416"/>
        <v/>
      </c>
      <c r="FC220" s="72" t="str">
        <f t="shared" si="3416"/>
        <v/>
      </c>
      <c r="FD220" s="72" t="str">
        <f t="shared" si="3416"/>
        <v/>
      </c>
      <c r="FE220" s="72" t="str">
        <f t="shared" si="3416"/>
        <v/>
      </c>
      <c r="FF220" s="72" t="str">
        <f t="shared" si="3416"/>
        <v/>
      </c>
      <c r="FG220" s="72" t="str">
        <f t="shared" si="3416"/>
        <v/>
      </c>
      <c r="FH220" s="72" t="str">
        <f t="shared" si="3416"/>
        <v/>
      </c>
      <c r="FI220" s="72" t="str">
        <f t="shared" si="3416"/>
        <v/>
      </c>
      <c r="FJ220" s="72" t="str">
        <f t="shared" si="3416"/>
        <v/>
      </c>
      <c r="FK220" s="72" t="str">
        <f t="shared" si="3416"/>
        <v/>
      </c>
      <c r="FL220" s="72" t="str">
        <f t="shared" si="3416"/>
        <v/>
      </c>
      <c r="FM220" s="72" t="str">
        <f t="shared" si="3416"/>
        <v/>
      </c>
      <c r="FN220" s="72" t="str">
        <f t="shared" ref="FN220:FS220" si="3417">IF(CH220="","","|n"&amp;FN$2&amp;"+"&amp;CH220&amp;FN$1)</f>
        <v/>
      </c>
      <c r="FO220" s="72" t="str">
        <f t="shared" si="3417"/>
        <v/>
      </c>
      <c r="FP220" s="72" t="str">
        <f t="shared" si="3417"/>
        <v/>
      </c>
      <c r="FQ220" s="72" t="str">
        <f t="shared" si="3417"/>
        <v/>
      </c>
      <c r="FR220" s="72" t="str">
        <f t="shared" si="3417"/>
        <v/>
      </c>
      <c r="FS220" s="72" t="str">
        <f t="shared" si="3417"/>
        <v/>
      </c>
    </row>
    <row r="221" spans="1:175" ht="16.5">
      <c r="A221" s="81"/>
      <c r="B221" s="104" t="s">
        <v>772</v>
      </c>
      <c r="C221" s="81" t="s">
        <v>773</v>
      </c>
      <c r="T221" s="123" t="str">
        <f t="shared" ref="T221:T223" si="3418">C221</f>
        <v>|CffFF0000占星|r</v>
      </c>
      <c r="U221" s="88" t="str">
        <f t="shared" ref="U221" si="3419">"ReplaceableTextures\\CommandButtons\\BTN"&amp;B221&amp;".blp"</f>
        <v>ReplaceableTextures\\CommandButtons\\BTNIS11.blp</v>
      </c>
      <c r="CN221" s="70" t="str">
        <f t="shared" si="3242"/>
        <v>InitUnitState('IS11',,,,,,,,,,)</v>
      </c>
      <c r="CO221" s="70" t="str">
        <f t="shared" si="3243"/>
        <v>InitUnitNormal('IS11',,,,,,,,,,)</v>
      </c>
      <c r="CP221" s="70" t="str">
        <f t="shared" si="3244"/>
        <v>InitUnitMagic('IS11',,,,,,,,,,)</v>
      </c>
      <c r="CQ221" s="70" t="str">
        <f t="shared" si="3245"/>
        <v>InitUnitAdd('IS11',,,,,,,,,,)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8" t="str">
        <f t="shared" ref="CU221:CU225" si="3420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71" t="str">
        <f t="shared" ref="CV221:CV225" si="3421">T221</f>
        <v>|CffFF0000占星|r</v>
      </c>
      <c r="CW221" s="61"/>
      <c r="CX221" s="61"/>
      <c r="CY221" s="61"/>
      <c r="CZ221" s="61"/>
      <c r="DA221" s="61"/>
      <c r="DB221" s="72" t="str">
        <f t="shared" ref="DB221" si="3422">IF(V221="","","|n"&amp;DB$2&amp;"+"&amp;V221&amp;DB$1)</f>
        <v/>
      </c>
      <c r="DC221" s="72" t="str">
        <f t="shared" ref="DC221" si="3423">IF(W221="","","|n"&amp;DC$2&amp;"+"&amp;W221&amp;DC$1)</f>
        <v/>
      </c>
      <c r="DD221" s="72" t="str">
        <f t="shared" ref="DD221" si="3424">IF(X221="","","|n"&amp;DD$2&amp;"+"&amp;X221&amp;DD$1)</f>
        <v/>
      </c>
      <c r="DE221" s="72" t="str">
        <f t="shared" ref="DE221" si="3425">IF(Y221="","","|n"&amp;DE$2&amp;"+"&amp;Y221&amp;DE$1)</f>
        <v/>
      </c>
      <c r="DF221" s="72" t="str">
        <f t="shared" ref="DF221" si="3426">IF(Z221="","","|n"&amp;DF$2&amp;"+"&amp;Z221&amp;DF$1)</f>
        <v/>
      </c>
      <c r="DG221" s="72" t="str">
        <f t="shared" ref="DG221" si="3427">IF(AA221="","","|n"&amp;DG$2&amp;"+"&amp;AA221&amp;DG$1)</f>
        <v/>
      </c>
      <c r="DH221" s="72" t="str">
        <f t="shared" ref="DH221" si="3428">IF(AB221="","","|n"&amp;DH$2&amp;"+"&amp;AB221&amp;DH$1)</f>
        <v/>
      </c>
      <c r="DI221" s="72" t="str">
        <f t="shared" ref="DI221" si="3429">IF(AC221="","","|n"&amp;DI$2&amp;"+"&amp;AC221&amp;DI$1)</f>
        <v/>
      </c>
      <c r="DJ221" s="72" t="str">
        <f t="shared" ref="DJ221" si="3430">IF(AD221="","","|n"&amp;DJ$2&amp;"+"&amp;AD221&amp;DJ$1)</f>
        <v/>
      </c>
      <c r="DK221" s="72" t="str">
        <f t="shared" ref="DK221" si="3431">IF(AE221="","","|n"&amp;DK$2&amp;"+"&amp;AE221&amp;DK$1)</f>
        <v/>
      </c>
      <c r="DL221" s="72" t="str">
        <f t="shared" ref="DL221" si="3432">IF(AF221="","","|n"&amp;DL$2&amp;"+"&amp;AF221&amp;DL$1)</f>
        <v/>
      </c>
      <c r="DM221" s="72" t="str">
        <f t="shared" ref="DM221" si="3433">IF(AG221="","","|n"&amp;DM$2&amp;"+"&amp;AG221&amp;DM$1)</f>
        <v/>
      </c>
      <c r="DN221" s="72" t="str">
        <f t="shared" ref="DN221" si="3434">IF(AH221="","","|n"&amp;DN$2&amp;"+"&amp;AH221&amp;DN$1)</f>
        <v/>
      </c>
      <c r="DO221" s="72" t="str">
        <f t="shared" ref="DO221" si="3435">IF(AI221="","","|n"&amp;DO$2&amp;"+"&amp;AI221&amp;DO$1)</f>
        <v/>
      </c>
      <c r="DP221" s="72" t="str">
        <f t="shared" ref="DP221" si="3436">IF(AJ221="","","|n"&amp;DP$2&amp;"+"&amp;AJ221&amp;DP$1)</f>
        <v/>
      </c>
      <c r="DQ221" s="72" t="str">
        <f t="shared" ref="DQ221" si="3437">IF(AK221="","","|n"&amp;DQ$2&amp;"+"&amp;AK221&amp;DQ$1)</f>
        <v/>
      </c>
      <c r="DR221" s="72" t="str">
        <f t="shared" ref="DR221" si="3438">IF(AL221="","","|n"&amp;DR$2&amp;"+"&amp;AL221&amp;DR$1)</f>
        <v/>
      </c>
      <c r="DS221" s="72" t="str">
        <f t="shared" ref="DS221" si="3439">IF(AM221="","","|n"&amp;DS$2&amp;"+"&amp;AM221&amp;DS$1)</f>
        <v/>
      </c>
      <c r="DT221" s="72" t="str">
        <f t="shared" ref="DT221" si="3440">IF(AN221="","","|n"&amp;DT$2&amp;"+"&amp;AN221&amp;DT$1)</f>
        <v/>
      </c>
      <c r="DU221" s="72" t="str">
        <f t="shared" ref="DU221" si="3441">IF(AO221="","","|n"&amp;DU$2&amp;"+"&amp;AO221&amp;DU$1)</f>
        <v/>
      </c>
      <c r="DV221" s="72" t="str">
        <f t="shared" ref="DV221" si="3442">IF(AP221="","","|n"&amp;DV$2&amp;"+"&amp;AP221&amp;DV$1)</f>
        <v/>
      </c>
      <c r="DW221" s="72" t="str">
        <f t="shared" ref="DW221" si="3443">IF(AQ221="","","|n"&amp;DW$2&amp;"+"&amp;AQ221&amp;DW$1)</f>
        <v/>
      </c>
      <c r="DX221" s="72" t="str">
        <f t="shared" ref="DX221" si="3444">IF(AR221="","","|n"&amp;DX$2&amp;"+"&amp;AR221&amp;DX$1)</f>
        <v/>
      </c>
      <c r="DY221" s="72" t="str">
        <f t="shared" ref="DY221" si="3445">IF(AS221="","","|n"&amp;DY$2&amp;"+"&amp;AS221&amp;DY$1)</f>
        <v/>
      </c>
      <c r="DZ221" s="72" t="str">
        <f t="shared" ref="DZ221" si="3446">IF(AT221="","","|n"&amp;DZ$2&amp;"+"&amp;AT221&amp;DZ$1)</f>
        <v/>
      </c>
      <c r="EA221" s="72" t="str">
        <f t="shared" ref="EA221" si="3447">IF(AU221="","","|n"&amp;EA$2&amp;"+"&amp;AU221&amp;EA$1)</f>
        <v/>
      </c>
      <c r="EB221" s="72" t="str">
        <f t="shared" ref="EB221" si="3448">IF(AV221="","","|n"&amp;EB$2&amp;"+"&amp;AV221&amp;EB$1)</f>
        <v/>
      </c>
      <c r="EC221" s="72" t="str">
        <f t="shared" ref="EC221" si="3449">IF(AW221="","","|n"&amp;EC$2&amp;"+"&amp;AW221&amp;EC$1)</f>
        <v/>
      </c>
      <c r="ED221" s="72" t="str">
        <f t="shared" ref="ED221" si="3450">IF(AX221="","","|n"&amp;ED$2&amp;"+"&amp;AX221&amp;ED$1)</f>
        <v/>
      </c>
      <c r="EE221" s="72" t="str">
        <f t="shared" ref="EE221" si="3451">IF(AY221="","","|n"&amp;EE$2&amp;"+"&amp;AY221&amp;EE$1)</f>
        <v/>
      </c>
      <c r="EF221" s="72" t="str">
        <f t="shared" ref="EF221" si="3452">IF(AZ221="","","|n"&amp;EF$2&amp;"+"&amp;AZ221&amp;EF$1)</f>
        <v/>
      </c>
      <c r="EG221" s="72" t="str">
        <f t="shared" ref="EG221" si="3453">IF(BA221="","","|n"&amp;EG$2&amp;"+"&amp;BA221&amp;EG$1)</f>
        <v/>
      </c>
      <c r="EH221" s="72" t="str">
        <f t="shared" ref="EH221" si="3454">IF(BB221="","","|n"&amp;EH$2&amp;"+"&amp;BB221&amp;EH$1)</f>
        <v/>
      </c>
      <c r="EI221" s="72" t="str">
        <f t="shared" ref="EI221" si="3455">IF(BC221="","","|n"&amp;EI$2&amp;"+"&amp;BC221&amp;EI$1)</f>
        <v/>
      </c>
      <c r="EJ221" s="72" t="str">
        <f t="shared" ref="EJ221" si="3456">IF(BD221="","","|n"&amp;EJ$2&amp;"+"&amp;BD221&amp;EJ$1)</f>
        <v/>
      </c>
      <c r="EK221" s="72" t="str">
        <f t="shared" ref="EK221" si="3457">IF(BE221="","","|n"&amp;EK$2&amp;"+"&amp;BE221&amp;EK$1)</f>
        <v/>
      </c>
      <c r="EL221" s="72" t="str">
        <f t="shared" ref="EL221" si="3458">IF(BF221="","","|n"&amp;EL$2&amp;"+"&amp;BF221&amp;EL$1)</f>
        <v/>
      </c>
      <c r="EM221" s="72" t="str">
        <f t="shared" ref="EM221" si="3459">IF(BG221="","","|n"&amp;EM$2&amp;"+"&amp;BG221&amp;EM$1)</f>
        <v/>
      </c>
      <c r="EN221" s="72" t="str">
        <f t="shared" ref="EN221" si="3460">IF(BH221="","","|n"&amp;EN$2&amp;"+"&amp;BH221&amp;EN$1)</f>
        <v/>
      </c>
      <c r="EO221" s="72" t="str">
        <f t="shared" ref="EO221" si="3461">IF(BI221="","","|n"&amp;EO$2&amp;"+"&amp;BI221&amp;EO$1)</f>
        <v/>
      </c>
      <c r="EP221" s="72" t="str">
        <f t="shared" ref="EP221" si="3462">IF(BJ221="","","|n"&amp;EP$2&amp;"+"&amp;BJ221&amp;EP$1)</f>
        <v/>
      </c>
      <c r="EQ221" s="72" t="str">
        <f t="shared" ref="EQ221" si="3463">IF(BK221="","","|n"&amp;EQ$2&amp;"+"&amp;BK221&amp;EQ$1)</f>
        <v/>
      </c>
      <c r="ER221" s="72" t="str">
        <f t="shared" ref="ER221" si="3464">IF(BL221="","","|n"&amp;ER$2&amp;"+"&amp;BL221&amp;ER$1)</f>
        <v/>
      </c>
      <c r="ES221" s="72" t="str">
        <f t="shared" ref="ES221" si="3465">IF(BM221="","","|n"&amp;ES$2&amp;"+"&amp;BM221&amp;ES$1)</f>
        <v/>
      </c>
      <c r="ET221" s="72" t="str">
        <f t="shared" ref="ET221" si="3466">IF(BN221="","","|n"&amp;ET$2&amp;"+"&amp;BN221&amp;ET$1)</f>
        <v/>
      </c>
      <c r="EU221" s="72" t="str">
        <f t="shared" ref="EU221" si="3467">IF(BO221="","","|n"&amp;EU$2&amp;"+"&amp;BO221&amp;EU$1)</f>
        <v/>
      </c>
      <c r="EV221" s="72" t="str">
        <f t="shared" ref="EV221" si="3468">IF(BP221="","","|n"&amp;EV$2&amp;"+"&amp;BP221&amp;EV$1)</f>
        <v/>
      </c>
      <c r="EW221" s="72" t="str">
        <f t="shared" ref="EW221" si="3469">IF(BQ221="","","|n"&amp;EW$2&amp;"+"&amp;BQ221&amp;EW$1)</f>
        <v/>
      </c>
      <c r="EX221" s="72" t="str">
        <f t="shared" ref="EX221" si="3470">IF(BR221="","","|n"&amp;EX$2&amp;"+"&amp;BR221&amp;EX$1)</f>
        <v/>
      </c>
      <c r="EY221" s="72" t="str">
        <f t="shared" ref="EY221" si="3471">IF(BS221="","","|n"&amp;EY$2&amp;"+"&amp;BS221&amp;EY$1)</f>
        <v/>
      </c>
      <c r="EZ221" s="72" t="str">
        <f t="shared" ref="EZ221" si="3472">IF(BT221="","","|n"&amp;EZ$2&amp;"+"&amp;BT221&amp;EZ$1)</f>
        <v/>
      </c>
      <c r="FA221" s="72" t="str">
        <f t="shared" ref="FA221" si="3473">IF(BU221="","","|n"&amp;FA$2&amp;"+"&amp;BU221&amp;FA$1)</f>
        <v/>
      </c>
      <c r="FB221" s="72" t="str">
        <f t="shared" ref="FB221" si="3474">IF(BV221="","","|n"&amp;FB$2&amp;"+"&amp;BV221&amp;FB$1)</f>
        <v/>
      </c>
      <c r="FC221" s="72" t="str">
        <f t="shared" ref="FC221" si="3475">IF(BW221="","","|n"&amp;FC$2&amp;"+"&amp;BW221&amp;FC$1)</f>
        <v/>
      </c>
      <c r="FD221" s="72" t="str">
        <f t="shared" ref="FD221" si="3476">IF(BX221="","","|n"&amp;FD$2&amp;"+"&amp;BX221&amp;FD$1)</f>
        <v/>
      </c>
      <c r="FE221" s="72" t="str">
        <f t="shared" ref="FE221" si="3477">IF(BY221="","","|n"&amp;FE$2&amp;"+"&amp;BY221&amp;FE$1)</f>
        <v/>
      </c>
      <c r="FF221" s="72" t="str">
        <f t="shared" ref="FF221" si="3478">IF(BZ221="","","|n"&amp;FF$2&amp;"+"&amp;BZ221&amp;FF$1)</f>
        <v/>
      </c>
      <c r="FG221" s="72" t="str">
        <f t="shared" ref="FG221" si="3479">IF(CA221="","","|n"&amp;FG$2&amp;"+"&amp;CA221&amp;FG$1)</f>
        <v/>
      </c>
      <c r="FH221" s="72" t="str">
        <f t="shared" ref="FH221" si="3480">IF(CB221="","","|n"&amp;FH$2&amp;"+"&amp;CB221&amp;FH$1)</f>
        <v/>
      </c>
      <c r="FI221" s="72" t="str">
        <f t="shared" ref="FI221" si="3481">IF(CC221="","","|n"&amp;FI$2&amp;"+"&amp;CC221&amp;FI$1)</f>
        <v/>
      </c>
      <c r="FJ221" s="72" t="str">
        <f t="shared" ref="FJ221" si="3482">IF(CD221="","","|n"&amp;FJ$2&amp;"+"&amp;CD221&amp;FJ$1)</f>
        <v/>
      </c>
      <c r="FK221" s="72" t="str">
        <f t="shared" ref="FK221" si="3483">IF(CE221="","","|n"&amp;FK$2&amp;"+"&amp;CE221&amp;FK$1)</f>
        <v/>
      </c>
      <c r="FL221" s="72" t="str">
        <f t="shared" ref="FL221" si="3484">IF(CF221="","","|n"&amp;FL$2&amp;"+"&amp;CF221&amp;FL$1)</f>
        <v/>
      </c>
      <c r="FM221" s="72" t="str">
        <f t="shared" ref="FM221" si="3485">IF(CG221="","","|n"&amp;FM$2&amp;"+"&amp;CG221&amp;FM$1)</f>
        <v/>
      </c>
      <c r="FN221" s="72" t="str">
        <f t="shared" ref="FN221" si="3486">IF(CH221="","","|n"&amp;FN$2&amp;"+"&amp;CH221&amp;FN$1)</f>
        <v/>
      </c>
      <c r="FO221" s="72" t="str">
        <f t="shared" ref="FO221" si="3487">IF(CI221="","","|n"&amp;FO$2&amp;"+"&amp;CI221&amp;FO$1)</f>
        <v/>
      </c>
      <c r="FP221" s="72" t="str">
        <f t="shared" ref="FP221" si="3488">IF(CJ221="","","|n"&amp;FP$2&amp;"+"&amp;CJ221&amp;FP$1)</f>
        <v/>
      </c>
      <c r="FQ221" s="72" t="str">
        <f t="shared" ref="FQ221" si="3489">IF(CK221="","","|n"&amp;FQ$2&amp;"+"&amp;CK221&amp;FQ$1)</f>
        <v/>
      </c>
      <c r="FR221" s="72" t="str">
        <f t="shared" ref="FR221" si="3490">IF(CL221="","","|n"&amp;FR$2&amp;"+"&amp;CL221&amp;FR$1)</f>
        <v/>
      </c>
      <c r="FS221" s="72" t="str">
        <f t="shared" ref="FS221" si="3491">IF(CM221="","","|n"&amp;FS$2&amp;"+"&amp;CM221&amp;FS$1)</f>
        <v/>
      </c>
    </row>
    <row r="222" spans="1:175" ht="16.5">
      <c r="A222" s="81"/>
      <c r="B222" s="104" t="s">
        <v>774</v>
      </c>
      <c r="C222" s="81" t="s">
        <v>775</v>
      </c>
      <c r="T222" s="123" t="str">
        <f t="shared" si="3418"/>
        <v>|CffFFD24D兽魂抽奖|r</v>
      </c>
      <c r="U222" s="88" t="s">
        <v>776</v>
      </c>
      <c r="CN222" s="70" t="str">
        <f t="shared" si="3242"/>
        <v>InitUnitState('IS12',,,,,,,,,,)</v>
      </c>
      <c r="CO222" s="70" t="str">
        <f t="shared" si="3243"/>
        <v>InitUnitNormal('IS12',,,,,,,,,,)</v>
      </c>
      <c r="CP222" s="70" t="str">
        <f t="shared" si="3244"/>
        <v>InitUnitMagic('IS12',,,,,,,,,,)</v>
      </c>
      <c r="CQ222" s="70" t="str">
        <f t="shared" si="3245"/>
        <v>InitUnitAdd('IS12',,,,,,,,,,)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si="3420"/>
        <v>|n</v>
      </c>
      <c r="CV222" s="71" t="str">
        <f t="shared" si="3421"/>
        <v>|CffFFD24D兽魂抽奖|r</v>
      </c>
      <c r="CW222" s="61"/>
      <c r="CX222" s="61"/>
      <c r="CY222" s="61"/>
      <c r="CZ222" s="61"/>
      <c r="DA222" s="61"/>
      <c r="DB222" s="72" t="str">
        <f t="shared" ref="DB222:EG222" si="3492">IF(V222="","","|n"&amp;DB$2&amp;"+"&amp;V222&amp;DB$1)</f>
        <v/>
      </c>
      <c r="DC222" s="72" t="str">
        <f t="shared" si="3492"/>
        <v/>
      </c>
      <c r="DD222" s="72" t="str">
        <f t="shared" si="3492"/>
        <v/>
      </c>
      <c r="DE222" s="72" t="str">
        <f t="shared" si="3492"/>
        <v/>
      </c>
      <c r="DF222" s="72" t="str">
        <f t="shared" si="3492"/>
        <v/>
      </c>
      <c r="DG222" s="72" t="str">
        <f t="shared" si="3492"/>
        <v/>
      </c>
      <c r="DH222" s="72" t="str">
        <f t="shared" si="3492"/>
        <v/>
      </c>
      <c r="DI222" s="72" t="str">
        <f t="shared" si="3492"/>
        <v/>
      </c>
      <c r="DJ222" s="72" t="str">
        <f t="shared" si="3492"/>
        <v/>
      </c>
      <c r="DK222" s="72" t="str">
        <f t="shared" si="3492"/>
        <v/>
      </c>
      <c r="DL222" s="72" t="str">
        <f t="shared" si="3492"/>
        <v/>
      </c>
      <c r="DM222" s="72" t="str">
        <f t="shared" si="3492"/>
        <v/>
      </c>
      <c r="DN222" s="72" t="str">
        <f t="shared" si="3492"/>
        <v/>
      </c>
      <c r="DO222" s="72" t="str">
        <f t="shared" si="3492"/>
        <v/>
      </c>
      <c r="DP222" s="72" t="str">
        <f t="shared" si="3492"/>
        <v/>
      </c>
      <c r="DQ222" s="72" t="str">
        <f t="shared" si="3492"/>
        <v/>
      </c>
      <c r="DR222" s="72" t="str">
        <f t="shared" si="3492"/>
        <v/>
      </c>
      <c r="DS222" s="72" t="str">
        <f t="shared" si="3492"/>
        <v/>
      </c>
      <c r="DT222" s="72" t="str">
        <f t="shared" si="3492"/>
        <v/>
      </c>
      <c r="DU222" s="72" t="str">
        <f t="shared" si="3492"/>
        <v/>
      </c>
      <c r="DV222" s="72" t="str">
        <f t="shared" si="3492"/>
        <v/>
      </c>
      <c r="DW222" s="72" t="str">
        <f t="shared" si="3492"/>
        <v/>
      </c>
      <c r="DX222" s="72" t="str">
        <f t="shared" si="3492"/>
        <v/>
      </c>
      <c r="DY222" s="72" t="str">
        <f t="shared" si="3492"/>
        <v/>
      </c>
      <c r="DZ222" s="72" t="str">
        <f t="shared" si="3492"/>
        <v/>
      </c>
      <c r="EA222" s="72" t="str">
        <f t="shared" si="3492"/>
        <v/>
      </c>
      <c r="EB222" s="72" t="str">
        <f t="shared" si="3492"/>
        <v/>
      </c>
      <c r="EC222" s="72" t="str">
        <f t="shared" si="3492"/>
        <v/>
      </c>
      <c r="ED222" s="72" t="str">
        <f t="shared" si="3492"/>
        <v/>
      </c>
      <c r="EE222" s="72" t="str">
        <f t="shared" si="3492"/>
        <v/>
      </c>
      <c r="EF222" s="72" t="str">
        <f t="shared" si="3492"/>
        <v/>
      </c>
      <c r="EG222" s="72" t="str">
        <f t="shared" si="3492"/>
        <v/>
      </c>
      <c r="EH222" s="72" t="str">
        <f t="shared" ref="EH222:FM222" si="3493">IF(BB222="","","|n"&amp;EH$2&amp;"+"&amp;BB222&amp;EH$1)</f>
        <v/>
      </c>
      <c r="EI222" s="72" t="str">
        <f t="shared" si="3493"/>
        <v/>
      </c>
      <c r="EJ222" s="72" t="str">
        <f t="shared" si="3493"/>
        <v/>
      </c>
      <c r="EK222" s="72" t="str">
        <f t="shared" si="3493"/>
        <v/>
      </c>
      <c r="EL222" s="72" t="str">
        <f t="shared" si="3493"/>
        <v/>
      </c>
      <c r="EM222" s="72" t="str">
        <f t="shared" si="3493"/>
        <v/>
      </c>
      <c r="EN222" s="72" t="str">
        <f t="shared" si="3493"/>
        <v/>
      </c>
      <c r="EO222" s="72" t="str">
        <f t="shared" si="3493"/>
        <v/>
      </c>
      <c r="EP222" s="72" t="str">
        <f t="shared" si="3493"/>
        <v/>
      </c>
      <c r="EQ222" s="72" t="str">
        <f t="shared" si="3493"/>
        <v/>
      </c>
      <c r="ER222" s="72" t="str">
        <f t="shared" si="3493"/>
        <v/>
      </c>
      <c r="ES222" s="72" t="str">
        <f t="shared" si="3493"/>
        <v/>
      </c>
      <c r="ET222" s="72" t="str">
        <f t="shared" si="3493"/>
        <v/>
      </c>
      <c r="EU222" s="72" t="str">
        <f t="shared" si="3493"/>
        <v/>
      </c>
      <c r="EV222" s="72" t="str">
        <f t="shared" si="3493"/>
        <v/>
      </c>
      <c r="EW222" s="72" t="str">
        <f t="shared" si="3493"/>
        <v/>
      </c>
      <c r="EX222" s="72" t="str">
        <f t="shared" si="3493"/>
        <v/>
      </c>
      <c r="EY222" s="72" t="str">
        <f t="shared" si="3493"/>
        <v/>
      </c>
      <c r="EZ222" s="72" t="str">
        <f t="shared" si="3493"/>
        <v/>
      </c>
      <c r="FA222" s="72" t="str">
        <f t="shared" si="3493"/>
        <v/>
      </c>
      <c r="FB222" s="72" t="str">
        <f t="shared" si="3493"/>
        <v/>
      </c>
      <c r="FC222" s="72" t="str">
        <f t="shared" si="3493"/>
        <v/>
      </c>
      <c r="FD222" s="72" t="str">
        <f t="shared" si="3493"/>
        <v/>
      </c>
      <c r="FE222" s="72" t="str">
        <f t="shared" si="3493"/>
        <v/>
      </c>
      <c r="FF222" s="72" t="str">
        <f t="shared" si="3493"/>
        <v/>
      </c>
      <c r="FG222" s="72" t="str">
        <f t="shared" si="3493"/>
        <v/>
      </c>
      <c r="FH222" s="72" t="str">
        <f t="shared" si="3493"/>
        <v/>
      </c>
      <c r="FI222" s="72" t="str">
        <f t="shared" si="3493"/>
        <v/>
      </c>
      <c r="FJ222" s="72" t="str">
        <f t="shared" si="3493"/>
        <v/>
      </c>
      <c r="FK222" s="72" t="str">
        <f t="shared" si="3493"/>
        <v/>
      </c>
      <c r="FL222" s="72" t="str">
        <f t="shared" si="3493"/>
        <v/>
      </c>
      <c r="FM222" s="72" t="str">
        <f t="shared" si="3493"/>
        <v/>
      </c>
      <c r="FN222" s="72" t="str">
        <f t="shared" ref="FN222:FS222" si="3494">IF(CH222="","","|n"&amp;FN$2&amp;"+"&amp;CH222&amp;FN$1)</f>
        <v/>
      </c>
      <c r="FO222" s="72" t="str">
        <f t="shared" si="3494"/>
        <v/>
      </c>
      <c r="FP222" s="72" t="str">
        <f t="shared" si="3494"/>
        <v/>
      </c>
      <c r="FQ222" s="72" t="str">
        <f t="shared" si="3494"/>
        <v/>
      </c>
      <c r="FR222" s="72" t="str">
        <f t="shared" si="3494"/>
        <v/>
      </c>
      <c r="FS222" s="72" t="str">
        <f t="shared" si="3494"/>
        <v/>
      </c>
    </row>
    <row r="223" spans="1:175" ht="16.5">
      <c r="A223" s="81"/>
      <c r="B223" s="104" t="s">
        <v>777</v>
      </c>
      <c r="C223" s="81" t="s">
        <v>775</v>
      </c>
      <c r="T223" s="123" t="str">
        <f t="shared" si="3418"/>
        <v>|CffFFD24D兽魂抽奖|r</v>
      </c>
      <c r="U223" s="88" t="s">
        <v>776</v>
      </c>
      <c r="CN223" s="70" t="str">
        <f t="shared" si="3242"/>
        <v>InitUnitState('IZ0C',,,,,,,,,,)</v>
      </c>
      <c r="CO223" s="70" t="str">
        <f t="shared" si="3243"/>
        <v>InitUnitNormal('IZ0C',,,,,,,,,,)</v>
      </c>
      <c r="CP223" s="70" t="str">
        <f t="shared" si="3244"/>
        <v>InitUnitMagic('IZ0C',,,,,,,,,,)</v>
      </c>
      <c r="CQ223" s="70" t="str">
        <f t="shared" si="3245"/>
        <v>InitUnitAdd('IZ0C',,,,,,,,,,)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20"/>
        <v>|n</v>
      </c>
      <c r="CV223" s="71" t="str">
        <f t="shared" si="3421"/>
        <v>|CffFFD24D兽魂抽奖|r</v>
      </c>
      <c r="CW223" s="61"/>
      <c r="CX223" s="61"/>
      <c r="CY223" s="61"/>
      <c r="CZ223" s="61"/>
      <c r="DA223" s="61"/>
      <c r="DB223" s="72" t="str">
        <f t="shared" ref="DB223:FM223" si="3495">IF(V223="","","|n"&amp;DB$2&amp;"+"&amp;V223&amp;DB$1)</f>
        <v/>
      </c>
      <c r="DC223" s="72" t="str">
        <f t="shared" si="3495"/>
        <v/>
      </c>
      <c r="DD223" s="72" t="str">
        <f t="shared" si="3495"/>
        <v/>
      </c>
      <c r="DE223" s="72" t="str">
        <f t="shared" si="3495"/>
        <v/>
      </c>
      <c r="DF223" s="72" t="str">
        <f t="shared" si="3495"/>
        <v/>
      </c>
      <c r="DG223" s="72" t="str">
        <f t="shared" si="3495"/>
        <v/>
      </c>
      <c r="DH223" s="72" t="str">
        <f t="shared" si="3495"/>
        <v/>
      </c>
      <c r="DI223" s="72" t="str">
        <f t="shared" si="3495"/>
        <v/>
      </c>
      <c r="DJ223" s="72" t="str">
        <f t="shared" si="3495"/>
        <v/>
      </c>
      <c r="DK223" s="72" t="str">
        <f t="shared" si="3495"/>
        <v/>
      </c>
      <c r="DL223" s="72" t="str">
        <f t="shared" si="3495"/>
        <v/>
      </c>
      <c r="DM223" s="72" t="str">
        <f t="shared" si="3495"/>
        <v/>
      </c>
      <c r="DN223" s="72" t="str">
        <f t="shared" si="3495"/>
        <v/>
      </c>
      <c r="DO223" s="72" t="str">
        <f t="shared" si="3495"/>
        <v/>
      </c>
      <c r="DP223" s="72" t="str">
        <f t="shared" si="3495"/>
        <v/>
      </c>
      <c r="DQ223" s="72" t="str">
        <f t="shared" si="3495"/>
        <v/>
      </c>
      <c r="DR223" s="72" t="str">
        <f t="shared" si="3495"/>
        <v/>
      </c>
      <c r="DS223" s="72" t="str">
        <f t="shared" si="3495"/>
        <v/>
      </c>
      <c r="DT223" s="72" t="str">
        <f t="shared" si="3495"/>
        <v/>
      </c>
      <c r="DU223" s="72" t="str">
        <f t="shared" si="3495"/>
        <v/>
      </c>
      <c r="DV223" s="72" t="str">
        <f t="shared" si="3495"/>
        <v/>
      </c>
      <c r="DW223" s="72" t="str">
        <f t="shared" si="3495"/>
        <v/>
      </c>
      <c r="DX223" s="72" t="str">
        <f t="shared" si="3495"/>
        <v/>
      </c>
      <c r="DY223" s="72" t="str">
        <f t="shared" si="3495"/>
        <v/>
      </c>
      <c r="DZ223" s="72" t="str">
        <f t="shared" si="3495"/>
        <v/>
      </c>
      <c r="EA223" s="72" t="str">
        <f t="shared" si="3495"/>
        <v/>
      </c>
      <c r="EB223" s="72" t="str">
        <f t="shared" si="3495"/>
        <v/>
      </c>
      <c r="EC223" s="72" t="str">
        <f t="shared" si="3495"/>
        <v/>
      </c>
      <c r="ED223" s="72" t="str">
        <f t="shared" si="3495"/>
        <v/>
      </c>
      <c r="EE223" s="72" t="str">
        <f t="shared" si="3495"/>
        <v/>
      </c>
      <c r="EF223" s="72" t="str">
        <f t="shared" si="3495"/>
        <v/>
      </c>
      <c r="EG223" s="72" t="str">
        <f t="shared" si="3495"/>
        <v/>
      </c>
      <c r="EH223" s="72" t="str">
        <f t="shared" si="3495"/>
        <v/>
      </c>
      <c r="EI223" s="72" t="str">
        <f t="shared" si="3495"/>
        <v/>
      </c>
      <c r="EJ223" s="72" t="str">
        <f t="shared" si="3495"/>
        <v/>
      </c>
      <c r="EK223" s="72" t="str">
        <f t="shared" si="3495"/>
        <v/>
      </c>
      <c r="EL223" s="72" t="str">
        <f t="shared" si="3495"/>
        <v/>
      </c>
      <c r="EM223" s="72" t="str">
        <f t="shared" si="3495"/>
        <v/>
      </c>
      <c r="EN223" s="72" t="str">
        <f t="shared" si="3495"/>
        <v/>
      </c>
      <c r="EO223" s="72" t="str">
        <f t="shared" si="3495"/>
        <v/>
      </c>
      <c r="EP223" s="72" t="str">
        <f t="shared" si="3495"/>
        <v/>
      </c>
      <c r="EQ223" s="72" t="str">
        <f t="shared" si="3495"/>
        <v/>
      </c>
      <c r="ER223" s="72" t="str">
        <f t="shared" si="3495"/>
        <v/>
      </c>
      <c r="ES223" s="72" t="str">
        <f t="shared" si="3495"/>
        <v/>
      </c>
      <c r="ET223" s="72" t="str">
        <f t="shared" si="3495"/>
        <v/>
      </c>
      <c r="EU223" s="72" t="str">
        <f t="shared" si="3495"/>
        <v/>
      </c>
      <c r="EV223" s="72" t="str">
        <f t="shared" si="3495"/>
        <v/>
      </c>
      <c r="EW223" s="72" t="str">
        <f t="shared" si="3495"/>
        <v/>
      </c>
      <c r="EX223" s="72" t="str">
        <f t="shared" si="3495"/>
        <v/>
      </c>
      <c r="EY223" s="72" t="str">
        <f t="shared" si="3495"/>
        <v/>
      </c>
      <c r="EZ223" s="72" t="str">
        <f t="shared" si="3495"/>
        <v/>
      </c>
      <c r="FA223" s="72" t="str">
        <f t="shared" si="3495"/>
        <v/>
      </c>
      <c r="FB223" s="72" t="str">
        <f t="shared" si="3495"/>
        <v/>
      </c>
      <c r="FC223" s="72" t="str">
        <f t="shared" si="3495"/>
        <v/>
      </c>
      <c r="FD223" s="72" t="str">
        <f t="shared" si="3495"/>
        <v/>
      </c>
      <c r="FE223" s="72" t="str">
        <f t="shared" si="3495"/>
        <v/>
      </c>
      <c r="FF223" s="72" t="str">
        <f t="shared" si="3495"/>
        <v/>
      </c>
      <c r="FG223" s="72" t="str">
        <f t="shared" si="3495"/>
        <v/>
      </c>
      <c r="FH223" s="72" t="str">
        <f t="shared" si="3495"/>
        <v/>
      </c>
      <c r="FI223" s="72" t="str">
        <f t="shared" si="3495"/>
        <v/>
      </c>
      <c r="FJ223" s="72" t="str">
        <f t="shared" si="3495"/>
        <v/>
      </c>
      <c r="FK223" s="72" t="str">
        <f t="shared" si="3495"/>
        <v/>
      </c>
      <c r="FL223" s="72" t="str">
        <f t="shared" si="3495"/>
        <v/>
      </c>
      <c r="FM223" s="72" t="str">
        <f t="shared" si="3495"/>
        <v/>
      </c>
      <c r="FN223" s="72" t="str">
        <f t="shared" ref="FN223:FS223" si="3496">IF(CH223="","","|n"&amp;FN$2&amp;"+"&amp;CH223&amp;FN$1)</f>
        <v/>
      </c>
      <c r="FO223" s="72" t="str">
        <f t="shared" si="3496"/>
        <v/>
      </c>
      <c r="FP223" s="72" t="str">
        <f t="shared" si="3496"/>
        <v/>
      </c>
      <c r="FQ223" s="72" t="str">
        <f t="shared" si="3496"/>
        <v/>
      </c>
      <c r="FR223" s="72" t="str">
        <f t="shared" si="3496"/>
        <v/>
      </c>
      <c r="FS223" s="72" t="str">
        <f t="shared" si="3496"/>
        <v/>
      </c>
    </row>
    <row r="224" spans="1:175" ht="16.5">
      <c r="A224" s="81"/>
      <c r="B224" s="104" t="s">
        <v>778</v>
      </c>
      <c r="C224" s="81" t="s">
        <v>779</v>
      </c>
      <c r="T224" s="123" t="s">
        <v>780</v>
      </c>
      <c r="U224" s="88" t="s">
        <v>776</v>
      </c>
      <c r="CN224" s="70" t="str">
        <f t="shared" si="3242"/>
        <v>InitUnitState('IZ10',,,,,,,,,,)</v>
      </c>
      <c r="CO224" s="70" t="str">
        <f t="shared" si="3243"/>
        <v>InitUnitNormal('IZ10',,,,,,,,,,)</v>
      </c>
      <c r="CP224" s="70" t="str">
        <f t="shared" si="3244"/>
        <v>InitUnitMagic('IZ10',,,,,,,,,,)</v>
      </c>
      <c r="CQ224" s="70" t="str">
        <f t="shared" si="3245"/>
        <v>InitUnitAdd('IZ10',,,,,,,,,,)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20"/>
        <v>|n</v>
      </c>
      <c r="CV224" s="71" t="str">
        <f t="shared" si="3421"/>
        <v>|CffF0F0F0有几率获得|r|Cffffd24d好东西|r|Cfff0f0f0，也有可能|r|Cffcccccc打水漂|r|Cfff0f0f0。|n|n|r|Cff00ff7f观今夜星象，抽就完事了...|r</v>
      </c>
      <c r="CW224" s="61"/>
      <c r="CX224" s="61"/>
      <c r="CY224" s="61"/>
      <c r="CZ224" s="61"/>
      <c r="DA224" s="61"/>
      <c r="DB224" s="72" t="str">
        <f t="shared" ref="DB224:FM224" si="3497">IF(V224="","","|n"&amp;DB$2&amp;"+"&amp;V224&amp;DB$1)</f>
        <v/>
      </c>
      <c r="DC224" s="72" t="str">
        <f t="shared" si="3497"/>
        <v/>
      </c>
      <c r="DD224" s="72" t="str">
        <f t="shared" si="3497"/>
        <v/>
      </c>
      <c r="DE224" s="72" t="str">
        <f t="shared" si="3497"/>
        <v/>
      </c>
      <c r="DF224" s="72" t="str">
        <f t="shared" si="3497"/>
        <v/>
      </c>
      <c r="DG224" s="72" t="str">
        <f t="shared" si="3497"/>
        <v/>
      </c>
      <c r="DH224" s="72" t="str">
        <f t="shared" si="3497"/>
        <v/>
      </c>
      <c r="DI224" s="72" t="str">
        <f t="shared" si="3497"/>
        <v/>
      </c>
      <c r="DJ224" s="72" t="str">
        <f t="shared" si="3497"/>
        <v/>
      </c>
      <c r="DK224" s="72" t="str">
        <f t="shared" si="3497"/>
        <v/>
      </c>
      <c r="DL224" s="72" t="str">
        <f t="shared" si="3497"/>
        <v/>
      </c>
      <c r="DM224" s="72" t="str">
        <f t="shared" si="3497"/>
        <v/>
      </c>
      <c r="DN224" s="72" t="str">
        <f t="shared" si="3497"/>
        <v/>
      </c>
      <c r="DO224" s="72" t="str">
        <f t="shared" si="3497"/>
        <v/>
      </c>
      <c r="DP224" s="72" t="str">
        <f t="shared" si="3497"/>
        <v/>
      </c>
      <c r="DQ224" s="72" t="str">
        <f t="shared" si="3497"/>
        <v/>
      </c>
      <c r="DR224" s="72" t="str">
        <f t="shared" si="3497"/>
        <v/>
      </c>
      <c r="DS224" s="72" t="str">
        <f t="shared" si="3497"/>
        <v/>
      </c>
      <c r="DT224" s="72" t="str">
        <f t="shared" si="3497"/>
        <v/>
      </c>
      <c r="DU224" s="72" t="str">
        <f t="shared" si="3497"/>
        <v/>
      </c>
      <c r="DV224" s="72" t="str">
        <f t="shared" si="3497"/>
        <v/>
      </c>
      <c r="DW224" s="72" t="str">
        <f t="shared" si="3497"/>
        <v/>
      </c>
      <c r="DX224" s="72" t="str">
        <f t="shared" si="3497"/>
        <v/>
      </c>
      <c r="DY224" s="72" t="str">
        <f t="shared" si="3497"/>
        <v/>
      </c>
      <c r="DZ224" s="72" t="str">
        <f t="shared" si="3497"/>
        <v/>
      </c>
      <c r="EA224" s="72" t="str">
        <f t="shared" si="3497"/>
        <v/>
      </c>
      <c r="EB224" s="72" t="str">
        <f t="shared" si="3497"/>
        <v/>
      </c>
      <c r="EC224" s="72" t="str">
        <f t="shared" si="3497"/>
        <v/>
      </c>
      <c r="ED224" s="72" t="str">
        <f t="shared" si="3497"/>
        <v/>
      </c>
      <c r="EE224" s="72" t="str">
        <f t="shared" si="3497"/>
        <v/>
      </c>
      <c r="EF224" s="72" t="str">
        <f t="shared" si="3497"/>
        <v/>
      </c>
      <c r="EG224" s="72" t="str">
        <f t="shared" si="3497"/>
        <v/>
      </c>
      <c r="EH224" s="72" t="str">
        <f t="shared" si="3497"/>
        <v/>
      </c>
      <c r="EI224" s="72" t="str">
        <f t="shared" si="3497"/>
        <v/>
      </c>
      <c r="EJ224" s="72" t="str">
        <f t="shared" si="3497"/>
        <v/>
      </c>
      <c r="EK224" s="72" t="str">
        <f t="shared" si="3497"/>
        <v/>
      </c>
      <c r="EL224" s="72" t="str">
        <f t="shared" si="3497"/>
        <v/>
      </c>
      <c r="EM224" s="72" t="str">
        <f t="shared" si="3497"/>
        <v/>
      </c>
      <c r="EN224" s="72" t="str">
        <f t="shared" si="3497"/>
        <v/>
      </c>
      <c r="EO224" s="72" t="str">
        <f t="shared" si="3497"/>
        <v/>
      </c>
      <c r="EP224" s="72" t="str">
        <f t="shared" si="3497"/>
        <v/>
      </c>
      <c r="EQ224" s="72" t="str">
        <f t="shared" si="3497"/>
        <v/>
      </c>
      <c r="ER224" s="72" t="str">
        <f t="shared" si="3497"/>
        <v/>
      </c>
      <c r="ES224" s="72" t="str">
        <f t="shared" si="3497"/>
        <v/>
      </c>
      <c r="ET224" s="72" t="str">
        <f t="shared" si="3497"/>
        <v/>
      </c>
      <c r="EU224" s="72" t="str">
        <f t="shared" si="3497"/>
        <v/>
      </c>
      <c r="EV224" s="72" t="str">
        <f t="shared" si="3497"/>
        <v/>
      </c>
      <c r="EW224" s="72" t="str">
        <f t="shared" si="3497"/>
        <v/>
      </c>
      <c r="EX224" s="72" t="str">
        <f t="shared" si="3497"/>
        <v/>
      </c>
      <c r="EY224" s="72" t="str">
        <f t="shared" si="3497"/>
        <v/>
      </c>
      <c r="EZ224" s="72" t="str">
        <f t="shared" si="3497"/>
        <v/>
      </c>
      <c r="FA224" s="72" t="str">
        <f t="shared" si="3497"/>
        <v/>
      </c>
      <c r="FB224" s="72" t="str">
        <f t="shared" si="3497"/>
        <v/>
      </c>
      <c r="FC224" s="72" t="str">
        <f t="shared" si="3497"/>
        <v/>
      </c>
      <c r="FD224" s="72" t="str">
        <f t="shared" si="3497"/>
        <v/>
      </c>
      <c r="FE224" s="72" t="str">
        <f t="shared" si="3497"/>
        <v/>
      </c>
      <c r="FF224" s="72" t="str">
        <f t="shared" si="3497"/>
        <v/>
      </c>
      <c r="FG224" s="72" t="str">
        <f t="shared" si="3497"/>
        <v/>
      </c>
      <c r="FH224" s="72" t="str">
        <f t="shared" si="3497"/>
        <v/>
      </c>
      <c r="FI224" s="72" t="str">
        <f t="shared" si="3497"/>
        <v/>
      </c>
      <c r="FJ224" s="72" t="str">
        <f t="shared" si="3497"/>
        <v/>
      </c>
      <c r="FK224" s="72" t="str">
        <f t="shared" si="3497"/>
        <v/>
      </c>
      <c r="FL224" s="72" t="str">
        <f t="shared" si="3497"/>
        <v/>
      </c>
      <c r="FM224" s="72" t="str">
        <f t="shared" si="3497"/>
        <v/>
      </c>
      <c r="FN224" s="72" t="str">
        <f t="shared" ref="FN224:FS224" si="3498">IF(CH224="","","|n"&amp;FN$2&amp;"+"&amp;CH224&amp;FN$1)</f>
        <v/>
      </c>
      <c r="FO224" s="72" t="str">
        <f t="shared" si="3498"/>
        <v/>
      </c>
      <c r="FP224" s="72" t="str">
        <f t="shared" si="3498"/>
        <v/>
      </c>
      <c r="FQ224" s="72" t="str">
        <f t="shared" si="3498"/>
        <v/>
      </c>
      <c r="FR224" s="72" t="str">
        <f t="shared" si="3498"/>
        <v/>
      </c>
      <c r="FS224" s="72" t="str">
        <f t="shared" si="3498"/>
        <v/>
      </c>
    </row>
    <row r="225" spans="1:175" ht="16.5">
      <c r="A225" s="81"/>
      <c r="B225" s="104" t="s">
        <v>781</v>
      </c>
      <c r="C225" s="81" t="s">
        <v>782</v>
      </c>
      <c r="T225" s="123" t="s">
        <v>783</v>
      </c>
      <c r="U225" s="88" t="s">
        <v>776</v>
      </c>
      <c r="CN225" s="70" t="str">
        <f t="shared" si="3242"/>
        <v>InitUnitState('IZ11',,,,,,,,,,)</v>
      </c>
      <c r="CO225" s="70" t="str">
        <f t="shared" si="3243"/>
        <v>InitUnitNormal('IZ11',,,,,,,,,,)</v>
      </c>
      <c r="CP225" s="70" t="str">
        <f t="shared" si="3244"/>
        <v>InitUnitMagic('IZ11',,,,,,,,,,)</v>
      </c>
      <c r="CQ225" s="70" t="str">
        <f t="shared" si="3245"/>
        <v>InitUnitAdd('IZ11',,,,,,,,,,)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20"/>
        <v>|n</v>
      </c>
      <c r="CV225" s="71" t="str">
        <f t="shared" si="3421"/>
        <v>|CffF0F0F0有几率获得|r|Cffffd24d很多好东西|r|Cfff0f0f0，也有可能|r|Cffcccccc打很多水漂|r|Cfff0f0f0。|n|n|r|Cff00ff7f观今夜星象，使劲抽就完事了...|r</v>
      </c>
      <c r="CW225" s="61"/>
      <c r="CX225" s="61"/>
      <c r="CY225" s="61"/>
      <c r="CZ225" s="61"/>
      <c r="DA225" s="61"/>
      <c r="DB225" s="72" t="str">
        <f t="shared" ref="DB225:FM225" si="3499">IF(V225="","","|n"&amp;DB$2&amp;"+"&amp;V225&amp;DB$1)</f>
        <v/>
      </c>
      <c r="DC225" s="72" t="str">
        <f t="shared" si="3499"/>
        <v/>
      </c>
      <c r="DD225" s="72" t="str">
        <f t="shared" si="3499"/>
        <v/>
      </c>
      <c r="DE225" s="72" t="str">
        <f t="shared" si="3499"/>
        <v/>
      </c>
      <c r="DF225" s="72" t="str">
        <f t="shared" si="3499"/>
        <v/>
      </c>
      <c r="DG225" s="72" t="str">
        <f t="shared" si="3499"/>
        <v/>
      </c>
      <c r="DH225" s="72" t="str">
        <f t="shared" si="3499"/>
        <v/>
      </c>
      <c r="DI225" s="72" t="str">
        <f t="shared" si="3499"/>
        <v/>
      </c>
      <c r="DJ225" s="72" t="str">
        <f t="shared" si="3499"/>
        <v/>
      </c>
      <c r="DK225" s="72" t="str">
        <f t="shared" si="3499"/>
        <v/>
      </c>
      <c r="DL225" s="72" t="str">
        <f t="shared" si="3499"/>
        <v/>
      </c>
      <c r="DM225" s="72" t="str">
        <f t="shared" si="3499"/>
        <v/>
      </c>
      <c r="DN225" s="72" t="str">
        <f t="shared" si="3499"/>
        <v/>
      </c>
      <c r="DO225" s="72" t="str">
        <f t="shared" si="3499"/>
        <v/>
      </c>
      <c r="DP225" s="72" t="str">
        <f t="shared" si="3499"/>
        <v/>
      </c>
      <c r="DQ225" s="72" t="str">
        <f t="shared" si="3499"/>
        <v/>
      </c>
      <c r="DR225" s="72" t="str">
        <f t="shared" si="3499"/>
        <v/>
      </c>
      <c r="DS225" s="72" t="str">
        <f t="shared" si="3499"/>
        <v/>
      </c>
      <c r="DT225" s="72" t="str">
        <f t="shared" si="3499"/>
        <v/>
      </c>
      <c r="DU225" s="72" t="str">
        <f t="shared" si="3499"/>
        <v/>
      </c>
      <c r="DV225" s="72" t="str">
        <f t="shared" si="3499"/>
        <v/>
      </c>
      <c r="DW225" s="72" t="str">
        <f t="shared" si="3499"/>
        <v/>
      </c>
      <c r="DX225" s="72" t="str">
        <f t="shared" si="3499"/>
        <v/>
      </c>
      <c r="DY225" s="72" t="str">
        <f t="shared" si="3499"/>
        <v/>
      </c>
      <c r="DZ225" s="72" t="str">
        <f t="shared" si="3499"/>
        <v/>
      </c>
      <c r="EA225" s="72" t="str">
        <f t="shared" si="3499"/>
        <v/>
      </c>
      <c r="EB225" s="72" t="str">
        <f t="shared" si="3499"/>
        <v/>
      </c>
      <c r="EC225" s="72" t="str">
        <f t="shared" si="3499"/>
        <v/>
      </c>
      <c r="ED225" s="72" t="str">
        <f t="shared" si="3499"/>
        <v/>
      </c>
      <c r="EE225" s="72" t="str">
        <f t="shared" si="3499"/>
        <v/>
      </c>
      <c r="EF225" s="72" t="str">
        <f t="shared" si="3499"/>
        <v/>
      </c>
      <c r="EG225" s="72" t="str">
        <f t="shared" si="3499"/>
        <v/>
      </c>
      <c r="EH225" s="72" t="str">
        <f t="shared" si="3499"/>
        <v/>
      </c>
      <c r="EI225" s="72" t="str">
        <f t="shared" si="3499"/>
        <v/>
      </c>
      <c r="EJ225" s="72" t="str">
        <f t="shared" si="3499"/>
        <v/>
      </c>
      <c r="EK225" s="72" t="str">
        <f t="shared" si="3499"/>
        <v/>
      </c>
      <c r="EL225" s="72" t="str">
        <f t="shared" si="3499"/>
        <v/>
      </c>
      <c r="EM225" s="72" t="str">
        <f t="shared" si="3499"/>
        <v/>
      </c>
      <c r="EN225" s="72" t="str">
        <f t="shared" si="3499"/>
        <v/>
      </c>
      <c r="EO225" s="72" t="str">
        <f t="shared" si="3499"/>
        <v/>
      </c>
      <c r="EP225" s="72" t="str">
        <f t="shared" si="3499"/>
        <v/>
      </c>
      <c r="EQ225" s="72" t="str">
        <f t="shared" si="3499"/>
        <v/>
      </c>
      <c r="ER225" s="72" t="str">
        <f t="shared" si="3499"/>
        <v/>
      </c>
      <c r="ES225" s="72" t="str">
        <f t="shared" si="3499"/>
        <v/>
      </c>
      <c r="ET225" s="72" t="str">
        <f t="shared" si="3499"/>
        <v/>
      </c>
      <c r="EU225" s="72" t="str">
        <f t="shared" si="3499"/>
        <v/>
      </c>
      <c r="EV225" s="72" t="str">
        <f t="shared" si="3499"/>
        <v/>
      </c>
      <c r="EW225" s="72" t="str">
        <f t="shared" si="3499"/>
        <v/>
      </c>
      <c r="EX225" s="72" t="str">
        <f t="shared" si="3499"/>
        <v/>
      </c>
      <c r="EY225" s="72" t="str">
        <f t="shared" si="3499"/>
        <v/>
      </c>
      <c r="EZ225" s="72" t="str">
        <f t="shared" si="3499"/>
        <v/>
      </c>
      <c r="FA225" s="72" t="str">
        <f t="shared" si="3499"/>
        <v/>
      </c>
      <c r="FB225" s="72" t="str">
        <f t="shared" si="3499"/>
        <v/>
      </c>
      <c r="FC225" s="72" t="str">
        <f t="shared" si="3499"/>
        <v/>
      </c>
      <c r="FD225" s="72" t="str">
        <f t="shared" si="3499"/>
        <v/>
      </c>
      <c r="FE225" s="72" t="str">
        <f t="shared" si="3499"/>
        <v/>
      </c>
      <c r="FF225" s="72" t="str">
        <f t="shared" si="3499"/>
        <v/>
      </c>
      <c r="FG225" s="72" t="str">
        <f t="shared" si="3499"/>
        <v/>
      </c>
      <c r="FH225" s="72" t="str">
        <f t="shared" si="3499"/>
        <v/>
      </c>
      <c r="FI225" s="72" t="str">
        <f t="shared" si="3499"/>
        <v/>
      </c>
      <c r="FJ225" s="72" t="str">
        <f t="shared" si="3499"/>
        <v/>
      </c>
      <c r="FK225" s="72" t="str">
        <f t="shared" si="3499"/>
        <v/>
      </c>
      <c r="FL225" s="72" t="str">
        <f t="shared" si="3499"/>
        <v/>
      </c>
      <c r="FM225" s="72" t="str">
        <f t="shared" si="3499"/>
        <v/>
      </c>
      <c r="FN225" s="72" t="str">
        <f t="shared" ref="FN225:FS225" si="3500">IF(CH225="","","|n"&amp;FN$2&amp;"+"&amp;CH225&amp;FN$1)</f>
        <v/>
      </c>
      <c r="FO225" s="72" t="str">
        <f t="shared" si="3500"/>
        <v/>
      </c>
      <c r="FP225" s="72" t="str">
        <f t="shared" si="3500"/>
        <v/>
      </c>
      <c r="FQ225" s="72" t="str">
        <f t="shared" si="3500"/>
        <v/>
      </c>
      <c r="FR225" s="72" t="str">
        <f t="shared" si="3500"/>
        <v/>
      </c>
      <c r="FS225" s="72" t="str">
        <f t="shared" si="3500"/>
        <v/>
      </c>
    </row>
    <row r="226" spans="1:175" ht="16.5">
      <c r="A226" s="81"/>
      <c r="B226" s="104" t="s">
        <v>784</v>
      </c>
      <c r="C226" s="81" t="s">
        <v>785</v>
      </c>
      <c r="T226" s="138" t="s">
        <v>1032</v>
      </c>
      <c r="U226" s="88" t="s">
        <v>309</v>
      </c>
      <c r="CN226" s="70" t="str">
        <f t="shared" ref="CN226" si="3501">"InitUnitState('"&amp;B226&amp;"',"&amp;V226&amp;","&amp;W226&amp;","&amp;X226&amp;","&amp;Y226&amp;","&amp;Z226&amp;","&amp;AA226&amp;","&amp;AB226&amp;","&amp;AC226&amp;","&amp;AD226&amp;","&amp;AE226&amp;")"</f>
        <v>InitUnitState('IS13',,,,,,,,,,)</v>
      </c>
      <c r="CO226" s="70" t="str">
        <f t="shared" ref="CO226" si="3502">"InitUnitNormal('"&amp;B226&amp;"',"&amp;AF226&amp;","&amp;AG226&amp;","&amp;AH226&amp;","&amp;AI226&amp;","&amp;AJ226&amp;","&amp;AK226&amp;","&amp;AL226&amp;","&amp;AM226&amp;","&amp;AN226&amp;","&amp;AO226&amp;")"</f>
        <v>InitUnitNormal('IS13',,,,,,,,,,)</v>
      </c>
      <c r="CP226" s="70" t="str">
        <f t="shared" ref="CP226" si="3503">"InitUnitMagic('"&amp;B226&amp;"',"&amp;AP226&amp;","&amp;AQ226&amp;","&amp;AR226&amp;","&amp;AS226&amp;","&amp;AT226&amp;","&amp;AU226&amp;","&amp;AV226&amp;","&amp;AW226&amp;","&amp;BI226&amp;","&amp;BJ226&amp;")"</f>
        <v>InitUnitMagic('IS13',,,,,,,,,,)</v>
      </c>
      <c r="CQ226" s="70" t="str">
        <f t="shared" ref="CQ226" si="3504">"InitUnitAdd('"&amp;B226&amp;"',"&amp;BK226&amp;","&amp;BL226&amp;","&amp;BM226&amp;","&amp;BN226&amp;","&amp;BO226&amp;","&amp;BP226&amp;","&amp;BQ226&amp;","&amp;BR226&amp;","&amp;BS226&amp;","&amp;BT226&amp;")"</f>
        <v>InitUnitAdd('IS13',,,,,,,,,,)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ref="CU226:CU228" si="3505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V226" s="71" t="str">
        <f t="shared" ref="CV226:CV228" si="3506">T226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6" s="61"/>
      <c r="CX226" s="61"/>
      <c r="CY226" s="61"/>
      <c r="CZ226" s="61"/>
      <c r="DA226" s="61"/>
      <c r="DB226" s="72" t="str">
        <f t="shared" ref="DB226" si="3507">IF(V226="","","|n"&amp;DB$2&amp;"+"&amp;V226&amp;DB$1)</f>
        <v/>
      </c>
      <c r="DC226" s="72" t="str">
        <f t="shared" ref="DC226" si="3508">IF(W226="","","|n"&amp;DC$2&amp;"+"&amp;W226&amp;DC$1)</f>
        <v/>
      </c>
      <c r="DD226" s="72" t="str">
        <f t="shared" ref="DD226" si="3509">IF(X226="","","|n"&amp;DD$2&amp;"+"&amp;X226&amp;DD$1)</f>
        <v/>
      </c>
      <c r="DE226" s="72" t="str">
        <f t="shared" ref="DE226" si="3510">IF(Y226="","","|n"&amp;DE$2&amp;"+"&amp;Y226&amp;DE$1)</f>
        <v/>
      </c>
      <c r="DF226" s="72" t="str">
        <f t="shared" ref="DF226" si="3511">IF(Z226="","","|n"&amp;DF$2&amp;"+"&amp;Z226&amp;DF$1)</f>
        <v/>
      </c>
      <c r="DG226" s="72" t="str">
        <f t="shared" ref="DG226" si="3512">IF(AA226="","","|n"&amp;DG$2&amp;"+"&amp;AA226&amp;DG$1)</f>
        <v/>
      </c>
      <c r="DH226" s="72" t="str">
        <f t="shared" ref="DH226" si="3513">IF(AB226="","","|n"&amp;DH$2&amp;"+"&amp;AB226&amp;DH$1)</f>
        <v/>
      </c>
      <c r="DI226" s="72" t="str">
        <f t="shared" ref="DI226" si="3514">IF(AC226="","","|n"&amp;DI$2&amp;"+"&amp;AC226&amp;DI$1)</f>
        <v/>
      </c>
      <c r="DJ226" s="72" t="str">
        <f t="shared" ref="DJ226" si="3515">IF(AD226="","","|n"&amp;DJ$2&amp;"+"&amp;AD226&amp;DJ$1)</f>
        <v/>
      </c>
      <c r="DK226" s="72" t="str">
        <f t="shared" ref="DK226" si="3516">IF(AE226="","","|n"&amp;DK$2&amp;"+"&amp;AE226&amp;DK$1)</f>
        <v/>
      </c>
      <c r="DL226" s="72" t="str">
        <f t="shared" ref="DL226" si="3517">IF(AF226="","","|n"&amp;DL$2&amp;"+"&amp;AF226&amp;DL$1)</f>
        <v/>
      </c>
      <c r="DM226" s="72" t="str">
        <f t="shared" ref="DM226" si="3518">IF(AG226="","","|n"&amp;DM$2&amp;"+"&amp;AG226&amp;DM$1)</f>
        <v/>
      </c>
      <c r="DN226" s="72" t="str">
        <f t="shared" ref="DN226" si="3519">IF(AH226="","","|n"&amp;DN$2&amp;"+"&amp;AH226&amp;DN$1)</f>
        <v/>
      </c>
      <c r="DO226" s="72" t="str">
        <f t="shared" ref="DO226" si="3520">IF(AI226="","","|n"&amp;DO$2&amp;"+"&amp;AI226&amp;DO$1)</f>
        <v/>
      </c>
      <c r="DP226" s="72" t="str">
        <f t="shared" ref="DP226" si="3521">IF(AJ226="","","|n"&amp;DP$2&amp;"+"&amp;AJ226&amp;DP$1)</f>
        <v/>
      </c>
      <c r="DQ226" s="72" t="str">
        <f t="shared" ref="DQ226" si="3522">IF(AK226="","","|n"&amp;DQ$2&amp;"+"&amp;AK226&amp;DQ$1)</f>
        <v/>
      </c>
      <c r="DR226" s="72" t="str">
        <f t="shared" ref="DR226" si="3523">IF(AL226="","","|n"&amp;DR$2&amp;"+"&amp;AL226&amp;DR$1)</f>
        <v/>
      </c>
      <c r="DS226" s="72" t="str">
        <f t="shared" ref="DS226" si="3524">IF(AM226="","","|n"&amp;DS$2&amp;"+"&amp;AM226&amp;DS$1)</f>
        <v/>
      </c>
      <c r="DT226" s="72" t="str">
        <f t="shared" ref="DT226" si="3525">IF(AN226="","","|n"&amp;DT$2&amp;"+"&amp;AN226&amp;DT$1)</f>
        <v/>
      </c>
      <c r="DU226" s="72" t="str">
        <f t="shared" ref="DU226" si="3526">IF(AO226="","","|n"&amp;DU$2&amp;"+"&amp;AO226&amp;DU$1)</f>
        <v/>
      </c>
      <c r="DV226" s="72" t="str">
        <f t="shared" ref="DV226" si="3527">IF(AP226="","","|n"&amp;DV$2&amp;"+"&amp;AP226&amp;DV$1)</f>
        <v/>
      </c>
      <c r="DW226" s="72" t="str">
        <f t="shared" ref="DW226" si="3528">IF(AQ226="","","|n"&amp;DW$2&amp;"+"&amp;AQ226&amp;DW$1)</f>
        <v/>
      </c>
      <c r="DX226" s="72" t="str">
        <f t="shared" ref="DX226" si="3529">IF(AR226="","","|n"&amp;DX$2&amp;"+"&amp;AR226&amp;DX$1)</f>
        <v/>
      </c>
      <c r="DY226" s="72" t="str">
        <f t="shared" ref="DY226" si="3530">IF(AS226="","","|n"&amp;DY$2&amp;"+"&amp;AS226&amp;DY$1)</f>
        <v/>
      </c>
      <c r="DZ226" s="72" t="str">
        <f t="shared" ref="DZ226" si="3531">IF(AT226="","","|n"&amp;DZ$2&amp;"+"&amp;AT226&amp;DZ$1)</f>
        <v/>
      </c>
      <c r="EA226" s="72" t="str">
        <f t="shared" ref="EA226" si="3532">IF(AU226="","","|n"&amp;EA$2&amp;"+"&amp;AU226&amp;EA$1)</f>
        <v/>
      </c>
      <c r="EB226" s="72" t="str">
        <f t="shared" ref="EB226" si="3533">IF(AV226="","","|n"&amp;EB$2&amp;"+"&amp;AV226&amp;EB$1)</f>
        <v/>
      </c>
      <c r="EC226" s="72" t="str">
        <f t="shared" ref="EC226" si="3534">IF(AW226="","","|n"&amp;EC$2&amp;"+"&amp;AW226&amp;EC$1)</f>
        <v/>
      </c>
      <c r="ED226" s="72" t="str">
        <f t="shared" ref="ED226" si="3535">IF(AX226="","","|n"&amp;ED$2&amp;"+"&amp;AX226&amp;ED$1)</f>
        <v/>
      </c>
      <c r="EE226" s="72" t="str">
        <f t="shared" ref="EE226" si="3536">IF(AY226="","","|n"&amp;EE$2&amp;"+"&amp;AY226&amp;EE$1)</f>
        <v/>
      </c>
      <c r="EF226" s="72" t="str">
        <f t="shared" ref="EF226" si="3537">IF(AZ226="","","|n"&amp;EF$2&amp;"+"&amp;AZ226&amp;EF$1)</f>
        <v/>
      </c>
      <c r="EG226" s="72" t="str">
        <f t="shared" ref="EG226" si="3538">IF(BA226="","","|n"&amp;EG$2&amp;"+"&amp;BA226&amp;EG$1)</f>
        <v/>
      </c>
      <c r="EH226" s="72" t="str">
        <f t="shared" ref="EH226" si="3539">IF(BB226="","","|n"&amp;EH$2&amp;"+"&amp;BB226&amp;EH$1)</f>
        <v/>
      </c>
      <c r="EI226" s="72" t="str">
        <f t="shared" ref="EI226" si="3540">IF(BC226="","","|n"&amp;EI$2&amp;"+"&amp;BC226&amp;EI$1)</f>
        <v/>
      </c>
      <c r="EJ226" s="72" t="str">
        <f t="shared" ref="EJ226" si="3541">IF(BD226="","","|n"&amp;EJ$2&amp;"+"&amp;BD226&amp;EJ$1)</f>
        <v/>
      </c>
      <c r="EK226" s="72" t="str">
        <f t="shared" ref="EK226" si="3542">IF(BE226="","","|n"&amp;EK$2&amp;"+"&amp;BE226&amp;EK$1)</f>
        <v/>
      </c>
      <c r="EL226" s="72" t="str">
        <f t="shared" ref="EL226" si="3543">IF(BF226="","","|n"&amp;EL$2&amp;"+"&amp;BF226&amp;EL$1)</f>
        <v/>
      </c>
      <c r="EM226" s="72" t="str">
        <f t="shared" ref="EM226" si="3544">IF(BG226="","","|n"&amp;EM$2&amp;"+"&amp;BG226&amp;EM$1)</f>
        <v/>
      </c>
      <c r="EN226" s="72" t="str">
        <f t="shared" ref="EN226" si="3545">IF(BH226="","","|n"&amp;EN$2&amp;"+"&amp;BH226&amp;EN$1)</f>
        <v/>
      </c>
      <c r="EO226" s="72" t="str">
        <f t="shared" ref="EO226" si="3546">IF(BI226="","","|n"&amp;EO$2&amp;"+"&amp;BI226&amp;EO$1)</f>
        <v/>
      </c>
      <c r="EP226" s="72" t="str">
        <f t="shared" ref="EP226" si="3547">IF(BJ226="","","|n"&amp;EP$2&amp;"+"&amp;BJ226&amp;EP$1)</f>
        <v/>
      </c>
      <c r="EQ226" s="72" t="str">
        <f t="shared" ref="EQ226" si="3548">IF(BK226="","","|n"&amp;EQ$2&amp;"+"&amp;BK226&amp;EQ$1)</f>
        <v/>
      </c>
      <c r="ER226" s="72" t="str">
        <f t="shared" ref="ER226" si="3549">IF(BL226="","","|n"&amp;ER$2&amp;"+"&amp;BL226&amp;ER$1)</f>
        <v/>
      </c>
      <c r="ES226" s="72" t="str">
        <f t="shared" ref="ES226" si="3550">IF(BM226="","","|n"&amp;ES$2&amp;"+"&amp;BM226&amp;ES$1)</f>
        <v/>
      </c>
      <c r="ET226" s="72" t="str">
        <f t="shared" ref="ET226" si="3551">IF(BN226="","","|n"&amp;ET$2&amp;"+"&amp;BN226&amp;ET$1)</f>
        <v/>
      </c>
      <c r="EU226" s="72" t="str">
        <f t="shared" ref="EU226" si="3552">IF(BO226="","","|n"&amp;EU$2&amp;"+"&amp;BO226&amp;EU$1)</f>
        <v/>
      </c>
      <c r="EV226" s="72" t="str">
        <f t="shared" ref="EV226" si="3553">IF(BP226="","","|n"&amp;EV$2&amp;"+"&amp;BP226&amp;EV$1)</f>
        <v/>
      </c>
      <c r="EW226" s="72" t="str">
        <f t="shared" ref="EW226" si="3554">IF(BQ226="","","|n"&amp;EW$2&amp;"+"&amp;BQ226&amp;EW$1)</f>
        <v/>
      </c>
      <c r="EX226" s="72" t="str">
        <f t="shared" ref="EX226" si="3555">IF(BR226="","","|n"&amp;EX$2&amp;"+"&amp;BR226&amp;EX$1)</f>
        <v/>
      </c>
      <c r="EY226" s="72" t="str">
        <f t="shared" ref="EY226" si="3556">IF(BS226="","","|n"&amp;EY$2&amp;"+"&amp;BS226&amp;EY$1)</f>
        <v/>
      </c>
      <c r="EZ226" s="72" t="str">
        <f t="shared" ref="EZ226" si="3557">IF(BT226="","","|n"&amp;EZ$2&amp;"+"&amp;BT226&amp;EZ$1)</f>
        <v/>
      </c>
      <c r="FA226" s="72" t="str">
        <f t="shared" ref="FA226" si="3558">IF(BU226="","","|n"&amp;FA$2&amp;"+"&amp;BU226&amp;FA$1)</f>
        <v/>
      </c>
      <c r="FB226" s="72" t="str">
        <f t="shared" ref="FB226" si="3559">IF(BV226="","","|n"&amp;FB$2&amp;"+"&amp;BV226&amp;FB$1)</f>
        <v/>
      </c>
      <c r="FC226" s="72" t="str">
        <f t="shared" ref="FC226" si="3560">IF(BW226="","","|n"&amp;FC$2&amp;"+"&amp;BW226&amp;FC$1)</f>
        <v/>
      </c>
      <c r="FD226" s="72" t="str">
        <f t="shared" ref="FD226" si="3561">IF(BX226="","","|n"&amp;FD$2&amp;"+"&amp;BX226&amp;FD$1)</f>
        <v/>
      </c>
      <c r="FE226" s="72" t="str">
        <f t="shared" ref="FE226" si="3562">IF(BY226="","","|n"&amp;FE$2&amp;"+"&amp;BY226&amp;FE$1)</f>
        <v/>
      </c>
      <c r="FF226" s="72" t="str">
        <f t="shared" ref="FF226" si="3563">IF(BZ226="","","|n"&amp;FF$2&amp;"+"&amp;BZ226&amp;FF$1)</f>
        <v/>
      </c>
      <c r="FG226" s="72" t="str">
        <f t="shared" ref="FG226" si="3564">IF(CA226="","","|n"&amp;FG$2&amp;"+"&amp;CA226&amp;FG$1)</f>
        <v/>
      </c>
      <c r="FH226" s="72" t="str">
        <f t="shared" ref="FH226" si="3565">IF(CB226="","","|n"&amp;FH$2&amp;"+"&amp;CB226&amp;FH$1)</f>
        <v/>
      </c>
      <c r="FI226" s="72" t="str">
        <f t="shared" ref="FI226" si="3566">IF(CC226="","","|n"&amp;FI$2&amp;"+"&amp;CC226&amp;FI$1)</f>
        <v/>
      </c>
      <c r="FJ226" s="72" t="str">
        <f t="shared" ref="FJ226" si="3567">IF(CD226="","","|n"&amp;FJ$2&amp;"+"&amp;CD226&amp;FJ$1)</f>
        <v/>
      </c>
      <c r="FK226" s="72" t="str">
        <f t="shared" ref="FK226" si="3568">IF(CE226="","","|n"&amp;FK$2&amp;"+"&amp;CE226&amp;FK$1)</f>
        <v/>
      </c>
      <c r="FL226" s="72" t="str">
        <f t="shared" ref="FL226" si="3569">IF(CF226="","","|n"&amp;FL$2&amp;"+"&amp;CF226&amp;FL$1)</f>
        <v/>
      </c>
      <c r="FM226" s="72" t="str">
        <f t="shared" ref="FM226" si="3570">IF(CG226="","","|n"&amp;FM$2&amp;"+"&amp;CG226&amp;FM$1)</f>
        <v/>
      </c>
      <c r="FN226" s="72" t="str">
        <f t="shared" ref="FN226" si="3571">IF(CH226="","","|n"&amp;FN$2&amp;"+"&amp;CH226&amp;FN$1)</f>
        <v/>
      </c>
      <c r="FO226" s="72" t="str">
        <f t="shared" ref="FO226" si="3572">IF(CI226="","","|n"&amp;FO$2&amp;"+"&amp;CI226&amp;FO$1)</f>
        <v/>
      </c>
      <c r="FP226" s="72" t="str">
        <f t="shared" ref="FP226" si="3573">IF(CJ226="","","|n"&amp;FP$2&amp;"+"&amp;CJ226&amp;FP$1)</f>
        <v/>
      </c>
      <c r="FQ226" s="72" t="str">
        <f t="shared" ref="FQ226" si="3574">IF(CK226="","","|n"&amp;FQ$2&amp;"+"&amp;CK226&amp;FQ$1)</f>
        <v/>
      </c>
      <c r="FR226" s="72" t="str">
        <f t="shared" ref="FR226" si="3575">IF(CL226="","","|n"&amp;FR$2&amp;"+"&amp;CL226&amp;FR$1)</f>
        <v/>
      </c>
      <c r="FS226" s="72" t="str">
        <f t="shared" ref="FS226" si="3576">IF(CM226="","","|n"&amp;FS$2&amp;"+"&amp;CM226&amp;FS$1)</f>
        <v/>
      </c>
    </row>
    <row r="227" spans="1:175" ht="16.5">
      <c r="A227" s="81"/>
      <c r="B227" s="104" t="s">
        <v>786</v>
      </c>
      <c r="C227" s="81" t="s">
        <v>787</v>
      </c>
      <c r="T227" s="136" t="s">
        <v>788</v>
      </c>
      <c r="U227" s="111" t="s">
        <v>789</v>
      </c>
      <c r="CN227" s="70" t="str">
        <f t="shared" ref="CN227:CN231" si="3577">"InitUnitState('"&amp;B227&amp;"',"&amp;V227&amp;","&amp;W227&amp;","&amp;X227&amp;","&amp;Y227&amp;","&amp;Z227&amp;","&amp;AA227&amp;","&amp;AB227&amp;","&amp;AC227&amp;","&amp;AD227&amp;","&amp;AE227&amp;")"</f>
        <v>InitUnitState('IS14',,,,,,,,,,)</v>
      </c>
      <c r="CO227" s="70" t="str">
        <f t="shared" ref="CO227:CO231" si="3578">"InitUnitNormal('"&amp;B227&amp;"',"&amp;AF227&amp;","&amp;AG227&amp;","&amp;AH227&amp;","&amp;AI227&amp;","&amp;AJ227&amp;","&amp;AK227&amp;","&amp;AL227&amp;","&amp;AM227&amp;","&amp;AN227&amp;","&amp;AO227&amp;")"</f>
        <v>InitUnitNormal('IS14',,,,,,,,,,)</v>
      </c>
      <c r="CP227" s="70" t="str">
        <f t="shared" ref="CP227:CP231" si="3579">"InitUnitMagic('"&amp;B227&amp;"',"&amp;AP227&amp;","&amp;AQ227&amp;","&amp;AR227&amp;","&amp;AS227&amp;","&amp;AT227&amp;","&amp;AU227&amp;","&amp;AV227&amp;","&amp;AW227&amp;","&amp;BI227&amp;","&amp;BJ227&amp;")"</f>
        <v>InitUnitMagic('IS14',,,,,,,,,,)</v>
      </c>
      <c r="CQ227" s="70" t="str">
        <f t="shared" ref="CQ227:CQ231" si="3580">"InitUnitAdd('"&amp;B227&amp;"',"&amp;BK227&amp;","&amp;BL227&amp;","&amp;BM227&amp;","&amp;BN227&amp;","&amp;BO227&amp;","&amp;BP227&amp;","&amp;BQ227&amp;","&amp;BR227&amp;","&amp;BS227&amp;","&amp;BT227&amp;")"</f>
        <v>InitUnitAdd('IS14',,,,,,,,,,)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215&amp;CR$1&amp;")"</f>
        <v>InitEquipData('IS14',,"",,,,,'','','','','','',"ReplaceableTextures\\CommandButtons\\BTNIN01.blp")</v>
      </c>
      <c r="CU227" s="98" t="str">
        <f t="shared" si="3505"/>
        <v>|n</v>
      </c>
      <c r="CV227" s="71" t="str">
        <f t="shared" si="3506"/>
        <v>|cffffcc00升级消耗：|r150+等级*150杀敌数|n|n|cff00ff7f最高升至10级|r</v>
      </c>
      <c r="CW227" s="61"/>
      <c r="CX227" s="61"/>
      <c r="CY227" s="61"/>
      <c r="CZ227" s="61"/>
      <c r="DA227" s="61"/>
      <c r="DB227" s="72" t="str">
        <f t="shared" ref="DB227:EG228" si="3581">IF(V227="","","|n"&amp;DB$2&amp;"+"&amp;V227&amp;DB$1)</f>
        <v/>
      </c>
      <c r="DC227" s="72" t="str">
        <f t="shared" si="3581"/>
        <v/>
      </c>
      <c r="DD227" s="72" t="str">
        <f t="shared" si="3581"/>
        <v/>
      </c>
      <c r="DE227" s="72" t="str">
        <f t="shared" si="3581"/>
        <v/>
      </c>
      <c r="DF227" s="72" t="str">
        <f t="shared" si="3581"/>
        <v/>
      </c>
      <c r="DG227" s="72" t="str">
        <f t="shared" si="3581"/>
        <v/>
      </c>
      <c r="DH227" s="72" t="str">
        <f t="shared" si="3581"/>
        <v/>
      </c>
      <c r="DI227" s="72" t="str">
        <f t="shared" si="3581"/>
        <v/>
      </c>
      <c r="DJ227" s="72" t="str">
        <f t="shared" si="3581"/>
        <v/>
      </c>
      <c r="DK227" s="72" t="str">
        <f t="shared" si="3581"/>
        <v/>
      </c>
      <c r="DL227" s="72" t="str">
        <f t="shared" si="3581"/>
        <v/>
      </c>
      <c r="DM227" s="72" t="str">
        <f t="shared" si="3581"/>
        <v/>
      </c>
      <c r="DN227" s="72" t="str">
        <f t="shared" si="3581"/>
        <v/>
      </c>
      <c r="DO227" s="72" t="str">
        <f t="shared" si="3581"/>
        <v/>
      </c>
      <c r="DP227" s="72" t="str">
        <f t="shared" si="3581"/>
        <v/>
      </c>
      <c r="DQ227" s="72" t="str">
        <f t="shared" si="3581"/>
        <v/>
      </c>
      <c r="DR227" s="72" t="str">
        <f t="shared" si="3581"/>
        <v/>
      </c>
      <c r="DS227" s="72" t="str">
        <f t="shared" si="3581"/>
        <v/>
      </c>
      <c r="DT227" s="72" t="str">
        <f t="shared" si="3581"/>
        <v/>
      </c>
      <c r="DU227" s="72" t="str">
        <f t="shared" si="3581"/>
        <v/>
      </c>
      <c r="DV227" s="72" t="str">
        <f t="shared" si="3581"/>
        <v/>
      </c>
      <c r="DW227" s="72" t="str">
        <f t="shared" si="3581"/>
        <v/>
      </c>
      <c r="DX227" s="72" t="str">
        <f t="shared" si="3581"/>
        <v/>
      </c>
      <c r="DY227" s="72" t="str">
        <f t="shared" si="3581"/>
        <v/>
      </c>
      <c r="DZ227" s="72" t="str">
        <f t="shared" si="3581"/>
        <v/>
      </c>
      <c r="EA227" s="72" t="str">
        <f t="shared" si="3581"/>
        <v/>
      </c>
      <c r="EB227" s="72" t="str">
        <f t="shared" si="3581"/>
        <v/>
      </c>
      <c r="EC227" s="72" t="str">
        <f t="shared" si="3581"/>
        <v/>
      </c>
      <c r="ED227" s="72" t="str">
        <f t="shared" si="3581"/>
        <v/>
      </c>
      <c r="EE227" s="72" t="str">
        <f t="shared" si="3581"/>
        <v/>
      </c>
      <c r="EF227" s="72" t="str">
        <f t="shared" si="3581"/>
        <v/>
      </c>
      <c r="EG227" s="72" t="str">
        <f t="shared" si="3581"/>
        <v/>
      </c>
      <c r="EH227" s="72" t="str">
        <f t="shared" ref="EH227:FM228" si="3582">IF(BB227="","","|n"&amp;EH$2&amp;"+"&amp;BB227&amp;EH$1)</f>
        <v/>
      </c>
      <c r="EI227" s="72" t="str">
        <f t="shared" si="3582"/>
        <v/>
      </c>
      <c r="EJ227" s="72" t="str">
        <f t="shared" si="3582"/>
        <v/>
      </c>
      <c r="EK227" s="72" t="str">
        <f t="shared" si="3582"/>
        <v/>
      </c>
      <c r="EL227" s="72" t="str">
        <f t="shared" si="3582"/>
        <v/>
      </c>
      <c r="EM227" s="72" t="str">
        <f t="shared" si="3582"/>
        <v/>
      </c>
      <c r="EN227" s="72" t="str">
        <f t="shared" si="3582"/>
        <v/>
      </c>
      <c r="EO227" s="72" t="str">
        <f t="shared" si="3582"/>
        <v/>
      </c>
      <c r="EP227" s="72" t="str">
        <f t="shared" si="3582"/>
        <v/>
      </c>
      <c r="EQ227" s="72" t="str">
        <f t="shared" si="3582"/>
        <v/>
      </c>
      <c r="ER227" s="72" t="str">
        <f t="shared" si="3582"/>
        <v/>
      </c>
      <c r="ES227" s="72" t="str">
        <f t="shared" si="3582"/>
        <v/>
      </c>
      <c r="ET227" s="72" t="str">
        <f t="shared" si="3582"/>
        <v/>
      </c>
      <c r="EU227" s="72" t="str">
        <f t="shared" si="3582"/>
        <v/>
      </c>
      <c r="EV227" s="72" t="str">
        <f t="shared" si="3582"/>
        <v/>
      </c>
      <c r="EW227" s="72" t="str">
        <f t="shared" si="3582"/>
        <v/>
      </c>
      <c r="EX227" s="72" t="str">
        <f t="shared" si="3582"/>
        <v/>
      </c>
      <c r="EY227" s="72" t="str">
        <f t="shared" si="3582"/>
        <v/>
      </c>
      <c r="EZ227" s="72" t="str">
        <f t="shared" si="3582"/>
        <v/>
      </c>
      <c r="FA227" s="72" t="str">
        <f t="shared" si="3582"/>
        <v/>
      </c>
      <c r="FB227" s="72" t="str">
        <f t="shared" si="3582"/>
        <v/>
      </c>
      <c r="FC227" s="72" t="str">
        <f t="shared" si="3582"/>
        <v/>
      </c>
      <c r="FD227" s="72" t="str">
        <f t="shared" si="3582"/>
        <v/>
      </c>
      <c r="FE227" s="72" t="str">
        <f t="shared" si="3582"/>
        <v/>
      </c>
      <c r="FF227" s="72" t="str">
        <f t="shared" si="3582"/>
        <v/>
      </c>
      <c r="FG227" s="72" t="str">
        <f t="shared" si="3582"/>
        <v/>
      </c>
      <c r="FH227" s="72" t="str">
        <f t="shared" si="3582"/>
        <v/>
      </c>
      <c r="FI227" s="72" t="str">
        <f t="shared" si="3582"/>
        <v/>
      </c>
      <c r="FJ227" s="72" t="str">
        <f t="shared" si="3582"/>
        <v/>
      </c>
      <c r="FK227" s="72" t="str">
        <f t="shared" si="3582"/>
        <v/>
      </c>
      <c r="FL227" s="72" t="str">
        <f t="shared" si="3582"/>
        <v/>
      </c>
      <c r="FM227" s="72" t="str">
        <f t="shared" si="3582"/>
        <v/>
      </c>
      <c r="FN227" s="72" t="str">
        <f t="shared" ref="FN227:FS228" si="3583">IF(CH227="","","|n"&amp;FN$2&amp;"+"&amp;CH227&amp;FN$1)</f>
        <v/>
      </c>
      <c r="FO227" s="72" t="str">
        <f t="shared" si="3583"/>
        <v/>
      </c>
      <c r="FP227" s="72" t="str">
        <f t="shared" si="3583"/>
        <v/>
      </c>
      <c r="FQ227" s="72" t="str">
        <f t="shared" si="3583"/>
        <v/>
      </c>
      <c r="FR227" s="72" t="str">
        <f t="shared" si="3583"/>
        <v/>
      </c>
      <c r="FS227" s="72" t="str">
        <f t="shared" si="3583"/>
        <v/>
      </c>
    </row>
    <row r="228" spans="1:175" ht="15">
      <c r="A228" s="81"/>
      <c r="B228" s="125" t="s">
        <v>790</v>
      </c>
      <c r="C228" s="126" t="s">
        <v>791</v>
      </c>
      <c r="T228" s="139" t="s">
        <v>792</v>
      </c>
      <c r="U228" s="88" t="str">
        <f t="shared" ref="U228" si="3584">"ReplaceableTextures\\CommandButtons\\BTN"&amp;B228&amp;".blp"</f>
        <v>ReplaceableTextures\\CommandButtons\\BTNIB00.blp</v>
      </c>
      <c r="CN228" s="70" t="str">
        <f t="shared" ref="CN228" si="3585">"InitUnitState('"&amp;B228&amp;"',"&amp;V228&amp;","&amp;W228&amp;","&amp;X228&amp;","&amp;Y228&amp;","&amp;Z228&amp;","&amp;AA228&amp;","&amp;AB228&amp;","&amp;AC228&amp;","&amp;AD228&amp;","&amp;AE228&amp;")"</f>
        <v>InitUnitState('IB00',,,,,,,,,,)</v>
      </c>
      <c r="CO228" s="70" t="str">
        <f t="shared" ref="CO228" si="3586">"InitUnitNormal('"&amp;B228&amp;"',"&amp;AF228&amp;","&amp;AG228&amp;","&amp;AH228&amp;","&amp;AI228&amp;","&amp;AJ228&amp;","&amp;AK228&amp;","&amp;AL228&amp;","&amp;AM228&amp;","&amp;AN228&amp;","&amp;AO228&amp;")"</f>
        <v>InitUnitNormal('IB00',,,,,,,,,,)</v>
      </c>
      <c r="CP228" s="70" t="str">
        <f t="shared" ref="CP228" si="3587">"InitUnitMagic('"&amp;B228&amp;"',"&amp;AP228&amp;","&amp;AQ228&amp;","&amp;AR228&amp;","&amp;AS228&amp;","&amp;AT228&amp;","&amp;AU228&amp;","&amp;AV228&amp;","&amp;AW228&amp;","&amp;BI228&amp;","&amp;BJ228&amp;")"</f>
        <v>InitUnitMagic('IB00',,,,,,,,,,)</v>
      </c>
      <c r="CQ228" s="70" t="str">
        <f t="shared" ref="CQ228" si="3588">"InitUnitAdd('"&amp;B228&amp;"',"&amp;BK228&amp;","&amp;BL228&amp;","&amp;BM228&amp;","&amp;BN228&amp;","&amp;BO228&amp;","&amp;BP228&amp;","&amp;BQ228&amp;","&amp;BR228&amp;","&amp;BS228&amp;","&amp;BT228&amp;")"</f>
        <v>InitUnitAdd('IB00',,,,,,,,,,)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InitEquipData('IB00',,"",,,,,'','','','','','',"ReplaceableTextures\\CommandButtons\\BTNIB01.blp")</v>
      </c>
      <c r="CU228" s="98" t="str">
        <f t="shared" si="3505"/>
        <v>|n</v>
      </c>
      <c r="CV228" s="71" t="str">
        <f t="shared" si="3506"/>
        <v>|cffffcc33平台名称带有“星耀”开局自动激活！|n|n|r奖励：|n|cffffcc00每秒金币+1|n每秒攻击+1|n每秒生命+5|r</v>
      </c>
      <c r="CW228" s="61"/>
      <c r="CX228" s="61"/>
      <c r="CY228" s="61"/>
      <c r="CZ228" s="61"/>
      <c r="DA228" s="61"/>
      <c r="DB228" s="72" t="str">
        <f t="shared" si="3581"/>
        <v/>
      </c>
      <c r="DC228" s="72" t="str">
        <f t="shared" si="3581"/>
        <v/>
      </c>
      <c r="DD228" s="72" t="str">
        <f t="shared" si="3581"/>
        <v/>
      </c>
      <c r="DE228" s="72" t="str">
        <f t="shared" si="3581"/>
        <v/>
      </c>
      <c r="DF228" s="72" t="str">
        <f t="shared" si="3581"/>
        <v/>
      </c>
      <c r="DG228" s="72" t="str">
        <f t="shared" si="3581"/>
        <v/>
      </c>
      <c r="DH228" s="72" t="str">
        <f t="shared" si="3581"/>
        <v/>
      </c>
      <c r="DI228" s="72" t="str">
        <f t="shared" si="3581"/>
        <v/>
      </c>
      <c r="DJ228" s="72" t="str">
        <f t="shared" si="3581"/>
        <v/>
      </c>
      <c r="DK228" s="72" t="str">
        <f t="shared" si="3581"/>
        <v/>
      </c>
      <c r="DL228" s="72" t="str">
        <f t="shared" si="3581"/>
        <v/>
      </c>
      <c r="DM228" s="72" t="str">
        <f t="shared" si="3581"/>
        <v/>
      </c>
      <c r="DN228" s="72" t="str">
        <f t="shared" si="3581"/>
        <v/>
      </c>
      <c r="DO228" s="72" t="str">
        <f t="shared" si="3581"/>
        <v/>
      </c>
      <c r="DP228" s="72" t="str">
        <f t="shared" si="3581"/>
        <v/>
      </c>
      <c r="DQ228" s="72" t="str">
        <f t="shared" si="3581"/>
        <v/>
      </c>
      <c r="DR228" s="72" t="str">
        <f t="shared" si="3581"/>
        <v/>
      </c>
      <c r="DS228" s="72" t="str">
        <f t="shared" si="3581"/>
        <v/>
      </c>
      <c r="DT228" s="72" t="str">
        <f t="shared" si="3581"/>
        <v/>
      </c>
      <c r="DU228" s="72" t="str">
        <f t="shared" si="3581"/>
        <v/>
      </c>
      <c r="DV228" s="72" t="str">
        <f t="shared" si="3581"/>
        <v/>
      </c>
      <c r="DW228" s="72" t="str">
        <f t="shared" si="3581"/>
        <v/>
      </c>
      <c r="DX228" s="72" t="str">
        <f t="shared" si="3581"/>
        <v/>
      </c>
      <c r="DY228" s="72" t="str">
        <f t="shared" si="3581"/>
        <v/>
      </c>
      <c r="DZ228" s="72" t="str">
        <f t="shared" si="3581"/>
        <v/>
      </c>
      <c r="EA228" s="72" t="str">
        <f t="shared" si="3581"/>
        <v/>
      </c>
      <c r="EB228" s="72" t="str">
        <f t="shared" si="3581"/>
        <v/>
      </c>
      <c r="EC228" s="72" t="str">
        <f t="shared" si="3581"/>
        <v/>
      </c>
      <c r="ED228" s="72" t="str">
        <f t="shared" si="3581"/>
        <v/>
      </c>
      <c r="EE228" s="72" t="str">
        <f t="shared" si="3581"/>
        <v/>
      </c>
      <c r="EF228" s="72" t="str">
        <f t="shared" si="3581"/>
        <v/>
      </c>
      <c r="EG228" s="72" t="str">
        <f t="shared" si="3581"/>
        <v/>
      </c>
      <c r="EH228" s="72" t="str">
        <f t="shared" si="3582"/>
        <v/>
      </c>
      <c r="EI228" s="72" t="str">
        <f t="shared" si="3582"/>
        <v/>
      </c>
      <c r="EJ228" s="72" t="str">
        <f t="shared" si="3582"/>
        <v/>
      </c>
      <c r="EK228" s="72" t="str">
        <f t="shared" si="3582"/>
        <v/>
      </c>
      <c r="EL228" s="72" t="str">
        <f t="shared" si="3582"/>
        <v/>
      </c>
      <c r="EM228" s="72" t="str">
        <f t="shared" si="3582"/>
        <v/>
      </c>
      <c r="EN228" s="72" t="str">
        <f t="shared" si="3582"/>
        <v/>
      </c>
      <c r="EO228" s="72" t="str">
        <f t="shared" si="3582"/>
        <v/>
      </c>
      <c r="EP228" s="72" t="str">
        <f t="shared" si="3582"/>
        <v/>
      </c>
      <c r="EQ228" s="72" t="str">
        <f t="shared" si="3582"/>
        <v/>
      </c>
      <c r="ER228" s="72" t="str">
        <f t="shared" si="3582"/>
        <v/>
      </c>
      <c r="ES228" s="72" t="str">
        <f t="shared" si="3582"/>
        <v/>
      </c>
      <c r="ET228" s="72" t="str">
        <f t="shared" si="3582"/>
        <v/>
      </c>
      <c r="EU228" s="72" t="str">
        <f t="shared" si="3582"/>
        <v/>
      </c>
      <c r="EV228" s="72" t="str">
        <f t="shared" si="3582"/>
        <v/>
      </c>
      <c r="EW228" s="72" t="str">
        <f t="shared" si="3582"/>
        <v/>
      </c>
      <c r="EX228" s="72" t="str">
        <f t="shared" si="3582"/>
        <v/>
      </c>
      <c r="EY228" s="72" t="str">
        <f t="shared" si="3582"/>
        <v/>
      </c>
      <c r="EZ228" s="72" t="str">
        <f t="shared" si="3582"/>
        <v/>
      </c>
      <c r="FA228" s="72" t="str">
        <f t="shared" si="3582"/>
        <v/>
      </c>
      <c r="FB228" s="72" t="str">
        <f t="shared" si="3582"/>
        <v/>
      </c>
      <c r="FC228" s="72" t="str">
        <f t="shared" si="3582"/>
        <v/>
      </c>
      <c r="FD228" s="72" t="str">
        <f t="shared" si="3582"/>
        <v/>
      </c>
      <c r="FE228" s="72" t="str">
        <f t="shared" si="3582"/>
        <v/>
      </c>
      <c r="FF228" s="72" t="str">
        <f t="shared" si="3582"/>
        <v/>
      </c>
      <c r="FG228" s="72" t="str">
        <f t="shared" si="3582"/>
        <v/>
      </c>
      <c r="FH228" s="72" t="str">
        <f t="shared" si="3582"/>
        <v/>
      </c>
      <c r="FI228" s="72" t="str">
        <f t="shared" si="3582"/>
        <v/>
      </c>
      <c r="FJ228" s="72" t="str">
        <f t="shared" si="3582"/>
        <v/>
      </c>
      <c r="FK228" s="72" t="str">
        <f t="shared" si="3582"/>
        <v/>
      </c>
      <c r="FL228" s="72" t="str">
        <f t="shared" si="3582"/>
        <v/>
      </c>
      <c r="FM228" s="72" t="str">
        <f t="shared" si="3582"/>
        <v/>
      </c>
      <c r="FN228" s="72" t="str">
        <f t="shared" si="3583"/>
        <v/>
      </c>
      <c r="FO228" s="72" t="str">
        <f t="shared" si="3583"/>
        <v/>
      </c>
      <c r="FP228" s="72" t="str">
        <f t="shared" si="3583"/>
        <v/>
      </c>
      <c r="FQ228" s="72" t="str">
        <f t="shared" si="3583"/>
        <v/>
      </c>
      <c r="FR228" s="72" t="str">
        <f t="shared" si="3583"/>
        <v/>
      </c>
      <c r="FS228" s="72" t="str">
        <f t="shared" si="3583"/>
        <v/>
      </c>
    </row>
    <row r="229" spans="1:175" ht="15">
      <c r="A229" s="81"/>
      <c r="B229" s="82" t="s">
        <v>793</v>
      </c>
      <c r="C229" s="127" t="s">
        <v>794</v>
      </c>
      <c r="T229" s="139" t="s">
        <v>795</v>
      </c>
      <c r="U229" s="88" t="str">
        <f t="shared" ref="U229:U237" si="3589">"ReplaceableTextures\\CommandButtons\\BTN"&amp;B229&amp;".blp"</f>
        <v>ReplaceableTextures\\CommandButtons\\BTNIB01.blp</v>
      </c>
      <c r="CN229" s="70" t="str">
        <f t="shared" si="3577"/>
        <v>InitUnitState('IB01',,,,,,,,,,)</v>
      </c>
      <c r="CO229" s="70" t="str">
        <f t="shared" si="3578"/>
        <v>InitUnitNormal('IB01',,,,,,,,,,)</v>
      </c>
      <c r="CP229" s="70" t="str">
        <f t="shared" si="3579"/>
        <v>InitUnitMagic('IB01',,,,,,,,,,)</v>
      </c>
      <c r="CQ229" s="70" t="str">
        <f t="shared" si="3580"/>
        <v>InitUnitAdd('IB01',,,,,,,,,,)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InitEquipData('IB01',,"",,,,,'','','','','','',"ReplaceableTextures\\CommandButtons\\BTNIB02.blp")</v>
      </c>
      <c r="CU229" s="98" t="str">
        <f t="shared" ref="CU229:CU238" si="3590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71" t="str">
        <f t="shared" ref="CV229:CV238" si="3591">T229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29" s="61"/>
      <c r="CX229" s="61"/>
      <c r="CY229" s="61"/>
      <c r="CZ229" s="61"/>
      <c r="DA229" s="61"/>
      <c r="DB229" s="72" t="str">
        <f t="shared" ref="DB229:DB236" si="3592">IF(V229="","","|n"&amp;DB$2&amp;"+"&amp;V229&amp;DB$1)</f>
        <v/>
      </c>
      <c r="DC229" s="72" t="str">
        <f t="shared" ref="DC229:DC236" si="3593">IF(W229="","","|n"&amp;DC$2&amp;"+"&amp;W229&amp;DC$1)</f>
        <v/>
      </c>
      <c r="DD229" s="72" t="str">
        <f t="shared" ref="DD229:DD236" si="3594">IF(X229="","","|n"&amp;DD$2&amp;"+"&amp;X229&amp;DD$1)</f>
        <v/>
      </c>
      <c r="DE229" s="72" t="str">
        <f t="shared" ref="DE229:DE236" si="3595">IF(Y229="","","|n"&amp;DE$2&amp;"+"&amp;Y229&amp;DE$1)</f>
        <v/>
      </c>
      <c r="DF229" s="72" t="str">
        <f t="shared" ref="DF229:DF236" si="3596">IF(Z229="","","|n"&amp;DF$2&amp;"+"&amp;Z229&amp;DF$1)</f>
        <v/>
      </c>
      <c r="DG229" s="72" t="str">
        <f t="shared" ref="DG229:DG236" si="3597">IF(AA229="","","|n"&amp;DG$2&amp;"+"&amp;AA229&amp;DG$1)</f>
        <v/>
      </c>
      <c r="DH229" s="72" t="str">
        <f t="shared" ref="DH229:DH236" si="3598">IF(AB229="","","|n"&amp;DH$2&amp;"+"&amp;AB229&amp;DH$1)</f>
        <v/>
      </c>
      <c r="DI229" s="72" t="str">
        <f t="shared" ref="DI229:DI236" si="3599">IF(AC229="","","|n"&amp;DI$2&amp;"+"&amp;AC229&amp;DI$1)</f>
        <v/>
      </c>
      <c r="DJ229" s="72" t="str">
        <f t="shared" ref="DJ229:DJ236" si="3600">IF(AD229="","","|n"&amp;DJ$2&amp;"+"&amp;AD229&amp;DJ$1)</f>
        <v/>
      </c>
      <c r="DK229" s="72" t="str">
        <f t="shared" ref="DK229:DK236" si="3601">IF(AE229="","","|n"&amp;DK$2&amp;"+"&amp;AE229&amp;DK$1)</f>
        <v/>
      </c>
      <c r="DL229" s="72" t="str">
        <f t="shared" ref="DL229:DL236" si="3602">IF(AF229="","","|n"&amp;DL$2&amp;"+"&amp;AF229&amp;DL$1)</f>
        <v/>
      </c>
      <c r="DM229" s="72" t="str">
        <f t="shared" ref="DM229:DM236" si="3603">IF(AG229="","","|n"&amp;DM$2&amp;"+"&amp;AG229&amp;DM$1)</f>
        <v/>
      </c>
      <c r="DN229" s="72" t="str">
        <f t="shared" ref="DN229:DN236" si="3604">IF(AH229="","","|n"&amp;DN$2&amp;"+"&amp;AH229&amp;DN$1)</f>
        <v/>
      </c>
      <c r="DO229" s="72" t="str">
        <f t="shared" ref="DO229:DO236" si="3605">IF(AI229="","","|n"&amp;DO$2&amp;"+"&amp;AI229&amp;DO$1)</f>
        <v/>
      </c>
      <c r="DP229" s="72" t="str">
        <f t="shared" ref="DP229:DP236" si="3606">IF(AJ229="","","|n"&amp;DP$2&amp;"+"&amp;AJ229&amp;DP$1)</f>
        <v/>
      </c>
      <c r="DQ229" s="72" t="str">
        <f t="shared" ref="DQ229:DQ236" si="3607">IF(AK229="","","|n"&amp;DQ$2&amp;"+"&amp;AK229&amp;DQ$1)</f>
        <v/>
      </c>
      <c r="DR229" s="72" t="str">
        <f t="shared" ref="DR229:DR236" si="3608">IF(AL229="","","|n"&amp;DR$2&amp;"+"&amp;AL229&amp;DR$1)</f>
        <v/>
      </c>
      <c r="DS229" s="72" t="str">
        <f t="shared" ref="DS229:DS236" si="3609">IF(AM229="","","|n"&amp;DS$2&amp;"+"&amp;AM229&amp;DS$1)</f>
        <v/>
      </c>
      <c r="DT229" s="72" t="str">
        <f t="shared" ref="DT229:DT236" si="3610">IF(AN229="","","|n"&amp;DT$2&amp;"+"&amp;AN229&amp;DT$1)</f>
        <v/>
      </c>
      <c r="DU229" s="72" t="str">
        <f t="shared" ref="DU229:DU236" si="3611">IF(AO229="","","|n"&amp;DU$2&amp;"+"&amp;AO229&amp;DU$1)</f>
        <v/>
      </c>
      <c r="DV229" s="72" t="str">
        <f t="shared" ref="DV229:DV236" si="3612">IF(AP229="","","|n"&amp;DV$2&amp;"+"&amp;AP229&amp;DV$1)</f>
        <v/>
      </c>
      <c r="DW229" s="72" t="str">
        <f t="shared" ref="DW229:DW236" si="3613">IF(AQ229="","","|n"&amp;DW$2&amp;"+"&amp;AQ229&amp;DW$1)</f>
        <v/>
      </c>
      <c r="DX229" s="72" t="str">
        <f t="shared" ref="DX229:DX236" si="3614">IF(AR229="","","|n"&amp;DX$2&amp;"+"&amp;AR229&amp;DX$1)</f>
        <v/>
      </c>
      <c r="DY229" s="72" t="str">
        <f t="shared" ref="DY229:DY236" si="3615">IF(AS229="","","|n"&amp;DY$2&amp;"+"&amp;AS229&amp;DY$1)</f>
        <v/>
      </c>
      <c r="DZ229" s="72" t="str">
        <f t="shared" ref="DZ229:DZ236" si="3616">IF(AT229="","","|n"&amp;DZ$2&amp;"+"&amp;AT229&amp;DZ$1)</f>
        <v/>
      </c>
      <c r="EA229" s="72" t="str">
        <f t="shared" ref="EA229:EA236" si="3617">IF(AU229="","","|n"&amp;EA$2&amp;"+"&amp;AU229&amp;EA$1)</f>
        <v/>
      </c>
      <c r="EB229" s="72" t="str">
        <f t="shared" ref="EB229:EB236" si="3618">IF(AV229="","","|n"&amp;EB$2&amp;"+"&amp;AV229&amp;EB$1)</f>
        <v/>
      </c>
      <c r="EC229" s="72" t="str">
        <f t="shared" ref="EC229:EC236" si="3619">IF(AW229="","","|n"&amp;EC$2&amp;"+"&amp;AW229&amp;EC$1)</f>
        <v/>
      </c>
      <c r="ED229" s="72" t="str">
        <f t="shared" ref="ED229:ED236" si="3620">IF(AX229="","","|n"&amp;ED$2&amp;"+"&amp;AX229&amp;ED$1)</f>
        <v/>
      </c>
      <c r="EE229" s="72" t="str">
        <f t="shared" ref="EE229:EE236" si="3621">IF(AY229="","","|n"&amp;EE$2&amp;"+"&amp;AY229&amp;EE$1)</f>
        <v/>
      </c>
      <c r="EF229" s="72" t="str">
        <f t="shared" ref="EF229:EF236" si="3622">IF(AZ229="","","|n"&amp;EF$2&amp;"+"&amp;AZ229&amp;EF$1)</f>
        <v/>
      </c>
      <c r="EG229" s="72" t="str">
        <f t="shared" ref="EG229:EG236" si="3623">IF(BA229="","","|n"&amp;EG$2&amp;"+"&amp;BA229&amp;EG$1)</f>
        <v/>
      </c>
      <c r="EH229" s="72" t="str">
        <f t="shared" ref="EH229:EH236" si="3624">IF(BB229="","","|n"&amp;EH$2&amp;"+"&amp;BB229&amp;EH$1)</f>
        <v/>
      </c>
      <c r="EI229" s="72" t="str">
        <f t="shared" ref="EI229:EI236" si="3625">IF(BC229="","","|n"&amp;EI$2&amp;"+"&amp;BC229&amp;EI$1)</f>
        <v/>
      </c>
      <c r="EJ229" s="72" t="str">
        <f t="shared" ref="EJ229:EJ236" si="3626">IF(BD229="","","|n"&amp;EJ$2&amp;"+"&amp;BD229&amp;EJ$1)</f>
        <v/>
      </c>
      <c r="EK229" s="72" t="str">
        <f t="shared" ref="EK229:EK236" si="3627">IF(BE229="","","|n"&amp;EK$2&amp;"+"&amp;BE229&amp;EK$1)</f>
        <v/>
      </c>
      <c r="EL229" s="72" t="str">
        <f t="shared" ref="EL229:EL236" si="3628">IF(BF229="","","|n"&amp;EL$2&amp;"+"&amp;BF229&amp;EL$1)</f>
        <v/>
      </c>
      <c r="EM229" s="72" t="str">
        <f t="shared" ref="EM229:EM236" si="3629">IF(BG229="","","|n"&amp;EM$2&amp;"+"&amp;BG229&amp;EM$1)</f>
        <v/>
      </c>
      <c r="EN229" s="72" t="str">
        <f t="shared" ref="EN229:EN236" si="3630">IF(BH229="","","|n"&amp;EN$2&amp;"+"&amp;BH229&amp;EN$1)</f>
        <v/>
      </c>
      <c r="EO229" s="72" t="str">
        <f t="shared" ref="EO229:EO236" si="3631">IF(BI229="","","|n"&amp;EO$2&amp;"+"&amp;BI229&amp;EO$1)</f>
        <v/>
      </c>
      <c r="EP229" s="72" t="str">
        <f t="shared" ref="EP229:EP236" si="3632">IF(BJ229="","","|n"&amp;EP$2&amp;"+"&amp;BJ229&amp;EP$1)</f>
        <v/>
      </c>
      <c r="EQ229" s="72" t="str">
        <f t="shared" ref="EQ229:EQ236" si="3633">IF(BK229="","","|n"&amp;EQ$2&amp;"+"&amp;BK229&amp;EQ$1)</f>
        <v/>
      </c>
      <c r="ER229" s="72" t="str">
        <f t="shared" ref="ER229:ER236" si="3634">IF(BL229="","","|n"&amp;ER$2&amp;"+"&amp;BL229&amp;ER$1)</f>
        <v/>
      </c>
      <c r="ES229" s="72" t="str">
        <f t="shared" ref="ES229:ES236" si="3635">IF(BM229="","","|n"&amp;ES$2&amp;"+"&amp;BM229&amp;ES$1)</f>
        <v/>
      </c>
      <c r="ET229" s="72" t="str">
        <f t="shared" ref="ET229:ET236" si="3636">IF(BN229="","","|n"&amp;ET$2&amp;"+"&amp;BN229&amp;ET$1)</f>
        <v/>
      </c>
      <c r="EU229" s="72" t="str">
        <f t="shared" ref="EU229:EU236" si="3637">IF(BO229="","","|n"&amp;EU$2&amp;"+"&amp;BO229&amp;EU$1)</f>
        <v/>
      </c>
      <c r="EV229" s="72" t="str">
        <f t="shared" ref="EV229:EV236" si="3638">IF(BP229="","","|n"&amp;EV$2&amp;"+"&amp;BP229&amp;EV$1)</f>
        <v/>
      </c>
      <c r="EW229" s="72" t="str">
        <f t="shared" ref="EW229:EW236" si="3639">IF(BQ229="","","|n"&amp;EW$2&amp;"+"&amp;BQ229&amp;EW$1)</f>
        <v/>
      </c>
      <c r="EX229" s="72" t="str">
        <f t="shared" ref="EX229:EX236" si="3640">IF(BR229="","","|n"&amp;EX$2&amp;"+"&amp;BR229&amp;EX$1)</f>
        <v/>
      </c>
      <c r="EY229" s="72" t="str">
        <f t="shared" ref="EY229:EY236" si="3641">IF(BS229="","","|n"&amp;EY$2&amp;"+"&amp;BS229&amp;EY$1)</f>
        <v/>
      </c>
      <c r="EZ229" s="72" t="str">
        <f t="shared" ref="EZ229:EZ236" si="3642">IF(BT229="","","|n"&amp;EZ$2&amp;"+"&amp;BT229&amp;EZ$1)</f>
        <v/>
      </c>
      <c r="FA229" s="72" t="str">
        <f t="shared" ref="FA229:FA236" si="3643">IF(BU229="","","|n"&amp;FA$2&amp;"+"&amp;BU229&amp;FA$1)</f>
        <v/>
      </c>
      <c r="FB229" s="72" t="str">
        <f t="shared" ref="FB229:FB236" si="3644">IF(BV229="","","|n"&amp;FB$2&amp;"+"&amp;BV229&amp;FB$1)</f>
        <v/>
      </c>
      <c r="FC229" s="72" t="str">
        <f t="shared" ref="FC229:FC236" si="3645">IF(BW229="","","|n"&amp;FC$2&amp;"+"&amp;BW229&amp;FC$1)</f>
        <v/>
      </c>
      <c r="FD229" s="72" t="str">
        <f t="shared" ref="FD229:FD236" si="3646">IF(BX229="","","|n"&amp;FD$2&amp;"+"&amp;BX229&amp;FD$1)</f>
        <v/>
      </c>
      <c r="FE229" s="72" t="str">
        <f t="shared" ref="FE229:FE236" si="3647">IF(BY229="","","|n"&amp;FE$2&amp;"+"&amp;BY229&amp;FE$1)</f>
        <v/>
      </c>
      <c r="FF229" s="72" t="str">
        <f t="shared" ref="FF229:FF236" si="3648">IF(BZ229="","","|n"&amp;FF$2&amp;"+"&amp;BZ229&amp;FF$1)</f>
        <v/>
      </c>
      <c r="FG229" s="72" t="str">
        <f t="shared" ref="FG229:FG236" si="3649">IF(CA229="","","|n"&amp;FG$2&amp;"+"&amp;CA229&amp;FG$1)</f>
        <v/>
      </c>
      <c r="FH229" s="72" t="str">
        <f t="shared" ref="FH229:FH236" si="3650">IF(CB229="","","|n"&amp;FH$2&amp;"+"&amp;CB229&amp;FH$1)</f>
        <v/>
      </c>
      <c r="FI229" s="72" t="str">
        <f t="shared" ref="FI229:FI236" si="3651">IF(CC229="","","|n"&amp;FI$2&amp;"+"&amp;CC229&amp;FI$1)</f>
        <v/>
      </c>
      <c r="FJ229" s="72" t="str">
        <f t="shared" ref="FJ229:FJ236" si="3652">IF(CD229="","","|n"&amp;FJ$2&amp;"+"&amp;CD229&amp;FJ$1)</f>
        <v/>
      </c>
      <c r="FK229" s="72" t="str">
        <f t="shared" ref="FK229:FK236" si="3653">IF(CE229="","","|n"&amp;FK$2&amp;"+"&amp;CE229&amp;FK$1)</f>
        <v/>
      </c>
      <c r="FL229" s="72" t="str">
        <f t="shared" ref="FL229:FL236" si="3654">IF(CF229="","","|n"&amp;FL$2&amp;"+"&amp;CF229&amp;FL$1)</f>
        <v/>
      </c>
      <c r="FM229" s="72" t="str">
        <f t="shared" ref="FM229:FM236" si="3655">IF(CG229="","","|n"&amp;FM$2&amp;"+"&amp;CG229&amp;FM$1)</f>
        <v/>
      </c>
      <c r="FN229" s="72" t="str">
        <f t="shared" ref="FN229:FN236" si="3656">IF(CH229="","","|n"&amp;FN$2&amp;"+"&amp;CH229&amp;FN$1)</f>
        <v/>
      </c>
      <c r="FO229" s="72" t="str">
        <f t="shared" ref="FO229:FO236" si="3657">IF(CI229="","","|n"&amp;FO$2&amp;"+"&amp;CI229&amp;FO$1)</f>
        <v/>
      </c>
      <c r="FP229" s="72" t="str">
        <f t="shared" ref="FP229:FP236" si="3658">IF(CJ229="","","|n"&amp;FP$2&amp;"+"&amp;CJ229&amp;FP$1)</f>
        <v/>
      </c>
      <c r="FQ229" s="72" t="str">
        <f t="shared" ref="FQ229:FQ236" si="3659">IF(CK229="","","|n"&amp;FQ$2&amp;"+"&amp;CK229&amp;FQ$1)</f>
        <v/>
      </c>
      <c r="FR229" s="72" t="str">
        <f t="shared" ref="FR229:FR236" si="3660">IF(CL229="","","|n"&amp;FR$2&amp;"+"&amp;CL229&amp;FR$1)</f>
        <v/>
      </c>
      <c r="FS229" s="72" t="str">
        <f t="shared" ref="FS229:FS236" si="3661">IF(CM229="","","|n"&amp;FS$2&amp;"+"&amp;CM229&amp;FS$1)</f>
        <v/>
      </c>
    </row>
    <row r="230" spans="1:175" ht="15">
      <c r="A230" s="81"/>
      <c r="B230" s="82" t="s">
        <v>796</v>
      </c>
      <c r="C230" s="127" t="s">
        <v>797</v>
      </c>
      <c r="T230" s="139" t="s">
        <v>798</v>
      </c>
      <c r="U230" s="88" t="str">
        <f t="shared" si="3589"/>
        <v>ReplaceableTextures\\CommandButtons\\BTNIB02.blp</v>
      </c>
      <c r="CN230" s="70" t="str">
        <f t="shared" si="3577"/>
        <v>InitUnitState('IB02',,,,,,,,,,)</v>
      </c>
      <c r="CO230" s="70" t="str">
        <f t="shared" si="3578"/>
        <v>InitUnitNormal('IB02',,,,,,,,,,)</v>
      </c>
      <c r="CP230" s="70" t="str">
        <f t="shared" si="3579"/>
        <v>InitUnitMagic('IB02',,,,,,,,,,)</v>
      </c>
      <c r="CQ230" s="70" t="str">
        <f t="shared" si="3580"/>
        <v>InitUnitAdd('IB02',,,,,,,,,,)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InitEquipData('IB02',,"",,,,,'','','','','','',"ReplaceableTextures\\CommandButtons\\BTNIB03.blp")</v>
      </c>
      <c r="CU230" s="98" t="str">
        <f t="shared" si="3590"/>
        <v>|n</v>
      </c>
      <c r="CV230" s="71" t="str">
        <f t="shared" si="3591"/>
        <v>加入《|cff00ffcc全民封神|r》官方QQ群，即可获得入群礼包码！|n|n输入礼包码即可获得：|n金币+1000，每秒攻击+2，每秒业力+2</v>
      </c>
      <c r="CW230" s="61"/>
      <c r="CX230" s="61"/>
      <c r="CY230" s="61"/>
      <c r="CZ230" s="61"/>
      <c r="DA230" s="61"/>
      <c r="DB230" s="72" t="str">
        <f t="shared" si="3592"/>
        <v/>
      </c>
      <c r="DC230" s="72" t="str">
        <f t="shared" si="3593"/>
        <v/>
      </c>
      <c r="DD230" s="72" t="str">
        <f t="shared" si="3594"/>
        <v/>
      </c>
      <c r="DE230" s="72" t="str">
        <f t="shared" si="3595"/>
        <v/>
      </c>
      <c r="DF230" s="72" t="str">
        <f t="shared" si="3596"/>
        <v/>
      </c>
      <c r="DG230" s="72" t="str">
        <f t="shared" si="3597"/>
        <v/>
      </c>
      <c r="DH230" s="72" t="str">
        <f t="shared" si="3598"/>
        <v/>
      </c>
      <c r="DI230" s="72" t="str">
        <f t="shared" si="3599"/>
        <v/>
      </c>
      <c r="DJ230" s="72" t="str">
        <f t="shared" si="3600"/>
        <v/>
      </c>
      <c r="DK230" s="72" t="str">
        <f t="shared" si="3601"/>
        <v/>
      </c>
      <c r="DL230" s="72" t="str">
        <f t="shared" si="3602"/>
        <v/>
      </c>
      <c r="DM230" s="72" t="str">
        <f t="shared" si="3603"/>
        <v/>
      </c>
      <c r="DN230" s="72" t="str">
        <f t="shared" si="3604"/>
        <v/>
      </c>
      <c r="DO230" s="72" t="str">
        <f t="shared" si="3605"/>
        <v/>
      </c>
      <c r="DP230" s="72" t="str">
        <f t="shared" si="3606"/>
        <v/>
      </c>
      <c r="DQ230" s="72" t="str">
        <f t="shared" si="3607"/>
        <v/>
      </c>
      <c r="DR230" s="72" t="str">
        <f t="shared" si="3608"/>
        <v/>
      </c>
      <c r="DS230" s="72" t="str">
        <f t="shared" si="3609"/>
        <v/>
      </c>
      <c r="DT230" s="72" t="str">
        <f t="shared" si="3610"/>
        <v/>
      </c>
      <c r="DU230" s="72" t="str">
        <f t="shared" si="3611"/>
        <v/>
      </c>
      <c r="DV230" s="72" t="str">
        <f t="shared" si="3612"/>
        <v/>
      </c>
      <c r="DW230" s="72" t="str">
        <f t="shared" si="3613"/>
        <v/>
      </c>
      <c r="DX230" s="72" t="str">
        <f t="shared" si="3614"/>
        <v/>
      </c>
      <c r="DY230" s="72" t="str">
        <f t="shared" si="3615"/>
        <v/>
      </c>
      <c r="DZ230" s="72" t="str">
        <f t="shared" si="3616"/>
        <v/>
      </c>
      <c r="EA230" s="72" t="str">
        <f t="shared" si="3617"/>
        <v/>
      </c>
      <c r="EB230" s="72" t="str">
        <f t="shared" si="3618"/>
        <v/>
      </c>
      <c r="EC230" s="72" t="str">
        <f t="shared" si="3619"/>
        <v/>
      </c>
      <c r="ED230" s="72" t="str">
        <f t="shared" si="3620"/>
        <v/>
      </c>
      <c r="EE230" s="72" t="str">
        <f t="shared" si="3621"/>
        <v/>
      </c>
      <c r="EF230" s="72" t="str">
        <f t="shared" si="3622"/>
        <v/>
      </c>
      <c r="EG230" s="72" t="str">
        <f t="shared" si="3623"/>
        <v/>
      </c>
      <c r="EH230" s="72" t="str">
        <f t="shared" si="3624"/>
        <v/>
      </c>
      <c r="EI230" s="72" t="str">
        <f t="shared" si="3625"/>
        <v/>
      </c>
      <c r="EJ230" s="72" t="str">
        <f t="shared" si="3626"/>
        <v/>
      </c>
      <c r="EK230" s="72" t="str">
        <f t="shared" si="3627"/>
        <v/>
      </c>
      <c r="EL230" s="72" t="str">
        <f t="shared" si="3628"/>
        <v/>
      </c>
      <c r="EM230" s="72" t="str">
        <f t="shared" si="3629"/>
        <v/>
      </c>
      <c r="EN230" s="72" t="str">
        <f t="shared" si="3630"/>
        <v/>
      </c>
      <c r="EO230" s="72" t="str">
        <f t="shared" si="3631"/>
        <v/>
      </c>
      <c r="EP230" s="72" t="str">
        <f t="shared" si="3632"/>
        <v/>
      </c>
      <c r="EQ230" s="72" t="str">
        <f t="shared" si="3633"/>
        <v/>
      </c>
      <c r="ER230" s="72" t="str">
        <f t="shared" si="3634"/>
        <v/>
      </c>
      <c r="ES230" s="72" t="str">
        <f t="shared" si="3635"/>
        <v/>
      </c>
      <c r="ET230" s="72" t="str">
        <f t="shared" si="3636"/>
        <v/>
      </c>
      <c r="EU230" s="72" t="str">
        <f t="shared" si="3637"/>
        <v/>
      </c>
      <c r="EV230" s="72" t="str">
        <f t="shared" si="3638"/>
        <v/>
      </c>
      <c r="EW230" s="72" t="str">
        <f t="shared" si="3639"/>
        <v/>
      </c>
      <c r="EX230" s="72" t="str">
        <f t="shared" si="3640"/>
        <v/>
      </c>
      <c r="EY230" s="72" t="str">
        <f t="shared" si="3641"/>
        <v/>
      </c>
      <c r="EZ230" s="72" t="str">
        <f t="shared" si="3642"/>
        <v/>
      </c>
      <c r="FA230" s="72" t="str">
        <f t="shared" si="3643"/>
        <v/>
      </c>
      <c r="FB230" s="72" t="str">
        <f t="shared" si="3644"/>
        <v/>
      </c>
      <c r="FC230" s="72" t="str">
        <f t="shared" si="3645"/>
        <v/>
      </c>
      <c r="FD230" s="72" t="str">
        <f t="shared" si="3646"/>
        <v/>
      </c>
      <c r="FE230" s="72" t="str">
        <f t="shared" si="3647"/>
        <v/>
      </c>
      <c r="FF230" s="72" t="str">
        <f t="shared" si="3648"/>
        <v/>
      </c>
      <c r="FG230" s="72" t="str">
        <f t="shared" si="3649"/>
        <v/>
      </c>
      <c r="FH230" s="72" t="str">
        <f t="shared" si="3650"/>
        <v/>
      </c>
      <c r="FI230" s="72" t="str">
        <f t="shared" si="3651"/>
        <v/>
      </c>
      <c r="FJ230" s="72" t="str">
        <f t="shared" si="3652"/>
        <v/>
      </c>
      <c r="FK230" s="72" t="str">
        <f t="shared" si="3653"/>
        <v/>
      </c>
      <c r="FL230" s="72" t="str">
        <f t="shared" si="3654"/>
        <v/>
      </c>
      <c r="FM230" s="72" t="str">
        <f t="shared" si="3655"/>
        <v/>
      </c>
      <c r="FN230" s="72" t="str">
        <f t="shared" si="3656"/>
        <v/>
      </c>
      <c r="FO230" s="72" t="str">
        <f t="shared" si="3657"/>
        <v/>
      </c>
      <c r="FP230" s="72" t="str">
        <f t="shared" si="3658"/>
        <v/>
      </c>
      <c r="FQ230" s="72" t="str">
        <f t="shared" si="3659"/>
        <v/>
      </c>
      <c r="FR230" s="72" t="str">
        <f t="shared" si="3660"/>
        <v/>
      </c>
      <c r="FS230" s="72" t="str">
        <f t="shared" si="3661"/>
        <v/>
      </c>
    </row>
    <row r="231" spans="1:175" ht="15">
      <c r="A231" s="81"/>
      <c r="B231" s="82" t="s">
        <v>799</v>
      </c>
      <c r="C231" s="127" t="s">
        <v>800</v>
      </c>
      <c r="T231" s="139" t="s">
        <v>801</v>
      </c>
      <c r="U231" s="88" t="str">
        <f t="shared" si="3589"/>
        <v>ReplaceableTextures\\CommandButtons\\BTNIB03.blp</v>
      </c>
      <c r="CN231" s="70" t="str">
        <f t="shared" si="3577"/>
        <v>InitUnitState('IB03',,,,,,,,,,)</v>
      </c>
      <c r="CO231" s="70" t="str">
        <f t="shared" si="3578"/>
        <v>InitUnitNormal('IB03',,,,,,,,,,)</v>
      </c>
      <c r="CP231" s="70" t="str">
        <f t="shared" si="3579"/>
        <v>InitUnitMagic('IB03',,,,,,,,,,)</v>
      </c>
      <c r="CQ231" s="70" t="str">
        <f t="shared" si="3580"/>
        <v>InitUnitAdd('IB03',,,,,,,,,,)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InitEquipData('IB03',,"",,,,,'','','','','','',"ReplaceableTextures\\CommandButtons\\BTNIB04.blp")</v>
      </c>
      <c r="CU231" s="98" t="str">
        <f t="shared" si="3590"/>
        <v>|n</v>
      </c>
      <c r="CV231" s="71" t="str">
        <f t="shared" si="3591"/>
        <v>|cff99ccff给与地图有效评论建议|r即可领取：|n每秒生命+100，每秒业力+2|n|n|r|cff808080地图等级达到3级可领取|r</v>
      </c>
      <c r="CW231" s="61"/>
      <c r="CX231" s="61"/>
      <c r="CY231" s="61"/>
      <c r="CZ231" s="61"/>
      <c r="DA231" s="61"/>
      <c r="DB231" s="72" t="str">
        <f t="shared" si="3592"/>
        <v/>
      </c>
      <c r="DC231" s="72" t="str">
        <f t="shared" si="3593"/>
        <v/>
      </c>
      <c r="DD231" s="72" t="str">
        <f t="shared" si="3594"/>
        <v/>
      </c>
      <c r="DE231" s="72" t="str">
        <f t="shared" si="3595"/>
        <v/>
      </c>
      <c r="DF231" s="72" t="str">
        <f t="shared" si="3596"/>
        <v/>
      </c>
      <c r="DG231" s="72" t="str">
        <f t="shared" si="3597"/>
        <v/>
      </c>
      <c r="DH231" s="72" t="str">
        <f t="shared" si="3598"/>
        <v/>
      </c>
      <c r="DI231" s="72" t="str">
        <f t="shared" si="3599"/>
        <v/>
      </c>
      <c r="DJ231" s="72" t="str">
        <f t="shared" si="3600"/>
        <v/>
      </c>
      <c r="DK231" s="72" t="str">
        <f t="shared" si="3601"/>
        <v/>
      </c>
      <c r="DL231" s="72" t="str">
        <f t="shared" si="3602"/>
        <v/>
      </c>
      <c r="DM231" s="72" t="str">
        <f t="shared" si="3603"/>
        <v/>
      </c>
      <c r="DN231" s="72" t="str">
        <f t="shared" si="3604"/>
        <v/>
      </c>
      <c r="DO231" s="72" t="str">
        <f t="shared" si="3605"/>
        <v/>
      </c>
      <c r="DP231" s="72" t="str">
        <f t="shared" si="3606"/>
        <v/>
      </c>
      <c r="DQ231" s="72" t="str">
        <f t="shared" si="3607"/>
        <v/>
      </c>
      <c r="DR231" s="72" t="str">
        <f t="shared" si="3608"/>
        <v/>
      </c>
      <c r="DS231" s="72" t="str">
        <f t="shared" si="3609"/>
        <v/>
      </c>
      <c r="DT231" s="72" t="str">
        <f t="shared" si="3610"/>
        <v/>
      </c>
      <c r="DU231" s="72" t="str">
        <f t="shared" si="3611"/>
        <v/>
      </c>
      <c r="DV231" s="72" t="str">
        <f t="shared" si="3612"/>
        <v/>
      </c>
      <c r="DW231" s="72" t="str">
        <f t="shared" si="3613"/>
        <v/>
      </c>
      <c r="DX231" s="72" t="str">
        <f t="shared" si="3614"/>
        <v/>
      </c>
      <c r="DY231" s="72" t="str">
        <f t="shared" si="3615"/>
        <v/>
      </c>
      <c r="DZ231" s="72" t="str">
        <f t="shared" si="3616"/>
        <v/>
      </c>
      <c r="EA231" s="72" t="str">
        <f t="shared" si="3617"/>
        <v/>
      </c>
      <c r="EB231" s="72" t="str">
        <f t="shared" si="3618"/>
        <v/>
      </c>
      <c r="EC231" s="72" t="str">
        <f t="shared" si="3619"/>
        <v/>
      </c>
      <c r="ED231" s="72" t="str">
        <f t="shared" si="3620"/>
        <v/>
      </c>
      <c r="EE231" s="72" t="str">
        <f t="shared" si="3621"/>
        <v/>
      </c>
      <c r="EF231" s="72" t="str">
        <f t="shared" si="3622"/>
        <v/>
      </c>
      <c r="EG231" s="72" t="str">
        <f t="shared" si="3623"/>
        <v/>
      </c>
      <c r="EH231" s="72" t="str">
        <f t="shared" si="3624"/>
        <v/>
      </c>
      <c r="EI231" s="72" t="str">
        <f t="shared" si="3625"/>
        <v/>
      </c>
      <c r="EJ231" s="72" t="str">
        <f t="shared" si="3626"/>
        <v/>
      </c>
      <c r="EK231" s="72" t="str">
        <f t="shared" si="3627"/>
        <v/>
      </c>
      <c r="EL231" s="72" t="str">
        <f t="shared" si="3628"/>
        <v/>
      </c>
      <c r="EM231" s="72" t="str">
        <f t="shared" si="3629"/>
        <v/>
      </c>
      <c r="EN231" s="72" t="str">
        <f t="shared" si="3630"/>
        <v/>
      </c>
      <c r="EO231" s="72" t="str">
        <f t="shared" si="3631"/>
        <v/>
      </c>
      <c r="EP231" s="72" t="str">
        <f t="shared" si="3632"/>
        <v/>
      </c>
      <c r="EQ231" s="72" t="str">
        <f t="shared" si="3633"/>
        <v/>
      </c>
      <c r="ER231" s="72" t="str">
        <f t="shared" si="3634"/>
        <v/>
      </c>
      <c r="ES231" s="72" t="str">
        <f t="shared" si="3635"/>
        <v/>
      </c>
      <c r="ET231" s="72" t="str">
        <f t="shared" si="3636"/>
        <v/>
      </c>
      <c r="EU231" s="72" t="str">
        <f t="shared" si="3637"/>
        <v/>
      </c>
      <c r="EV231" s="72" t="str">
        <f t="shared" si="3638"/>
        <v/>
      </c>
      <c r="EW231" s="72" t="str">
        <f t="shared" si="3639"/>
        <v/>
      </c>
      <c r="EX231" s="72" t="str">
        <f t="shared" si="3640"/>
        <v/>
      </c>
      <c r="EY231" s="72" t="str">
        <f t="shared" si="3641"/>
        <v/>
      </c>
      <c r="EZ231" s="72" t="str">
        <f t="shared" si="3642"/>
        <v/>
      </c>
      <c r="FA231" s="72" t="str">
        <f t="shared" si="3643"/>
        <v/>
      </c>
      <c r="FB231" s="72" t="str">
        <f t="shared" si="3644"/>
        <v/>
      </c>
      <c r="FC231" s="72" t="str">
        <f t="shared" si="3645"/>
        <v/>
      </c>
      <c r="FD231" s="72" t="str">
        <f t="shared" si="3646"/>
        <v/>
      </c>
      <c r="FE231" s="72" t="str">
        <f t="shared" si="3647"/>
        <v/>
      </c>
      <c r="FF231" s="72" t="str">
        <f t="shared" si="3648"/>
        <v/>
      </c>
      <c r="FG231" s="72" t="str">
        <f t="shared" si="3649"/>
        <v/>
      </c>
      <c r="FH231" s="72" t="str">
        <f t="shared" si="3650"/>
        <v/>
      </c>
      <c r="FI231" s="72" t="str">
        <f t="shared" si="3651"/>
        <v/>
      </c>
      <c r="FJ231" s="72" t="str">
        <f t="shared" si="3652"/>
        <v/>
      </c>
      <c r="FK231" s="72" t="str">
        <f t="shared" si="3653"/>
        <v/>
      </c>
      <c r="FL231" s="72" t="str">
        <f t="shared" si="3654"/>
        <v/>
      </c>
      <c r="FM231" s="72" t="str">
        <f t="shared" si="3655"/>
        <v/>
      </c>
      <c r="FN231" s="72" t="str">
        <f t="shared" si="3656"/>
        <v/>
      </c>
      <c r="FO231" s="72" t="str">
        <f t="shared" si="3657"/>
        <v/>
      </c>
      <c r="FP231" s="72" t="str">
        <f t="shared" si="3658"/>
        <v/>
      </c>
      <c r="FQ231" s="72" t="str">
        <f t="shared" si="3659"/>
        <v/>
      </c>
      <c r="FR231" s="72" t="str">
        <f t="shared" si="3660"/>
        <v/>
      </c>
      <c r="FS231" s="72" t="str">
        <f t="shared" si="3661"/>
        <v/>
      </c>
    </row>
    <row r="232" spans="1:175" ht="15">
      <c r="A232" s="81"/>
      <c r="B232" s="82" t="s">
        <v>802</v>
      </c>
      <c r="C232" s="127" t="s">
        <v>803</v>
      </c>
      <c r="T232" s="139" t="s">
        <v>804</v>
      </c>
      <c r="U232" s="88" t="str">
        <f t="shared" si="3589"/>
        <v>ReplaceableTextures\\CommandButtons\\BTNIB04.blp</v>
      </c>
      <c r="CN232" s="70" t="str">
        <f t="shared" ref="CN232:CN239" si="3662">"InitUnitState('"&amp;B232&amp;"',"&amp;V232&amp;","&amp;W232&amp;","&amp;X232&amp;","&amp;Y232&amp;","&amp;Z232&amp;","&amp;AA232&amp;","&amp;AB232&amp;","&amp;AC232&amp;","&amp;AD232&amp;","&amp;AE232&amp;")"</f>
        <v>InitUnitState('IB04',,,,,,,,,,)</v>
      </c>
      <c r="CO232" s="70" t="str">
        <f t="shared" ref="CO232:CO239" si="3663">"InitUnitNormal('"&amp;B232&amp;"',"&amp;AF232&amp;","&amp;AG232&amp;","&amp;AH232&amp;","&amp;AI232&amp;","&amp;AJ232&amp;","&amp;AK232&amp;","&amp;AL232&amp;","&amp;AM232&amp;","&amp;AN232&amp;","&amp;AO232&amp;")"</f>
        <v>InitUnitNormal('IB04',,,,,,,,,,)</v>
      </c>
      <c r="CP232" s="70" t="str">
        <f t="shared" ref="CP232:CP239" si="3664">"InitUnitMagic('"&amp;B232&amp;"',"&amp;AP232&amp;","&amp;AQ232&amp;","&amp;AR232&amp;","&amp;AS232&amp;","&amp;AT232&amp;","&amp;AU232&amp;","&amp;AV232&amp;","&amp;AW232&amp;","&amp;BI232&amp;","&amp;BJ232&amp;")"</f>
        <v>InitUnitMagic('IB04',,,,,,,,,,)</v>
      </c>
      <c r="CQ232" s="70" t="str">
        <f t="shared" ref="CQ232:CQ239" si="3665">"InitUnitAdd('"&amp;B232&amp;"',"&amp;BK232&amp;","&amp;BL232&amp;","&amp;BM232&amp;","&amp;BN232&amp;","&amp;BO232&amp;","&amp;BP232&amp;","&amp;BQ232&amp;","&amp;BR232&amp;","&amp;BS232&amp;","&amp;BT232&amp;")"</f>
        <v>InitUnitAdd('IB04',,,,,,,,,,)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InitEquipData('IB04',,"",,,,,'','','','','','',"ReplaceableTextures\\CommandButtons\\BTNIB05.blp")</v>
      </c>
      <c r="CU232" s="98" t="str">
        <f t="shared" si="3590"/>
        <v>|n</v>
      </c>
      <c r="CV232" s="71" t="str">
        <f t="shared" si="3591"/>
        <v>|cff99ccff房间大厅界面点击右上角《|r|cffcc99ff收藏|r|cff99ccff》后可领取该礼包。|n|n|r属性：|n|cffffcc33攻击伤害+5%|n技能伤害+5%|r</v>
      </c>
      <c r="CW232" s="61"/>
      <c r="CX232" s="61"/>
      <c r="CY232" s="61"/>
      <c r="CZ232" s="61"/>
      <c r="DA232" s="61"/>
      <c r="DB232" s="72" t="str">
        <f t="shared" si="3592"/>
        <v/>
      </c>
      <c r="DC232" s="72" t="str">
        <f t="shared" si="3593"/>
        <v/>
      </c>
      <c r="DD232" s="72" t="str">
        <f t="shared" si="3594"/>
        <v/>
      </c>
      <c r="DE232" s="72" t="str">
        <f t="shared" si="3595"/>
        <v/>
      </c>
      <c r="DF232" s="72" t="str">
        <f t="shared" si="3596"/>
        <v/>
      </c>
      <c r="DG232" s="72" t="str">
        <f t="shared" si="3597"/>
        <v/>
      </c>
      <c r="DH232" s="72" t="str">
        <f t="shared" si="3598"/>
        <v/>
      </c>
      <c r="DI232" s="72" t="str">
        <f t="shared" si="3599"/>
        <v/>
      </c>
      <c r="DJ232" s="72" t="str">
        <f t="shared" si="3600"/>
        <v/>
      </c>
      <c r="DK232" s="72" t="str">
        <f t="shared" si="3601"/>
        <v/>
      </c>
      <c r="DL232" s="72" t="str">
        <f t="shared" si="3602"/>
        <v/>
      </c>
      <c r="DM232" s="72" t="str">
        <f t="shared" si="3603"/>
        <v/>
      </c>
      <c r="DN232" s="72" t="str">
        <f t="shared" si="3604"/>
        <v/>
      </c>
      <c r="DO232" s="72" t="str">
        <f t="shared" si="3605"/>
        <v/>
      </c>
      <c r="DP232" s="72" t="str">
        <f t="shared" si="3606"/>
        <v/>
      </c>
      <c r="DQ232" s="72" t="str">
        <f t="shared" si="3607"/>
        <v/>
      </c>
      <c r="DR232" s="72" t="str">
        <f t="shared" si="3608"/>
        <v/>
      </c>
      <c r="DS232" s="72" t="str">
        <f t="shared" si="3609"/>
        <v/>
      </c>
      <c r="DT232" s="72" t="str">
        <f t="shared" si="3610"/>
        <v/>
      </c>
      <c r="DU232" s="72" t="str">
        <f t="shared" si="3611"/>
        <v/>
      </c>
      <c r="DV232" s="72" t="str">
        <f t="shared" si="3612"/>
        <v/>
      </c>
      <c r="DW232" s="72" t="str">
        <f t="shared" si="3613"/>
        <v/>
      </c>
      <c r="DX232" s="72" t="str">
        <f t="shared" si="3614"/>
        <v/>
      </c>
      <c r="DY232" s="72" t="str">
        <f t="shared" si="3615"/>
        <v/>
      </c>
      <c r="DZ232" s="72" t="str">
        <f t="shared" si="3616"/>
        <v/>
      </c>
      <c r="EA232" s="72" t="str">
        <f t="shared" si="3617"/>
        <v/>
      </c>
      <c r="EB232" s="72" t="str">
        <f t="shared" si="3618"/>
        <v/>
      </c>
      <c r="EC232" s="72" t="str">
        <f t="shared" si="3619"/>
        <v/>
      </c>
      <c r="ED232" s="72" t="str">
        <f t="shared" si="3620"/>
        <v/>
      </c>
      <c r="EE232" s="72" t="str">
        <f t="shared" si="3621"/>
        <v/>
      </c>
      <c r="EF232" s="72" t="str">
        <f t="shared" si="3622"/>
        <v/>
      </c>
      <c r="EG232" s="72" t="str">
        <f t="shared" si="3623"/>
        <v/>
      </c>
      <c r="EH232" s="72" t="str">
        <f t="shared" si="3624"/>
        <v/>
      </c>
      <c r="EI232" s="72" t="str">
        <f t="shared" si="3625"/>
        <v/>
      </c>
      <c r="EJ232" s="72" t="str">
        <f t="shared" si="3626"/>
        <v/>
      </c>
      <c r="EK232" s="72" t="str">
        <f t="shared" si="3627"/>
        <v/>
      </c>
      <c r="EL232" s="72" t="str">
        <f t="shared" si="3628"/>
        <v/>
      </c>
      <c r="EM232" s="72" t="str">
        <f t="shared" si="3629"/>
        <v/>
      </c>
      <c r="EN232" s="72" t="str">
        <f t="shared" si="3630"/>
        <v/>
      </c>
      <c r="EO232" s="72" t="str">
        <f t="shared" si="3631"/>
        <v/>
      </c>
      <c r="EP232" s="72" t="str">
        <f t="shared" si="3632"/>
        <v/>
      </c>
      <c r="EQ232" s="72" t="str">
        <f t="shared" si="3633"/>
        <v/>
      </c>
      <c r="ER232" s="72" t="str">
        <f t="shared" si="3634"/>
        <v/>
      </c>
      <c r="ES232" s="72" t="str">
        <f t="shared" si="3635"/>
        <v/>
      </c>
      <c r="ET232" s="72" t="str">
        <f t="shared" si="3636"/>
        <v/>
      </c>
      <c r="EU232" s="72" t="str">
        <f t="shared" si="3637"/>
        <v/>
      </c>
      <c r="EV232" s="72" t="str">
        <f t="shared" si="3638"/>
        <v/>
      </c>
      <c r="EW232" s="72" t="str">
        <f t="shared" si="3639"/>
        <v/>
      </c>
      <c r="EX232" s="72" t="str">
        <f t="shared" si="3640"/>
        <v/>
      </c>
      <c r="EY232" s="72" t="str">
        <f t="shared" si="3641"/>
        <v/>
      </c>
      <c r="EZ232" s="72" t="str">
        <f t="shared" si="3642"/>
        <v/>
      </c>
      <c r="FA232" s="72" t="str">
        <f t="shared" si="3643"/>
        <v/>
      </c>
      <c r="FB232" s="72" t="str">
        <f t="shared" si="3644"/>
        <v/>
      </c>
      <c r="FC232" s="72" t="str">
        <f t="shared" si="3645"/>
        <v/>
      </c>
      <c r="FD232" s="72" t="str">
        <f t="shared" si="3646"/>
        <v/>
      </c>
      <c r="FE232" s="72" t="str">
        <f t="shared" si="3647"/>
        <v/>
      </c>
      <c r="FF232" s="72" t="str">
        <f t="shared" si="3648"/>
        <v/>
      </c>
      <c r="FG232" s="72" t="str">
        <f t="shared" si="3649"/>
        <v/>
      </c>
      <c r="FH232" s="72" t="str">
        <f t="shared" si="3650"/>
        <v/>
      </c>
      <c r="FI232" s="72" t="str">
        <f t="shared" si="3651"/>
        <v/>
      </c>
      <c r="FJ232" s="72" t="str">
        <f t="shared" si="3652"/>
        <v/>
      </c>
      <c r="FK232" s="72" t="str">
        <f t="shared" si="3653"/>
        <v/>
      </c>
      <c r="FL232" s="72" t="str">
        <f t="shared" si="3654"/>
        <v/>
      </c>
      <c r="FM232" s="72" t="str">
        <f t="shared" si="3655"/>
        <v/>
      </c>
      <c r="FN232" s="72" t="str">
        <f t="shared" si="3656"/>
        <v/>
      </c>
      <c r="FO232" s="72" t="str">
        <f t="shared" si="3657"/>
        <v/>
      </c>
      <c r="FP232" s="72" t="str">
        <f t="shared" si="3658"/>
        <v/>
      </c>
      <c r="FQ232" s="72" t="str">
        <f t="shared" si="3659"/>
        <v/>
      </c>
      <c r="FR232" s="72" t="str">
        <f t="shared" si="3660"/>
        <v/>
      </c>
      <c r="FS232" s="72" t="str">
        <f t="shared" si="3661"/>
        <v/>
      </c>
    </row>
    <row r="233" spans="1:175" ht="15">
      <c r="A233" s="81"/>
      <c r="B233" s="82" t="s">
        <v>805</v>
      </c>
      <c r="C233" s="127" t="s">
        <v>806</v>
      </c>
      <c r="T233" s="139" t="s">
        <v>807</v>
      </c>
      <c r="U233" s="88" t="str">
        <f t="shared" si="3589"/>
        <v>ReplaceableTextures\\CommandButtons\\BTNIB05.blp</v>
      </c>
      <c r="CN233" s="70" t="str">
        <f t="shared" si="3662"/>
        <v>InitUnitState('IB05',,,,,,,,,,)</v>
      </c>
      <c r="CO233" s="70" t="str">
        <f t="shared" si="3663"/>
        <v>InitUnitNormal('IB05',,,,,,,,,,)</v>
      </c>
      <c r="CP233" s="70" t="str">
        <f t="shared" si="3664"/>
        <v>InitUnitMagic('IB05',,,,,,,,,,)</v>
      </c>
      <c r="CQ233" s="70" t="str">
        <f t="shared" si="3665"/>
        <v>InitUnitAdd('IB05',,,,,,,,,,)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258&amp;CR$1&amp;")"</f>
        <v>InitEquipData('IB05',,"",,,,,'','','','','','',"")</v>
      </c>
      <c r="CU233" s="98" t="str">
        <f t="shared" si="3590"/>
        <v>|n</v>
      </c>
      <c r="CV233" s="71" t="str">
        <f t="shared" si="3591"/>
        <v>|cff33ff00购买魔兽重制版可领取该礼包！|n|n|r奖励：|n招魂幡Lv3</v>
      </c>
      <c r="CW233" s="61"/>
      <c r="CX233" s="61"/>
      <c r="CY233" s="61"/>
      <c r="CZ233" s="61"/>
      <c r="DA233" s="61"/>
      <c r="DB233" s="72" t="str">
        <f t="shared" si="3592"/>
        <v/>
      </c>
      <c r="DC233" s="72" t="str">
        <f t="shared" si="3593"/>
        <v/>
      </c>
      <c r="DD233" s="72" t="str">
        <f t="shared" si="3594"/>
        <v/>
      </c>
      <c r="DE233" s="72" t="str">
        <f t="shared" si="3595"/>
        <v/>
      </c>
      <c r="DF233" s="72" t="str">
        <f t="shared" si="3596"/>
        <v/>
      </c>
      <c r="DG233" s="72" t="str">
        <f t="shared" si="3597"/>
        <v/>
      </c>
      <c r="DH233" s="72" t="str">
        <f t="shared" si="3598"/>
        <v/>
      </c>
      <c r="DI233" s="72" t="str">
        <f t="shared" si="3599"/>
        <v/>
      </c>
      <c r="DJ233" s="72" t="str">
        <f t="shared" si="3600"/>
        <v/>
      </c>
      <c r="DK233" s="72" t="str">
        <f t="shared" si="3601"/>
        <v/>
      </c>
      <c r="DL233" s="72" t="str">
        <f t="shared" si="3602"/>
        <v/>
      </c>
      <c r="DM233" s="72" t="str">
        <f t="shared" si="3603"/>
        <v/>
      </c>
      <c r="DN233" s="72" t="str">
        <f t="shared" si="3604"/>
        <v/>
      </c>
      <c r="DO233" s="72" t="str">
        <f t="shared" si="3605"/>
        <v/>
      </c>
      <c r="DP233" s="72" t="str">
        <f t="shared" si="3606"/>
        <v/>
      </c>
      <c r="DQ233" s="72" t="str">
        <f t="shared" si="3607"/>
        <v/>
      </c>
      <c r="DR233" s="72" t="str">
        <f t="shared" si="3608"/>
        <v/>
      </c>
      <c r="DS233" s="72" t="str">
        <f t="shared" si="3609"/>
        <v/>
      </c>
      <c r="DT233" s="72" t="str">
        <f t="shared" si="3610"/>
        <v/>
      </c>
      <c r="DU233" s="72" t="str">
        <f t="shared" si="3611"/>
        <v/>
      </c>
      <c r="DV233" s="72" t="str">
        <f t="shared" si="3612"/>
        <v/>
      </c>
      <c r="DW233" s="72" t="str">
        <f t="shared" si="3613"/>
        <v/>
      </c>
      <c r="DX233" s="72" t="str">
        <f t="shared" si="3614"/>
        <v/>
      </c>
      <c r="DY233" s="72" t="str">
        <f t="shared" si="3615"/>
        <v/>
      </c>
      <c r="DZ233" s="72" t="str">
        <f t="shared" si="3616"/>
        <v/>
      </c>
      <c r="EA233" s="72" t="str">
        <f t="shared" si="3617"/>
        <v/>
      </c>
      <c r="EB233" s="72" t="str">
        <f t="shared" si="3618"/>
        <v/>
      </c>
      <c r="EC233" s="72" t="str">
        <f t="shared" si="3619"/>
        <v/>
      </c>
      <c r="ED233" s="72" t="str">
        <f t="shared" si="3620"/>
        <v/>
      </c>
      <c r="EE233" s="72" t="str">
        <f t="shared" si="3621"/>
        <v/>
      </c>
      <c r="EF233" s="72" t="str">
        <f t="shared" si="3622"/>
        <v/>
      </c>
      <c r="EG233" s="72" t="str">
        <f t="shared" si="3623"/>
        <v/>
      </c>
      <c r="EH233" s="72" t="str">
        <f t="shared" si="3624"/>
        <v/>
      </c>
      <c r="EI233" s="72" t="str">
        <f t="shared" si="3625"/>
        <v/>
      </c>
      <c r="EJ233" s="72" t="str">
        <f t="shared" si="3626"/>
        <v/>
      </c>
      <c r="EK233" s="72" t="str">
        <f t="shared" si="3627"/>
        <v/>
      </c>
      <c r="EL233" s="72" t="str">
        <f t="shared" si="3628"/>
        <v/>
      </c>
      <c r="EM233" s="72" t="str">
        <f t="shared" si="3629"/>
        <v/>
      </c>
      <c r="EN233" s="72" t="str">
        <f t="shared" si="3630"/>
        <v/>
      </c>
      <c r="EO233" s="72" t="str">
        <f t="shared" si="3631"/>
        <v/>
      </c>
      <c r="EP233" s="72" t="str">
        <f t="shared" si="3632"/>
        <v/>
      </c>
      <c r="EQ233" s="72" t="str">
        <f t="shared" si="3633"/>
        <v/>
      </c>
      <c r="ER233" s="72" t="str">
        <f t="shared" si="3634"/>
        <v/>
      </c>
      <c r="ES233" s="72" t="str">
        <f t="shared" si="3635"/>
        <v/>
      </c>
      <c r="ET233" s="72" t="str">
        <f t="shared" si="3636"/>
        <v/>
      </c>
      <c r="EU233" s="72" t="str">
        <f t="shared" si="3637"/>
        <v/>
      </c>
      <c r="EV233" s="72" t="str">
        <f t="shared" si="3638"/>
        <v/>
      </c>
      <c r="EW233" s="72" t="str">
        <f t="shared" si="3639"/>
        <v/>
      </c>
      <c r="EX233" s="72" t="str">
        <f t="shared" si="3640"/>
        <v/>
      </c>
      <c r="EY233" s="72" t="str">
        <f t="shared" si="3641"/>
        <v/>
      </c>
      <c r="EZ233" s="72" t="str">
        <f t="shared" si="3642"/>
        <v/>
      </c>
      <c r="FA233" s="72" t="str">
        <f t="shared" si="3643"/>
        <v/>
      </c>
      <c r="FB233" s="72" t="str">
        <f t="shared" si="3644"/>
        <v/>
      </c>
      <c r="FC233" s="72" t="str">
        <f t="shared" si="3645"/>
        <v/>
      </c>
      <c r="FD233" s="72" t="str">
        <f t="shared" si="3646"/>
        <v/>
      </c>
      <c r="FE233" s="72" t="str">
        <f t="shared" si="3647"/>
        <v/>
      </c>
      <c r="FF233" s="72" t="str">
        <f t="shared" si="3648"/>
        <v/>
      </c>
      <c r="FG233" s="72" t="str">
        <f t="shared" si="3649"/>
        <v/>
      </c>
      <c r="FH233" s="72" t="str">
        <f t="shared" si="3650"/>
        <v/>
      </c>
      <c r="FI233" s="72" t="str">
        <f t="shared" si="3651"/>
        <v/>
      </c>
      <c r="FJ233" s="72" t="str">
        <f t="shared" si="3652"/>
        <v/>
      </c>
      <c r="FK233" s="72" t="str">
        <f t="shared" si="3653"/>
        <v/>
      </c>
      <c r="FL233" s="72" t="str">
        <f t="shared" si="3654"/>
        <v/>
      </c>
      <c r="FM233" s="72" t="str">
        <f t="shared" si="3655"/>
        <v/>
      </c>
      <c r="FN233" s="72" t="str">
        <f t="shared" si="3656"/>
        <v/>
      </c>
      <c r="FO233" s="72" t="str">
        <f t="shared" si="3657"/>
        <v/>
      </c>
      <c r="FP233" s="72" t="str">
        <f t="shared" si="3658"/>
        <v/>
      </c>
      <c r="FQ233" s="72" t="str">
        <f t="shared" si="3659"/>
        <v/>
      </c>
      <c r="FR233" s="72" t="str">
        <f t="shared" si="3660"/>
        <v/>
      </c>
      <c r="FS233" s="72" t="str">
        <f t="shared" si="3661"/>
        <v/>
      </c>
    </row>
    <row r="234" spans="1:175" ht="15">
      <c r="A234" s="81"/>
      <c r="B234" s="82" t="s">
        <v>808</v>
      </c>
      <c r="C234" s="127" t="s">
        <v>809</v>
      </c>
      <c r="T234" s="139" t="s">
        <v>810</v>
      </c>
      <c r="U234" s="88" t="str">
        <f t="shared" si="3589"/>
        <v>ReplaceableTextures\\CommandButtons\\BTNIB06.blp</v>
      </c>
      <c r="CN234" s="70" t="str">
        <f t="shared" si="3662"/>
        <v>InitUnitState('IB06',,,,,,,,,,)</v>
      </c>
      <c r="CO234" s="70" t="str">
        <f t="shared" si="3663"/>
        <v>InitUnitNormal('IB06',,,,,,,,,,)</v>
      </c>
      <c r="CP234" s="70" t="str">
        <f t="shared" si="3664"/>
        <v>InitUnitMagic('IB06',,,,,,,,,,)</v>
      </c>
      <c r="CQ234" s="70" t="str">
        <f t="shared" si="3665"/>
        <v>InitUnitAdd('IB06',,,,,,,,,,)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InitEquipData('IB06',,"",,,,,'','','','','','',"ReplaceableTextures\\CommandButtons\\BTNIB07.blp")</v>
      </c>
      <c r="CU234" s="98" t="str">
        <f t="shared" si="3590"/>
        <v>|n</v>
      </c>
      <c r="CV234" s="71" t="str">
        <f t="shared" si="3591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34" s="61"/>
      <c r="CX234" s="61"/>
      <c r="CY234" s="61"/>
      <c r="CZ234" s="61"/>
      <c r="DA234" s="61"/>
      <c r="DB234" s="72" t="str">
        <f t="shared" si="3592"/>
        <v/>
      </c>
      <c r="DC234" s="72" t="str">
        <f t="shared" si="3593"/>
        <v/>
      </c>
      <c r="DD234" s="72" t="str">
        <f t="shared" si="3594"/>
        <v/>
      </c>
      <c r="DE234" s="72" t="str">
        <f t="shared" si="3595"/>
        <v/>
      </c>
      <c r="DF234" s="72" t="str">
        <f t="shared" si="3596"/>
        <v/>
      </c>
      <c r="DG234" s="72" t="str">
        <f t="shared" si="3597"/>
        <v/>
      </c>
      <c r="DH234" s="72" t="str">
        <f t="shared" si="3598"/>
        <v/>
      </c>
      <c r="DI234" s="72" t="str">
        <f t="shared" si="3599"/>
        <v/>
      </c>
      <c r="DJ234" s="72" t="str">
        <f t="shared" si="3600"/>
        <v/>
      </c>
      <c r="DK234" s="72" t="str">
        <f t="shared" si="3601"/>
        <v/>
      </c>
      <c r="DL234" s="72" t="str">
        <f t="shared" si="3602"/>
        <v/>
      </c>
      <c r="DM234" s="72" t="str">
        <f t="shared" si="3603"/>
        <v/>
      </c>
      <c r="DN234" s="72" t="str">
        <f t="shared" si="3604"/>
        <v/>
      </c>
      <c r="DO234" s="72" t="str">
        <f t="shared" si="3605"/>
        <v/>
      </c>
      <c r="DP234" s="72" t="str">
        <f t="shared" si="3606"/>
        <v/>
      </c>
      <c r="DQ234" s="72" t="str">
        <f t="shared" si="3607"/>
        <v/>
      </c>
      <c r="DR234" s="72" t="str">
        <f t="shared" si="3608"/>
        <v/>
      </c>
      <c r="DS234" s="72" t="str">
        <f t="shared" si="3609"/>
        <v/>
      </c>
      <c r="DT234" s="72" t="str">
        <f t="shared" si="3610"/>
        <v/>
      </c>
      <c r="DU234" s="72" t="str">
        <f t="shared" si="3611"/>
        <v/>
      </c>
      <c r="DV234" s="72" t="str">
        <f t="shared" si="3612"/>
        <v/>
      </c>
      <c r="DW234" s="72" t="str">
        <f t="shared" si="3613"/>
        <v/>
      </c>
      <c r="DX234" s="72" t="str">
        <f t="shared" si="3614"/>
        <v/>
      </c>
      <c r="DY234" s="72" t="str">
        <f t="shared" si="3615"/>
        <v/>
      </c>
      <c r="DZ234" s="72" t="str">
        <f t="shared" si="3616"/>
        <v/>
      </c>
      <c r="EA234" s="72" t="str">
        <f t="shared" si="3617"/>
        <v/>
      </c>
      <c r="EB234" s="72" t="str">
        <f t="shared" si="3618"/>
        <v/>
      </c>
      <c r="EC234" s="72" t="str">
        <f t="shared" si="3619"/>
        <v/>
      </c>
      <c r="ED234" s="72" t="str">
        <f t="shared" si="3620"/>
        <v/>
      </c>
      <c r="EE234" s="72" t="str">
        <f t="shared" si="3621"/>
        <v/>
      </c>
      <c r="EF234" s="72" t="str">
        <f t="shared" si="3622"/>
        <v/>
      </c>
      <c r="EG234" s="72" t="str">
        <f t="shared" si="3623"/>
        <v/>
      </c>
      <c r="EH234" s="72" t="str">
        <f t="shared" si="3624"/>
        <v/>
      </c>
      <c r="EI234" s="72" t="str">
        <f t="shared" si="3625"/>
        <v/>
      </c>
      <c r="EJ234" s="72" t="str">
        <f t="shared" si="3626"/>
        <v/>
      </c>
      <c r="EK234" s="72" t="str">
        <f t="shared" si="3627"/>
        <v/>
      </c>
      <c r="EL234" s="72" t="str">
        <f t="shared" si="3628"/>
        <v/>
      </c>
      <c r="EM234" s="72" t="str">
        <f t="shared" si="3629"/>
        <v/>
      </c>
      <c r="EN234" s="72" t="str">
        <f t="shared" si="3630"/>
        <v/>
      </c>
      <c r="EO234" s="72" t="str">
        <f t="shared" si="3631"/>
        <v/>
      </c>
      <c r="EP234" s="72" t="str">
        <f t="shared" si="3632"/>
        <v/>
      </c>
      <c r="EQ234" s="72" t="str">
        <f t="shared" si="3633"/>
        <v/>
      </c>
      <c r="ER234" s="72" t="str">
        <f t="shared" si="3634"/>
        <v/>
      </c>
      <c r="ES234" s="72" t="str">
        <f t="shared" si="3635"/>
        <v/>
      </c>
      <c r="ET234" s="72" t="str">
        <f t="shared" si="3636"/>
        <v/>
      </c>
      <c r="EU234" s="72" t="str">
        <f t="shared" si="3637"/>
        <v/>
      </c>
      <c r="EV234" s="72" t="str">
        <f t="shared" si="3638"/>
        <v/>
      </c>
      <c r="EW234" s="72" t="str">
        <f t="shared" si="3639"/>
        <v/>
      </c>
      <c r="EX234" s="72" t="str">
        <f t="shared" si="3640"/>
        <v/>
      </c>
      <c r="EY234" s="72" t="str">
        <f t="shared" si="3641"/>
        <v/>
      </c>
      <c r="EZ234" s="72" t="str">
        <f t="shared" si="3642"/>
        <v/>
      </c>
      <c r="FA234" s="72" t="str">
        <f t="shared" si="3643"/>
        <v/>
      </c>
      <c r="FB234" s="72" t="str">
        <f t="shared" si="3644"/>
        <v/>
      </c>
      <c r="FC234" s="72" t="str">
        <f t="shared" si="3645"/>
        <v/>
      </c>
      <c r="FD234" s="72" t="str">
        <f t="shared" si="3646"/>
        <v/>
      </c>
      <c r="FE234" s="72" t="str">
        <f t="shared" si="3647"/>
        <v/>
      </c>
      <c r="FF234" s="72" t="str">
        <f t="shared" si="3648"/>
        <v/>
      </c>
      <c r="FG234" s="72" t="str">
        <f t="shared" si="3649"/>
        <v/>
      </c>
      <c r="FH234" s="72" t="str">
        <f t="shared" si="3650"/>
        <v/>
      </c>
      <c r="FI234" s="72" t="str">
        <f t="shared" si="3651"/>
        <v/>
      </c>
      <c r="FJ234" s="72" t="str">
        <f t="shared" si="3652"/>
        <v/>
      </c>
      <c r="FK234" s="72" t="str">
        <f t="shared" si="3653"/>
        <v/>
      </c>
      <c r="FL234" s="72" t="str">
        <f t="shared" si="3654"/>
        <v/>
      </c>
      <c r="FM234" s="72" t="str">
        <f t="shared" si="3655"/>
        <v/>
      </c>
      <c r="FN234" s="72" t="str">
        <f t="shared" si="3656"/>
        <v/>
      </c>
      <c r="FO234" s="72" t="str">
        <f t="shared" si="3657"/>
        <v/>
      </c>
      <c r="FP234" s="72" t="str">
        <f t="shared" si="3658"/>
        <v/>
      </c>
      <c r="FQ234" s="72" t="str">
        <f t="shared" si="3659"/>
        <v/>
      </c>
      <c r="FR234" s="72" t="str">
        <f t="shared" si="3660"/>
        <v/>
      </c>
      <c r="FS234" s="72" t="str">
        <f t="shared" si="3661"/>
        <v/>
      </c>
    </row>
    <row r="235" spans="1:175" ht="15">
      <c r="A235" s="81"/>
      <c r="B235" s="82" t="s">
        <v>811</v>
      </c>
      <c r="C235" s="127" t="s">
        <v>812</v>
      </c>
      <c r="T235" s="139" t="s">
        <v>813</v>
      </c>
      <c r="U235" s="88" t="str">
        <f t="shared" si="3589"/>
        <v>ReplaceableTextures\\CommandButtons\\BTNIB07.blp</v>
      </c>
      <c r="CN235" s="70" t="str">
        <f t="shared" si="3662"/>
        <v>InitUnitState('IB07',,,,,,,,,,)</v>
      </c>
      <c r="CO235" s="70" t="str">
        <f t="shared" si="3663"/>
        <v>InitUnitNormal('IB07',,,,,,,,,,)</v>
      </c>
      <c r="CP235" s="70" t="str">
        <f t="shared" si="3664"/>
        <v>InitUnitMagic('IB07',,,,,,,,,,)</v>
      </c>
      <c r="CQ235" s="70" t="str">
        <f t="shared" si="3665"/>
        <v>InitUnitAdd('IB07',,,,,,,,,,)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InitEquipData('IB07',,"",,,,,'','','','','','',"ReplaceableTextures\\CommandButtons\\BTNIB08.blp")</v>
      </c>
      <c r="CU235" s="98" t="str">
        <f t="shared" si="3590"/>
        <v>|n</v>
      </c>
      <c r="CV235" s="71" t="str">
        <f t="shared" si="3591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35" s="61"/>
      <c r="CX235" s="61"/>
      <c r="CY235" s="61"/>
      <c r="CZ235" s="61"/>
      <c r="DA235" s="61"/>
      <c r="DB235" s="72" t="str">
        <f t="shared" si="3592"/>
        <v/>
      </c>
      <c r="DC235" s="72" t="str">
        <f t="shared" si="3593"/>
        <v/>
      </c>
      <c r="DD235" s="72" t="str">
        <f t="shared" si="3594"/>
        <v/>
      </c>
      <c r="DE235" s="72" t="str">
        <f t="shared" si="3595"/>
        <v/>
      </c>
      <c r="DF235" s="72" t="str">
        <f t="shared" si="3596"/>
        <v/>
      </c>
      <c r="DG235" s="72" t="str">
        <f t="shared" si="3597"/>
        <v/>
      </c>
      <c r="DH235" s="72" t="str">
        <f t="shared" si="3598"/>
        <v/>
      </c>
      <c r="DI235" s="72" t="str">
        <f t="shared" si="3599"/>
        <v/>
      </c>
      <c r="DJ235" s="72" t="str">
        <f t="shared" si="3600"/>
        <v/>
      </c>
      <c r="DK235" s="72" t="str">
        <f t="shared" si="3601"/>
        <v/>
      </c>
      <c r="DL235" s="72" t="str">
        <f t="shared" si="3602"/>
        <v/>
      </c>
      <c r="DM235" s="72" t="str">
        <f t="shared" si="3603"/>
        <v/>
      </c>
      <c r="DN235" s="72" t="str">
        <f t="shared" si="3604"/>
        <v/>
      </c>
      <c r="DO235" s="72" t="str">
        <f t="shared" si="3605"/>
        <v/>
      </c>
      <c r="DP235" s="72" t="str">
        <f t="shared" si="3606"/>
        <v/>
      </c>
      <c r="DQ235" s="72" t="str">
        <f t="shared" si="3607"/>
        <v/>
      </c>
      <c r="DR235" s="72" t="str">
        <f t="shared" si="3608"/>
        <v/>
      </c>
      <c r="DS235" s="72" t="str">
        <f t="shared" si="3609"/>
        <v/>
      </c>
      <c r="DT235" s="72" t="str">
        <f t="shared" si="3610"/>
        <v/>
      </c>
      <c r="DU235" s="72" t="str">
        <f t="shared" si="3611"/>
        <v/>
      </c>
      <c r="DV235" s="72" t="str">
        <f t="shared" si="3612"/>
        <v/>
      </c>
      <c r="DW235" s="72" t="str">
        <f t="shared" si="3613"/>
        <v/>
      </c>
      <c r="DX235" s="72" t="str">
        <f t="shared" si="3614"/>
        <v/>
      </c>
      <c r="DY235" s="72" t="str">
        <f t="shared" si="3615"/>
        <v/>
      </c>
      <c r="DZ235" s="72" t="str">
        <f t="shared" si="3616"/>
        <v/>
      </c>
      <c r="EA235" s="72" t="str">
        <f t="shared" si="3617"/>
        <v/>
      </c>
      <c r="EB235" s="72" t="str">
        <f t="shared" si="3618"/>
        <v/>
      </c>
      <c r="EC235" s="72" t="str">
        <f t="shared" si="3619"/>
        <v/>
      </c>
      <c r="ED235" s="72" t="str">
        <f t="shared" si="3620"/>
        <v/>
      </c>
      <c r="EE235" s="72" t="str">
        <f t="shared" si="3621"/>
        <v/>
      </c>
      <c r="EF235" s="72" t="str">
        <f t="shared" si="3622"/>
        <v/>
      </c>
      <c r="EG235" s="72" t="str">
        <f t="shared" si="3623"/>
        <v/>
      </c>
      <c r="EH235" s="72" t="str">
        <f t="shared" si="3624"/>
        <v/>
      </c>
      <c r="EI235" s="72" t="str">
        <f t="shared" si="3625"/>
        <v/>
      </c>
      <c r="EJ235" s="72" t="str">
        <f t="shared" si="3626"/>
        <v/>
      </c>
      <c r="EK235" s="72" t="str">
        <f t="shared" si="3627"/>
        <v/>
      </c>
      <c r="EL235" s="72" t="str">
        <f t="shared" si="3628"/>
        <v/>
      </c>
      <c r="EM235" s="72" t="str">
        <f t="shared" si="3629"/>
        <v/>
      </c>
      <c r="EN235" s="72" t="str">
        <f t="shared" si="3630"/>
        <v/>
      </c>
      <c r="EO235" s="72" t="str">
        <f t="shared" si="3631"/>
        <v/>
      </c>
      <c r="EP235" s="72" t="str">
        <f t="shared" si="3632"/>
        <v/>
      </c>
      <c r="EQ235" s="72" t="str">
        <f t="shared" si="3633"/>
        <v/>
      </c>
      <c r="ER235" s="72" t="str">
        <f t="shared" si="3634"/>
        <v/>
      </c>
      <c r="ES235" s="72" t="str">
        <f t="shared" si="3635"/>
        <v/>
      </c>
      <c r="ET235" s="72" t="str">
        <f t="shared" si="3636"/>
        <v/>
      </c>
      <c r="EU235" s="72" t="str">
        <f t="shared" si="3637"/>
        <v/>
      </c>
      <c r="EV235" s="72" t="str">
        <f t="shared" si="3638"/>
        <v/>
      </c>
      <c r="EW235" s="72" t="str">
        <f t="shared" si="3639"/>
        <v/>
      </c>
      <c r="EX235" s="72" t="str">
        <f t="shared" si="3640"/>
        <v/>
      </c>
      <c r="EY235" s="72" t="str">
        <f t="shared" si="3641"/>
        <v/>
      </c>
      <c r="EZ235" s="72" t="str">
        <f t="shared" si="3642"/>
        <v/>
      </c>
      <c r="FA235" s="72" t="str">
        <f t="shared" si="3643"/>
        <v/>
      </c>
      <c r="FB235" s="72" t="str">
        <f t="shared" si="3644"/>
        <v/>
      </c>
      <c r="FC235" s="72" t="str">
        <f t="shared" si="3645"/>
        <v/>
      </c>
      <c r="FD235" s="72" t="str">
        <f t="shared" si="3646"/>
        <v/>
      </c>
      <c r="FE235" s="72" t="str">
        <f t="shared" si="3647"/>
        <v/>
      </c>
      <c r="FF235" s="72" t="str">
        <f t="shared" si="3648"/>
        <v/>
      </c>
      <c r="FG235" s="72" t="str">
        <f t="shared" si="3649"/>
        <v/>
      </c>
      <c r="FH235" s="72" t="str">
        <f t="shared" si="3650"/>
        <v/>
      </c>
      <c r="FI235" s="72" t="str">
        <f t="shared" si="3651"/>
        <v/>
      </c>
      <c r="FJ235" s="72" t="str">
        <f t="shared" si="3652"/>
        <v/>
      </c>
      <c r="FK235" s="72" t="str">
        <f t="shared" si="3653"/>
        <v/>
      </c>
      <c r="FL235" s="72" t="str">
        <f t="shared" si="3654"/>
        <v/>
      </c>
      <c r="FM235" s="72" t="str">
        <f t="shared" si="3655"/>
        <v/>
      </c>
      <c r="FN235" s="72" t="str">
        <f t="shared" si="3656"/>
        <v/>
      </c>
      <c r="FO235" s="72" t="str">
        <f t="shared" si="3657"/>
        <v/>
      </c>
      <c r="FP235" s="72" t="str">
        <f t="shared" si="3658"/>
        <v/>
      </c>
      <c r="FQ235" s="72" t="str">
        <f t="shared" si="3659"/>
        <v/>
      </c>
      <c r="FR235" s="72" t="str">
        <f t="shared" si="3660"/>
        <v/>
      </c>
      <c r="FS235" s="72" t="str">
        <f t="shared" si="3661"/>
        <v/>
      </c>
    </row>
    <row r="236" spans="1:175" ht="15">
      <c r="A236" s="81"/>
      <c r="B236" s="82" t="s">
        <v>814</v>
      </c>
      <c r="C236" s="127" t="s">
        <v>815</v>
      </c>
      <c r="T236" s="139" t="s">
        <v>816</v>
      </c>
      <c r="U236" s="88" t="str">
        <f t="shared" si="3589"/>
        <v>ReplaceableTextures\\CommandButtons\\BTNIB08.blp</v>
      </c>
      <c r="CN236" s="70" t="str">
        <f t="shared" si="3662"/>
        <v>InitUnitState('IB08',,,,,,,,,,)</v>
      </c>
      <c r="CO236" s="70" t="str">
        <f t="shared" si="3663"/>
        <v>InitUnitNormal('IB08',,,,,,,,,,)</v>
      </c>
      <c r="CP236" s="70" t="str">
        <f t="shared" si="3664"/>
        <v>InitUnitMagic('IB08',,,,,,,,,,)</v>
      </c>
      <c r="CQ236" s="70" t="str">
        <f t="shared" si="3665"/>
        <v>InitUnitAdd('IB08',,,,,,,,,,)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261&amp;CR$1&amp;")"</f>
        <v>InitEquipData('IB08',,"",,,,,'','','','','','',"")</v>
      </c>
      <c r="CU236" s="98" t="str">
        <f t="shared" si="3590"/>
        <v>|n</v>
      </c>
      <c r="CV236" s="71" t="str">
        <f t="shared" si="3591"/>
        <v>|cff99ccff游戏中输入《|r|cff33ff00魔芝RPG|r|cff99ccff》领取本礼包！|r|n|n|r奖励：|n|cffffcc00练功房怪物数量+1|r</v>
      </c>
      <c r="CW236" s="61"/>
      <c r="CX236" s="61"/>
      <c r="CY236" s="61"/>
      <c r="CZ236" s="61"/>
      <c r="DA236" s="61"/>
      <c r="DB236" s="72" t="str">
        <f t="shared" si="3592"/>
        <v/>
      </c>
      <c r="DC236" s="72" t="str">
        <f t="shared" si="3593"/>
        <v/>
      </c>
      <c r="DD236" s="72" t="str">
        <f t="shared" si="3594"/>
        <v/>
      </c>
      <c r="DE236" s="72" t="str">
        <f t="shared" si="3595"/>
        <v/>
      </c>
      <c r="DF236" s="72" t="str">
        <f t="shared" si="3596"/>
        <v/>
      </c>
      <c r="DG236" s="72" t="str">
        <f t="shared" si="3597"/>
        <v/>
      </c>
      <c r="DH236" s="72" t="str">
        <f t="shared" si="3598"/>
        <v/>
      </c>
      <c r="DI236" s="72" t="str">
        <f t="shared" si="3599"/>
        <v/>
      </c>
      <c r="DJ236" s="72" t="str">
        <f t="shared" si="3600"/>
        <v/>
      </c>
      <c r="DK236" s="72" t="str">
        <f t="shared" si="3601"/>
        <v/>
      </c>
      <c r="DL236" s="72" t="str">
        <f t="shared" si="3602"/>
        <v/>
      </c>
      <c r="DM236" s="72" t="str">
        <f t="shared" si="3603"/>
        <v/>
      </c>
      <c r="DN236" s="72" t="str">
        <f t="shared" si="3604"/>
        <v/>
      </c>
      <c r="DO236" s="72" t="str">
        <f t="shared" si="3605"/>
        <v/>
      </c>
      <c r="DP236" s="72" t="str">
        <f t="shared" si="3606"/>
        <v/>
      </c>
      <c r="DQ236" s="72" t="str">
        <f t="shared" si="3607"/>
        <v/>
      </c>
      <c r="DR236" s="72" t="str">
        <f t="shared" si="3608"/>
        <v/>
      </c>
      <c r="DS236" s="72" t="str">
        <f t="shared" si="3609"/>
        <v/>
      </c>
      <c r="DT236" s="72" t="str">
        <f t="shared" si="3610"/>
        <v/>
      </c>
      <c r="DU236" s="72" t="str">
        <f t="shared" si="3611"/>
        <v/>
      </c>
      <c r="DV236" s="72" t="str">
        <f t="shared" si="3612"/>
        <v/>
      </c>
      <c r="DW236" s="72" t="str">
        <f t="shared" si="3613"/>
        <v/>
      </c>
      <c r="DX236" s="72" t="str">
        <f t="shared" si="3614"/>
        <v/>
      </c>
      <c r="DY236" s="72" t="str">
        <f t="shared" si="3615"/>
        <v/>
      </c>
      <c r="DZ236" s="72" t="str">
        <f t="shared" si="3616"/>
        <v/>
      </c>
      <c r="EA236" s="72" t="str">
        <f t="shared" si="3617"/>
        <v/>
      </c>
      <c r="EB236" s="72" t="str">
        <f t="shared" si="3618"/>
        <v/>
      </c>
      <c r="EC236" s="72" t="str">
        <f t="shared" si="3619"/>
        <v/>
      </c>
      <c r="ED236" s="72" t="str">
        <f t="shared" si="3620"/>
        <v/>
      </c>
      <c r="EE236" s="72" t="str">
        <f t="shared" si="3621"/>
        <v/>
      </c>
      <c r="EF236" s="72" t="str">
        <f t="shared" si="3622"/>
        <v/>
      </c>
      <c r="EG236" s="72" t="str">
        <f t="shared" si="3623"/>
        <v/>
      </c>
      <c r="EH236" s="72" t="str">
        <f t="shared" si="3624"/>
        <v/>
      </c>
      <c r="EI236" s="72" t="str">
        <f t="shared" si="3625"/>
        <v/>
      </c>
      <c r="EJ236" s="72" t="str">
        <f t="shared" si="3626"/>
        <v/>
      </c>
      <c r="EK236" s="72" t="str">
        <f t="shared" si="3627"/>
        <v/>
      </c>
      <c r="EL236" s="72" t="str">
        <f t="shared" si="3628"/>
        <v/>
      </c>
      <c r="EM236" s="72" t="str">
        <f t="shared" si="3629"/>
        <v/>
      </c>
      <c r="EN236" s="72" t="str">
        <f t="shared" si="3630"/>
        <v/>
      </c>
      <c r="EO236" s="72" t="str">
        <f t="shared" si="3631"/>
        <v/>
      </c>
      <c r="EP236" s="72" t="str">
        <f t="shared" si="3632"/>
        <v/>
      </c>
      <c r="EQ236" s="72" t="str">
        <f t="shared" si="3633"/>
        <v/>
      </c>
      <c r="ER236" s="72" t="str">
        <f t="shared" si="3634"/>
        <v/>
      </c>
      <c r="ES236" s="72" t="str">
        <f t="shared" si="3635"/>
        <v/>
      </c>
      <c r="ET236" s="72" t="str">
        <f t="shared" si="3636"/>
        <v/>
      </c>
      <c r="EU236" s="72" t="str">
        <f t="shared" si="3637"/>
        <v/>
      </c>
      <c r="EV236" s="72" t="str">
        <f t="shared" si="3638"/>
        <v/>
      </c>
      <c r="EW236" s="72" t="str">
        <f t="shared" si="3639"/>
        <v/>
      </c>
      <c r="EX236" s="72" t="str">
        <f t="shared" si="3640"/>
        <v/>
      </c>
      <c r="EY236" s="72" t="str">
        <f t="shared" si="3641"/>
        <v/>
      </c>
      <c r="EZ236" s="72" t="str">
        <f t="shared" si="3642"/>
        <v/>
      </c>
      <c r="FA236" s="72" t="str">
        <f t="shared" si="3643"/>
        <v/>
      </c>
      <c r="FB236" s="72" t="str">
        <f t="shared" si="3644"/>
        <v/>
      </c>
      <c r="FC236" s="72" t="str">
        <f t="shared" si="3645"/>
        <v/>
      </c>
      <c r="FD236" s="72" t="str">
        <f t="shared" si="3646"/>
        <v/>
      </c>
      <c r="FE236" s="72" t="str">
        <f t="shared" si="3647"/>
        <v/>
      </c>
      <c r="FF236" s="72" t="str">
        <f t="shared" si="3648"/>
        <v/>
      </c>
      <c r="FG236" s="72" t="str">
        <f t="shared" si="3649"/>
        <v/>
      </c>
      <c r="FH236" s="72" t="str">
        <f t="shared" si="3650"/>
        <v/>
      </c>
      <c r="FI236" s="72" t="str">
        <f t="shared" si="3651"/>
        <v/>
      </c>
      <c r="FJ236" s="72" t="str">
        <f t="shared" si="3652"/>
        <v/>
      </c>
      <c r="FK236" s="72" t="str">
        <f t="shared" si="3653"/>
        <v/>
      </c>
      <c r="FL236" s="72" t="str">
        <f t="shared" si="3654"/>
        <v/>
      </c>
      <c r="FM236" s="72" t="str">
        <f t="shared" si="3655"/>
        <v/>
      </c>
      <c r="FN236" s="72" t="str">
        <f t="shared" si="3656"/>
        <v/>
      </c>
      <c r="FO236" s="72" t="str">
        <f t="shared" si="3657"/>
        <v/>
      </c>
      <c r="FP236" s="72" t="str">
        <f t="shared" si="3658"/>
        <v/>
      </c>
      <c r="FQ236" s="72" t="str">
        <f t="shared" si="3659"/>
        <v/>
      </c>
      <c r="FR236" s="72" t="str">
        <f t="shared" si="3660"/>
        <v/>
      </c>
      <c r="FS236" s="72" t="str">
        <f t="shared" si="3661"/>
        <v/>
      </c>
    </row>
    <row r="237" spans="1:175">
      <c r="A237" s="81"/>
      <c r="B237" s="82" t="s">
        <v>817</v>
      </c>
      <c r="C237" s="127" t="s">
        <v>818</v>
      </c>
      <c r="T237" s="140"/>
      <c r="U237" s="88" t="str">
        <f t="shared" si="3589"/>
        <v>ReplaceableTextures\\CommandButtons\\BTNIB09.blp</v>
      </c>
      <c r="CN237" s="70" t="str">
        <f t="shared" si="3662"/>
        <v>InitUnitState('IB09',,,,,,,,,,)</v>
      </c>
      <c r="CO237" s="70" t="str">
        <f t="shared" si="3663"/>
        <v>InitUnitNormal('IB09',,,,,,,,,,)</v>
      </c>
      <c r="CP237" s="70" t="str">
        <f t="shared" si="3664"/>
        <v>InitUnitMagic('IB09',,,,,,,,,,)</v>
      </c>
      <c r="CQ237" s="70" t="str">
        <f t="shared" si="3665"/>
        <v>InitUnitAdd('IB09',,,,,,,,,,)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InitEquipData('IB09',,"",,,,,'','','','','','',"")</v>
      </c>
      <c r="CU237" s="98" t="str">
        <f t="shared" si="3590"/>
        <v>|n</v>
      </c>
      <c r="CV237" s="71">
        <f t="shared" si="3591"/>
        <v>0</v>
      </c>
      <c r="CW237" s="61"/>
      <c r="CX237" s="61"/>
      <c r="CY237" s="61"/>
      <c r="CZ237" s="61"/>
      <c r="DA237" s="61"/>
      <c r="DB237" s="72" t="str">
        <f t="shared" ref="DB237:FM238" si="3666">IF(V237="","","|n"&amp;DB$2&amp;"+"&amp;V237&amp;DB$1)</f>
        <v/>
      </c>
      <c r="DC237" s="72" t="str">
        <f t="shared" si="3666"/>
        <v/>
      </c>
      <c r="DD237" s="72" t="str">
        <f t="shared" si="3666"/>
        <v/>
      </c>
      <c r="DE237" s="72" t="str">
        <f t="shared" si="3666"/>
        <v/>
      </c>
      <c r="DF237" s="72" t="str">
        <f t="shared" si="3666"/>
        <v/>
      </c>
      <c r="DG237" s="72" t="str">
        <f t="shared" si="3666"/>
        <v/>
      </c>
      <c r="DH237" s="72" t="str">
        <f t="shared" si="3666"/>
        <v/>
      </c>
      <c r="DI237" s="72" t="str">
        <f t="shared" si="3666"/>
        <v/>
      </c>
      <c r="DJ237" s="72" t="str">
        <f t="shared" si="3666"/>
        <v/>
      </c>
      <c r="DK237" s="72" t="str">
        <f t="shared" si="3666"/>
        <v/>
      </c>
      <c r="DL237" s="72" t="str">
        <f t="shared" si="3666"/>
        <v/>
      </c>
      <c r="DM237" s="72" t="str">
        <f t="shared" si="3666"/>
        <v/>
      </c>
      <c r="DN237" s="72" t="str">
        <f t="shared" si="3666"/>
        <v/>
      </c>
      <c r="DO237" s="72" t="str">
        <f t="shared" si="3666"/>
        <v/>
      </c>
      <c r="DP237" s="72" t="str">
        <f t="shared" si="3666"/>
        <v/>
      </c>
      <c r="DQ237" s="72" t="str">
        <f t="shared" si="3666"/>
        <v/>
      </c>
      <c r="DR237" s="72" t="str">
        <f t="shared" si="3666"/>
        <v/>
      </c>
      <c r="DS237" s="72" t="str">
        <f t="shared" si="3666"/>
        <v/>
      </c>
      <c r="DT237" s="72" t="str">
        <f t="shared" si="3666"/>
        <v/>
      </c>
      <c r="DU237" s="72" t="str">
        <f t="shared" si="3666"/>
        <v/>
      </c>
      <c r="DV237" s="72" t="str">
        <f t="shared" si="3666"/>
        <v/>
      </c>
      <c r="DW237" s="72" t="str">
        <f t="shared" si="3666"/>
        <v/>
      </c>
      <c r="DX237" s="72" t="str">
        <f t="shared" si="3666"/>
        <v/>
      </c>
      <c r="DY237" s="72" t="str">
        <f t="shared" si="3666"/>
        <v/>
      </c>
      <c r="DZ237" s="72" t="str">
        <f t="shared" si="3666"/>
        <v/>
      </c>
      <c r="EA237" s="72" t="str">
        <f t="shared" si="3666"/>
        <v/>
      </c>
      <c r="EB237" s="72" t="str">
        <f t="shared" si="3666"/>
        <v/>
      </c>
      <c r="EC237" s="72" t="str">
        <f t="shared" si="3666"/>
        <v/>
      </c>
      <c r="ED237" s="72" t="str">
        <f t="shared" si="3666"/>
        <v/>
      </c>
      <c r="EE237" s="72" t="str">
        <f t="shared" si="3666"/>
        <v/>
      </c>
      <c r="EF237" s="72" t="str">
        <f t="shared" si="3666"/>
        <v/>
      </c>
      <c r="EG237" s="72" t="str">
        <f t="shared" si="3666"/>
        <v/>
      </c>
      <c r="EH237" s="72" t="str">
        <f t="shared" si="3666"/>
        <v/>
      </c>
      <c r="EI237" s="72" t="str">
        <f t="shared" si="3666"/>
        <v/>
      </c>
      <c r="EJ237" s="72" t="str">
        <f t="shared" si="3666"/>
        <v/>
      </c>
      <c r="EK237" s="72" t="str">
        <f t="shared" si="3666"/>
        <v/>
      </c>
      <c r="EL237" s="72" t="str">
        <f t="shared" si="3666"/>
        <v/>
      </c>
      <c r="EM237" s="72" t="str">
        <f t="shared" si="3666"/>
        <v/>
      </c>
      <c r="EN237" s="72" t="str">
        <f t="shared" si="3666"/>
        <v/>
      </c>
      <c r="EO237" s="72" t="str">
        <f t="shared" si="3666"/>
        <v/>
      </c>
      <c r="EP237" s="72" t="str">
        <f t="shared" si="3666"/>
        <v/>
      </c>
      <c r="EQ237" s="72" t="str">
        <f t="shared" si="3666"/>
        <v/>
      </c>
      <c r="ER237" s="72" t="str">
        <f t="shared" si="3666"/>
        <v/>
      </c>
      <c r="ES237" s="72" t="str">
        <f t="shared" si="3666"/>
        <v/>
      </c>
      <c r="ET237" s="72" t="str">
        <f t="shared" si="3666"/>
        <v/>
      </c>
      <c r="EU237" s="72" t="str">
        <f t="shared" si="3666"/>
        <v/>
      </c>
      <c r="EV237" s="72" t="str">
        <f t="shared" si="3666"/>
        <v/>
      </c>
      <c r="EW237" s="72" t="str">
        <f t="shared" si="3666"/>
        <v/>
      </c>
      <c r="EX237" s="72" t="str">
        <f t="shared" si="3666"/>
        <v/>
      </c>
      <c r="EY237" s="72" t="str">
        <f t="shared" si="3666"/>
        <v/>
      </c>
      <c r="EZ237" s="72" t="str">
        <f t="shared" si="3666"/>
        <v/>
      </c>
      <c r="FA237" s="72" t="str">
        <f t="shared" si="3666"/>
        <v/>
      </c>
      <c r="FB237" s="72" t="str">
        <f t="shared" si="3666"/>
        <v/>
      </c>
      <c r="FC237" s="72" t="str">
        <f t="shared" si="3666"/>
        <v/>
      </c>
      <c r="FD237" s="72" t="str">
        <f t="shared" si="3666"/>
        <v/>
      </c>
      <c r="FE237" s="72" t="str">
        <f t="shared" si="3666"/>
        <v/>
      </c>
      <c r="FF237" s="72" t="str">
        <f t="shared" si="3666"/>
        <v/>
      </c>
      <c r="FG237" s="72" t="str">
        <f t="shared" si="3666"/>
        <v/>
      </c>
      <c r="FH237" s="72" t="str">
        <f t="shared" si="3666"/>
        <v/>
      </c>
      <c r="FI237" s="72" t="str">
        <f t="shared" si="3666"/>
        <v/>
      </c>
      <c r="FJ237" s="72" t="str">
        <f t="shared" si="3666"/>
        <v/>
      </c>
      <c r="FK237" s="72" t="str">
        <f t="shared" si="3666"/>
        <v/>
      </c>
      <c r="FL237" s="72" t="str">
        <f t="shared" si="3666"/>
        <v/>
      </c>
      <c r="FM237" s="72" t="str">
        <f t="shared" si="3666"/>
        <v/>
      </c>
      <c r="FN237" s="72" t="str">
        <f t="shared" ref="FN237:FS238" si="3667">IF(CH237="","","|n"&amp;FN$2&amp;"+"&amp;CH237&amp;FN$1)</f>
        <v/>
      </c>
      <c r="FO237" s="72" t="str">
        <f t="shared" si="3667"/>
        <v/>
      </c>
      <c r="FP237" s="72" t="str">
        <f t="shared" si="3667"/>
        <v/>
      </c>
      <c r="FQ237" s="72" t="str">
        <f t="shared" si="3667"/>
        <v/>
      </c>
      <c r="FR237" s="72" t="str">
        <f t="shared" si="3667"/>
        <v/>
      </c>
      <c r="FS237" s="72" t="str">
        <f t="shared" si="3667"/>
        <v/>
      </c>
    </row>
    <row r="238" spans="1:175" ht="15">
      <c r="A238" s="81"/>
      <c r="B238" s="128" t="s">
        <v>819</v>
      </c>
      <c r="C238" s="127" t="str">
        <f>"已领取"&amp;C228</f>
        <v>已领取星耀福利</v>
      </c>
      <c r="T238" s="139" t="str">
        <f>T228&amp;"|N|N|cff00ff00已领取该礼包"</f>
        <v>|cffffcc33平台名称带有“星耀”开局自动激活！|n|n|r奖励：|n|cffffcc00每秒金币+1|n每秒攻击+1|n每秒生命+5|r|N|N|cff00ff00已领取该礼包</v>
      </c>
      <c r="U238" s="81" t="s">
        <v>820</v>
      </c>
      <c r="CN238" s="70" t="str">
        <f t="shared" ref="CN238" si="3668">"InitUnitState('"&amp;B238&amp;"',"&amp;V238&amp;","&amp;W238&amp;","&amp;X238&amp;","&amp;Y238&amp;","&amp;Z238&amp;","&amp;AA238&amp;","&amp;AB238&amp;","&amp;AC238&amp;","&amp;AD238&amp;","&amp;AE238&amp;")"</f>
        <v>InitUnitState('IB50',,,,,,,,,,)</v>
      </c>
      <c r="CO238" s="70" t="str">
        <f t="shared" ref="CO238" si="3669">"InitUnitNormal('"&amp;B238&amp;"',"&amp;AF238&amp;","&amp;AG238&amp;","&amp;AH238&amp;","&amp;AI238&amp;","&amp;AJ238&amp;","&amp;AK238&amp;","&amp;AL238&amp;","&amp;AM238&amp;","&amp;AN238&amp;","&amp;AO238&amp;")"</f>
        <v>InitUnitNormal('IB50',,,,,,,,,,)</v>
      </c>
      <c r="CP238" s="70" t="str">
        <f t="shared" ref="CP238" si="3670">"InitUnitMagic('"&amp;B238&amp;"',"&amp;AP238&amp;","&amp;AQ238&amp;","&amp;AR238&amp;","&amp;AS238&amp;","&amp;AT238&amp;","&amp;AU238&amp;","&amp;AV238&amp;","&amp;AW238&amp;","&amp;BI238&amp;","&amp;BJ238&amp;")"</f>
        <v>InitUnitMagic('IB50',,,,,,,,,,)</v>
      </c>
      <c r="CQ238" s="70" t="str">
        <f t="shared" ref="CQ238" si="3671">"InitUnitAdd('"&amp;B238&amp;"',"&amp;BK238&amp;","&amp;BL238&amp;","&amp;BM238&amp;","&amp;BN238&amp;","&amp;BO238&amp;","&amp;BP238&amp;","&amp;BQ238&amp;","&amp;BR238&amp;","&amp;BS238&amp;","&amp;BT238&amp;")"</f>
        <v>InitUnitAdd('IB50',,,,,,,,,,)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InitEquipData('IB50',,"",,,,,'','','','','','',"ReplaceableTextures\\commandButtons\\BTNLBUI01.blp")</v>
      </c>
      <c r="CU238" s="98" t="str">
        <f t="shared" si="3590"/>
        <v>|n</v>
      </c>
      <c r="CV238" s="71" t="str">
        <f t="shared" si="3591"/>
        <v>|cffffcc33平台名称带有“星耀”开局自动激活！|n|n|r奖励：|n|cffffcc00每秒金币+1|n每秒攻击+1|n每秒生命+5|r|N|N|cff00ff00已领取该礼包</v>
      </c>
      <c r="CW238" s="61"/>
      <c r="CX238" s="61"/>
      <c r="CY238" s="61"/>
      <c r="CZ238" s="61"/>
      <c r="DA238" s="61"/>
      <c r="DB238" s="72" t="str">
        <f t="shared" si="3666"/>
        <v/>
      </c>
      <c r="DC238" s="72" t="str">
        <f t="shared" si="3666"/>
        <v/>
      </c>
      <c r="DD238" s="72" t="str">
        <f t="shared" si="3666"/>
        <v/>
      </c>
      <c r="DE238" s="72" t="str">
        <f t="shared" si="3666"/>
        <v/>
      </c>
      <c r="DF238" s="72" t="str">
        <f t="shared" si="3666"/>
        <v/>
      </c>
      <c r="DG238" s="72" t="str">
        <f t="shared" si="3666"/>
        <v/>
      </c>
      <c r="DH238" s="72" t="str">
        <f t="shared" si="3666"/>
        <v/>
      </c>
      <c r="DI238" s="72" t="str">
        <f t="shared" si="3666"/>
        <v/>
      </c>
      <c r="DJ238" s="72" t="str">
        <f t="shared" si="3666"/>
        <v/>
      </c>
      <c r="DK238" s="72" t="str">
        <f t="shared" si="3666"/>
        <v/>
      </c>
      <c r="DL238" s="72" t="str">
        <f t="shared" si="3666"/>
        <v/>
      </c>
      <c r="DM238" s="72" t="str">
        <f t="shared" si="3666"/>
        <v/>
      </c>
      <c r="DN238" s="72" t="str">
        <f t="shared" si="3666"/>
        <v/>
      </c>
      <c r="DO238" s="72" t="str">
        <f t="shared" si="3666"/>
        <v/>
      </c>
      <c r="DP238" s="72" t="str">
        <f t="shared" si="3666"/>
        <v/>
      </c>
      <c r="DQ238" s="72" t="str">
        <f t="shared" si="3666"/>
        <v/>
      </c>
      <c r="DR238" s="72" t="str">
        <f t="shared" si="3666"/>
        <v/>
      </c>
      <c r="DS238" s="72" t="str">
        <f t="shared" si="3666"/>
        <v/>
      </c>
      <c r="DT238" s="72" t="str">
        <f t="shared" si="3666"/>
        <v/>
      </c>
      <c r="DU238" s="72" t="str">
        <f t="shared" si="3666"/>
        <v/>
      </c>
      <c r="DV238" s="72" t="str">
        <f t="shared" si="3666"/>
        <v/>
      </c>
      <c r="DW238" s="72" t="str">
        <f t="shared" si="3666"/>
        <v/>
      </c>
      <c r="DX238" s="72" t="str">
        <f t="shared" si="3666"/>
        <v/>
      </c>
      <c r="DY238" s="72" t="str">
        <f t="shared" si="3666"/>
        <v/>
      </c>
      <c r="DZ238" s="72" t="str">
        <f t="shared" si="3666"/>
        <v/>
      </c>
      <c r="EA238" s="72" t="str">
        <f t="shared" si="3666"/>
        <v/>
      </c>
      <c r="EB238" s="72" t="str">
        <f t="shared" si="3666"/>
        <v/>
      </c>
      <c r="EC238" s="72" t="str">
        <f t="shared" si="3666"/>
        <v/>
      </c>
      <c r="ED238" s="72" t="str">
        <f t="shared" si="3666"/>
        <v/>
      </c>
      <c r="EE238" s="72" t="str">
        <f t="shared" si="3666"/>
        <v/>
      </c>
      <c r="EF238" s="72" t="str">
        <f t="shared" si="3666"/>
        <v/>
      </c>
      <c r="EG238" s="72" t="str">
        <f t="shared" si="3666"/>
        <v/>
      </c>
      <c r="EH238" s="72" t="str">
        <f t="shared" si="3666"/>
        <v/>
      </c>
      <c r="EI238" s="72" t="str">
        <f t="shared" si="3666"/>
        <v/>
      </c>
      <c r="EJ238" s="72" t="str">
        <f t="shared" si="3666"/>
        <v/>
      </c>
      <c r="EK238" s="72" t="str">
        <f t="shared" si="3666"/>
        <v/>
      </c>
      <c r="EL238" s="72" t="str">
        <f t="shared" si="3666"/>
        <v/>
      </c>
      <c r="EM238" s="72" t="str">
        <f t="shared" si="3666"/>
        <v/>
      </c>
      <c r="EN238" s="72" t="str">
        <f t="shared" si="3666"/>
        <v/>
      </c>
      <c r="EO238" s="72" t="str">
        <f t="shared" si="3666"/>
        <v/>
      </c>
      <c r="EP238" s="72" t="str">
        <f t="shared" si="3666"/>
        <v/>
      </c>
      <c r="EQ238" s="72" t="str">
        <f t="shared" si="3666"/>
        <v/>
      </c>
      <c r="ER238" s="72" t="str">
        <f t="shared" si="3666"/>
        <v/>
      </c>
      <c r="ES238" s="72" t="str">
        <f t="shared" si="3666"/>
        <v/>
      </c>
      <c r="ET238" s="72" t="str">
        <f t="shared" si="3666"/>
        <v/>
      </c>
      <c r="EU238" s="72" t="str">
        <f t="shared" si="3666"/>
        <v/>
      </c>
      <c r="EV238" s="72" t="str">
        <f t="shared" si="3666"/>
        <v/>
      </c>
      <c r="EW238" s="72" t="str">
        <f t="shared" si="3666"/>
        <v/>
      </c>
      <c r="EX238" s="72" t="str">
        <f t="shared" si="3666"/>
        <v/>
      </c>
      <c r="EY238" s="72" t="str">
        <f t="shared" si="3666"/>
        <v/>
      </c>
      <c r="EZ238" s="72" t="str">
        <f t="shared" si="3666"/>
        <v/>
      </c>
      <c r="FA238" s="72" t="str">
        <f t="shared" si="3666"/>
        <v/>
      </c>
      <c r="FB238" s="72" t="str">
        <f t="shared" si="3666"/>
        <v/>
      </c>
      <c r="FC238" s="72" t="str">
        <f t="shared" si="3666"/>
        <v/>
      </c>
      <c r="FD238" s="72" t="str">
        <f t="shared" si="3666"/>
        <v/>
      </c>
      <c r="FE238" s="72" t="str">
        <f t="shared" si="3666"/>
        <v/>
      </c>
      <c r="FF238" s="72" t="str">
        <f t="shared" si="3666"/>
        <v/>
      </c>
      <c r="FG238" s="72" t="str">
        <f t="shared" si="3666"/>
        <v/>
      </c>
      <c r="FH238" s="72" t="str">
        <f t="shared" si="3666"/>
        <v/>
      </c>
      <c r="FI238" s="72" t="str">
        <f t="shared" si="3666"/>
        <v/>
      </c>
      <c r="FJ238" s="72" t="str">
        <f t="shared" si="3666"/>
        <v/>
      </c>
      <c r="FK238" s="72" t="str">
        <f t="shared" si="3666"/>
        <v/>
      </c>
      <c r="FL238" s="72" t="str">
        <f t="shared" si="3666"/>
        <v/>
      </c>
      <c r="FM238" s="72" t="str">
        <f t="shared" si="3666"/>
        <v/>
      </c>
      <c r="FN238" s="72" t="str">
        <f t="shared" si="3667"/>
        <v/>
      </c>
      <c r="FO238" s="72" t="str">
        <f t="shared" si="3667"/>
        <v/>
      </c>
      <c r="FP238" s="72" t="str">
        <f t="shared" si="3667"/>
        <v/>
      </c>
      <c r="FQ238" s="72" t="str">
        <f t="shared" si="3667"/>
        <v/>
      </c>
      <c r="FR238" s="72" t="str">
        <f t="shared" si="3667"/>
        <v/>
      </c>
      <c r="FS238" s="72" t="str">
        <f t="shared" si="3667"/>
        <v/>
      </c>
    </row>
    <row r="239" spans="1:175" ht="15">
      <c r="A239" s="81"/>
      <c r="B239" s="129" t="s">
        <v>821</v>
      </c>
      <c r="C239" s="127" t="str">
        <f>"已领取"&amp;C229</f>
        <v>已领取公众号礼包</v>
      </c>
      <c r="T239" s="139" t="str">
        <f>T229&amp;"|N|N|cff00ff00已领取该礼包"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39" s="81" t="s">
        <v>820</v>
      </c>
      <c r="CN239" s="70" t="str">
        <f t="shared" si="3662"/>
        <v>InitUnitState('IB51',,,,,,,,,,)</v>
      </c>
      <c r="CO239" s="70" t="str">
        <f t="shared" si="3663"/>
        <v>InitUnitNormal('IB51',,,,,,,,,,)</v>
      </c>
      <c r="CP239" s="70" t="str">
        <f t="shared" si="3664"/>
        <v>InitUnitMagic('IB51',,,,,,,,,,)</v>
      </c>
      <c r="CQ239" s="70" t="str">
        <f t="shared" si="3665"/>
        <v>InitUnitAdd('IB51',,,,,,,,,,)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InitEquipData('IB51',,"",,,,,'','','','','','',"ReplaceableTextures\\commandButtons\\BTNLBUI01.blp")</v>
      </c>
      <c r="CU239" s="98" t="str">
        <f t="shared" ref="CU239:CU247" si="3672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1" t="str">
        <f t="shared" ref="CV239:CV252" si="3673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39" s="61"/>
      <c r="CX239" s="61"/>
      <c r="CY239" s="61"/>
      <c r="CZ239" s="61"/>
      <c r="DA239" s="61"/>
      <c r="DB239" s="72" t="str">
        <f t="shared" ref="DB239:DB245" si="3674">IF(V239="","","|n"&amp;DB$2&amp;"+"&amp;V239&amp;DB$1)</f>
        <v/>
      </c>
      <c r="DC239" s="72" t="str">
        <f t="shared" ref="DC239:DC245" si="3675">IF(W239="","","|n"&amp;DC$2&amp;"+"&amp;W239&amp;DC$1)</f>
        <v/>
      </c>
      <c r="DD239" s="72" t="str">
        <f t="shared" ref="DD239:DD245" si="3676">IF(X239="","","|n"&amp;DD$2&amp;"+"&amp;X239&amp;DD$1)</f>
        <v/>
      </c>
      <c r="DE239" s="72" t="str">
        <f t="shared" ref="DE239:DE245" si="3677">IF(Y239="","","|n"&amp;DE$2&amp;"+"&amp;Y239&amp;DE$1)</f>
        <v/>
      </c>
      <c r="DF239" s="72" t="str">
        <f t="shared" ref="DF239:DF245" si="3678">IF(Z239="","","|n"&amp;DF$2&amp;"+"&amp;Z239&amp;DF$1)</f>
        <v/>
      </c>
      <c r="DG239" s="72" t="str">
        <f t="shared" ref="DG239:DG245" si="3679">IF(AA239="","","|n"&amp;DG$2&amp;"+"&amp;AA239&amp;DG$1)</f>
        <v/>
      </c>
      <c r="DH239" s="72" t="str">
        <f t="shared" ref="DH239:DH245" si="3680">IF(AB239="","","|n"&amp;DH$2&amp;"+"&amp;AB239&amp;DH$1)</f>
        <v/>
      </c>
      <c r="DI239" s="72" t="str">
        <f t="shared" ref="DI239:DI245" si="3681">IF(AC239="","","|n"&amp;DI$2&amp;"+"&amp;AC239&amp;DI$1)</f>
        <v/>
      </c>
      <c r="DJ239" s="72" t="str">
        <f t="shared" ref="DJ239:DJ245" si="3682">IF(AD239="","","|n"&amp;DJ$2&amp;"+"&amp;AD239&amp;DJ$1)</f>
        <v/>
      </c>
      <c r="DK239" s="72" t="str">
        <f t="shared" ref="DK239:DK245" si="3683">IF(AE239="","","|n"&amp;DK$2&amp;"+"&amp;AE239&amp;DK$1)</f>
        <v/>
      </c>
      <c r="DL239" s="72" t="str">
        <f t="shared" ref="DL239:DL245" si="3684">IF(AF239="","","|n"&amp;DL$2&amp;"+"&amp;AF239&amp;DL$1)</f>
        <v/>
      </c>
      <c r="DM239" s="72" t="str">
        <f t="shared" ref="DM239:DM245" si="3685">IF(AG239="","","|n"&amp;DM$2&amp;"+"&amp;AG239&amp;DM$1)</f>
        <v/>
      </c>
      <c r="DN239" s="72" t="str">
        <f t="shared" ref="DN239:DN245" si="3686">IF(AH239="","","|n"&amp;DN$2&amp;"+"&amp;AH239&amp;DN$1)</f>
        <v/>
      </c>
      <c r="DO239" s="72" t="str">
        <f t="shared" ref="DO239:DO245" si="3687">IF(AI239="","","|n"&amp;DO$2&amp;"+"&amp;AI239&amp;DO$1)</f>
        <v/>
      </c>
      <c r="DP239" s="72" t="str">
        <f t="shared" ref="DP239:DP245" si="3688">IF(AJ239="","","|n"&amp;DP$2&amp;"+"&amp;AJ239&amp;DP$1)</f>
        <v/>
      </c>
      <c r="DQ239" s="72" t="str">
        <f t="shared" ref="DQ239:DQ245" si="3689">IF(AK239="","","|n"&amp;DQ$2&amp;"+"&amp;AK239&amp;DQ$1)</f>
        <v/>
      </c>
      <c r="DR239" s="72" t="str">
        <f t="shared" ref="DR239:DR245" si="3690">IF(AL239="","","|n"&amp;DR$2&amp;"+"&amp;AL239&amp;DR$1)</f>
        <v/>
      </c>
      <c r="DS239" s="72" t="str">
        <f t="shared" ref="DS239:DS245" si="3691">IF(AM239="","","|n"&amp;DS$2&amp;"+"&amp;AM239&amp;DS$1)</f>
        <v/>
      </c>
      <c r="DT239" s="72" t="str">
        <f t="shared" ref="DT239:DT245" si="3692">IF(AN239="","","|n"&amp;DT$2&amp;"+"&amp;AN239&amp;DT$1)</f>
        <v/>
      </c>
      <c r="DU239" s="72" t="str">
        <f t="shared" ref="DU239:DU245" si="3693">IF(AO239="","","|n"&amp;DU$2&amp;"+"&amp;AO239&amp;DU$1)</f>
        <v/>
      </c>
      <c r="DV239" s="72" t="str">
        <f t="shared" ref="DV239:DV245" si="3694">IF(AP239="","","|n"&amp;DV$2&amp;"+"&amp;AP239&amp;DV$1)</f>
        <v/>
      </c>
      <c r="DW239" s="72" t="str">
        <f t="shared" ref="DW239:DW245" si="3695">IF(AQ239="","","|n"&amp;DW$2&amp;"+"&amp;AQ239&amp;DW$1)</f>
        <v/>
      </c>
      <c r="DX239" s="72" t="str">
        <f t="shared" ref="DX239:DX245" si="3696">IF(AR239="","","|n"&amp;DX$2&amp;"+"&amp;AR239&amp;DX$1)</f>
        <v/>
      </c>
      <c r="DY239" s="72" t="str">
        <f t="shared" ref="DY239:DY245" si="3697">IF(AS239="","","|n"&amp;DY$2&amp;"+"&amp;AS239&amp;DY$1)</f>
        <v/>
      </c>
      <c r="DZ239" s="72" t="str">
        <f t="shared" ref="DZ239:DZ245" si="3698">IF(AT239="","","|n"&amp;DZ$2&amp;"+"&amp;AT239&amp;DZ$1)</f>
        <v/>
      </c>
      <c r="EA239" s="72" t="str">
        <f t="shared" ref="EA239:EA245" si="3699">IF(AU239="","","|n"&amp;EA$2&amp;"+"&amp;AU239&amp;EA$1)</f>
        <v/>
      </c>
      <c r="EB239" s="72" t="str">
        <f t="shared" ref="EB239:EB245" si="3700">IF(AV239="","","|n"&amp;EB$2&amp;"+"&amp;AV239&amp;EB$1)</f>
        <v/>
      </c>
      <c r="EC239" s="72" t="str">
        <f t="shared" ref="EC239:EC245" si="3701">IF(AW239="","","|n"&amp;EC$2&amp;"+"&amp;AW239&amp;EC$1)</f>
        <v/>
      </c>
      <c r="ED239" s="72" t="str">
        <f t="shared" ref="ED239:ED245" si="3702">IF(AX239="","","|n"&amp;ED$2&amp;"+"&amp;AX239&amp;ED$1)</f>
        <v/>
      </c>
      <c r="EE239" s="72" t="str">
        <f t="shared" ref="EE239:EE245" si="3703">IF(AY239="","","|n"&amp;EE$2&amp;"+"&amp;AY239&amp;EE$1)</f>
        <v/>
      </c>
      <c r="EF239" s="72" t="str">
        <f t="shared" ref="EF239:EF245" si="3704">IF(AZ239="","","|n"&amp;EF$2&amp;"+"&amp;AZ239&amp;EF$1)</f>
        <v/>
      </c>
      <c r="EG239" s="72" t="str">
        <f t="shared" ref="EG239:EG245" si="3705">IF(BA239="","","|n"&amp;EG$2&amp;"+"&amp;BA239&amp;EG$1)</f>
        <v/>
      </c>
      <c r="EH239" s="72" t="str">
        <f t="shared" ref="EH239:EH245" si="3706">IF(BB239="","","|n"&amp;EH$2&amp;"+"&amp;BB239&amp;EH$1)</f>
        <v/>
      </c>
      <c r="EI239" s="72" t="str">
        <f t="shared" ref="EI239:EI245" si="3707">IF(BC239="","","|n"&amp;EI$2&amp;"+"&amp;BC239&amp;EI$1)</f>
        <v/>
      </c>
      <c r="EJ239" s="72" t="str">
        <f t="shared" ref="EJ239:EJ245" si="3708">IF(BD239="","","|n"&amp;EJ$2&amp;"+"&amp;BD239&amp;EJ$1)</f>
        <v/>
      </c>
      <c r="EK239" s="72" t="str">
        <f t="shared" ref="EK239:EK245" si="3709">IF(BE239="","","|n"&amp;EK$2&amp;"+"&amp;BE239&amp;EK$1)</f>
        <v/>
      </c>
      <c r="EL239" s="72" t="str">
        <f t="shared" ref="EL239:EL245" si="3710">IF(BF239="","","|n"&amp;EL$2&amp;"+"&amp;BF239&amp;EL$1)</f>
        <v/>
      </c>
      <c r="EM239" s="72" t="str">
        <f t="shared" ref="EM239:EM245" si="3711">IF(BG239="","","|n"&amp;EM$2&amp;"+"&amp;BG239&amp;EM$1)</f>
        <v/>
      </c>
      <c r="EN239" s="72" t="str">
        <f t="shared" ref="EN239:EN245" si="3712">IF(BH239="","","|n"&amp;EN$2&amp;"+"&amp;BH239&amp;EN$1)</f>
        <v/>
      </c>
      <c r="EO239" s="72" t="str">
        <f t="shared" ref="EO239:EO245" si="3713">IF(BI239="","","|n"&amp;EO$2&amp;"+"&amp;BI239&amp;EO$1)</f>
        <v/>
      </c>
      <c r="EP239" s="72" t="str">
        <f t="shared" ref="EP239:EP245" si="3714">IF(BJ239="","","|n"&amp;EP$2&amp;"+"&amp;BJ239&amp;EP$1)</f>
        <v/>
      </c>
      <c r="EQ239" s="72" t="str">
        <f t="shared" ref="EQ239:EQ245" si="3715">IF(BK239="","","|n"&amp;EQ$2&amp;"+"&amp;BK239&amp;EQ$1)</f>
        <v/>
      </c>
      <c r="ER239" s="72" t="str">
        <f t="shared" ref="ER239:ER245" si="3716">IF(BL239="","","|n"&amp;ER$2&amp;"+"&amp;BL239&amp;ER$1)</f>
        <v/>
      </c>
      <c r="ES239" s="72" t="str">
        <f t="shared" ref="ES239:ES245" si="3717">IF(BM239="","","|n"&amp;ES$2&amp;"+"&amp;BM239&amp;ES$1)</f>
        <v/>
      </c>
      <c r="ET239" s="72" t="str">
        <f t="shared" ref="ET239:ET245" si="3718">IF(BN239="","","|n"&amp;ET$2&amp;"+"&amp;BN239&amp;ET$1)</f>
        <v/>
      </c>
      <c r="EU239" s="72" t="str">
        <f t="shared" ref="EU239:EU245" si="3719">IF(BO239="","","|n"&amp;EU$2&amp;"+"&amp;BO239&amp;EU$1)</f>
        <v/>
      </c>
      <c r="EV239" s="72" t="str">
        <f t="shared" ref="EV239:EV245" si="3720">IF(BP239="","","|n"&amp;EV$2&amp;"+"&amp;BP239&amp;EV$1)</f>
        <v/>
      </c>
      <c r="EW239" s="72" t="str">
        <f t="shared" ref="EW239:EW245" si="3721">IF(BQ239="","","|n"&amp;EW$2&amp;"+"&amp;BQ239&amp;EW$1)</f>
        <v/>
      </c>
      <c r="EX239" s="72" t="str">
        <f t="shared" ref="EX239:EX245" si="3722">IF(BR239="","","|n"&amp;EX$2&amp;"+"&amp;BR239&amp;EX$1)</f>
        <v/>
      </c>
      <c r="EY239" s="72" t="str">
        <f t="shared" ref="EY239:EY245" si="3723">IF(BS239="","","|n"&amp;EY$2&amp;"+"&amp;BS239&amp;EY$1)</f>
        <v/>
      </c>
      <c r="EZ239" s="72" t="str">
        <f t="shared" ref="EZ239:EZ245" si="3724">IF(BT239="","","|n"&amp;EZ$2&amp;"+"&amp;BT239&amp;EZ$1)</f>
        <v/>
      </c>
      <c r="FA239" s="72" t="str">
        <f t="shared" ref="FA239:FA245" si="3725">IF(BU239="","","|n"&amp;FA$2&amp;"+"&amp;BU239&amp;FA$1)</f>
        <v/>
      </c>
      <c r="FB239" s="72" t="str">
        <f t="shared" ref="FB239:FB245" si="3726">IF(BV239="","","|n"&amp;FB$2&amp;"+"&amp;BV239&amp;FB$1)</f>
        <v/>
      </c>
      <c r="FC239" s="72" t="str">
        <f t="shared" ref="FC239:FC245" si="3727">IF(BW239="","","|n"&amp;FC$2&amp;"+"&amp;BW239&amp;FC$1)</f>
        <v/>
      </c>
      <c r="FD239" s="72" t="str">
        <f t="shared" ref="FD239:FD245" si="3728">IF(BX239="","","|n"&amp;FD$2&amp;"+"&amp;BX239&amp;FD$1)</f>
        <v/>
      </c>
      <c r="FE239" s="72" t="str">
        <f t="shared" ref="FE239:FE245" si="3729">IF(BY239="","","|n"&amp;FE$2&amp;"+"&amp;BY239&amp;FE$1)</f>
        <v/>
      </c>
      <c r="FF239" s="72" t="str">
        <f t="shared" ref="FF239:FF245" si="3730">IF(BZ239="","","|n"&amp;FF$2&amp;"+"&amp;BZ239&amp;FF$1)</f>
        <v/>
      </c>
      <c r="FG239" s="72" t="str">
        <f t="shared" ref="FG239:FG245" si="3731">IF(CA239="","","|n"&amp;FG$2&amp;"+"&amp;CA239&amp;FG$1)</f>
        <v/>
      </c>
      <c r="FH239" s="72" t="str">
        <f t="shared" ref="FH239:FH245" si="3732">IF(CB239="","","|n"&amp;FH$2&amp;"+"&amp;CB239&amp;FH$1)</f>
        <v/>
      </c>
      <c r="FI239" s="72" t="str">
        <f t="shared" ref="FI239:FI245" si="3733">IF(CC239="","","|n"&amp;FI$2&amp;"+"&amp;CC239&amp;FI$1)</f>
        <v/>
      </c>
      <c r="FJ239" s="72" t="str">
        <f t="shared" ref="FJ239:FJ245" si="3734">IF(CD239="","","|n"&amp;FJ$2&amp;"+"&amp;CD239&amp;FJ$1)</f>
        <v/>
      </c>
      <c r="FK239" s="72" t="str">
        <f t="shared" ref="FK239:FK245" si="3735">IF(CE239="","","|n"&amp;FK$2&amp;"+"&amp;CE239&amp;FK$1)</f>
        <v/>
      </c>
      <c r="FL239" s="72" t="str">
        <f t="shared" ref="FL239:FL245" si="3736">IF(CF239="","","|n"&amp;FL$2&amp;"+"&amp;CF239&amp;FL$1)</f>
        <v/>
      </c>
      <c r="FM239" s="72" t="str">
        <f t="shared" ref="FM239:FM245" si="3737">IF(CG239="","","|n"&amp;FM$2&amp;"+"&amp;CG239&amp;FM$1)</f>
        <v/>
      </c>
      <c r="FN239" s="72" t="str">
        <f t="shared" ref="FN239:FN245" si="3738">IF(CH239="","","|n"&amp;FN$2&amp;"+"&amp;CH239&amp;FN$1)</f>
        <v/>
      </c>
      <c r="FO239" s="72" t="str">
        <f t="shared" ref="FO239:FO245" si="3739">IF(CI239="","","|n"&amp;FO$2&amp;"+"&amp;CI239&amp;FO$1)</f>
        <v/>
      </c>
      <c r="FP239" s="72" t="str">
        <f t="shared" ref="FP239:FP245" si="3740">IF(CJ239="","","|n"&amp;FP$2&amp;"+"&amp;CJ239&amp;FP$1)</f>
        <v/>
      </c>
      <c r="FQ239" s="72" t="str">
        <f t="shared" ref="FQ239:FQ245" si="3741">IF(CK239="","","|n"&amp;FQ$2&amp;"+"&amp;CK239&amp;FQ$1)</f>
        <v/>
      </c>
      <c r="FR239" s="72" t="str">
        <f t="shared" ref="FR239:FR245" si="3742">IF(CL239="","","|n"&amp;FR$2&amp;"+"&amp;CL239&amp;FR$1)</f>
        <v/>
      </c>
      <c r="FS239" s="72" t="str">
        <f t="shared" ref="FS239:FS245" si="3743">IF(CM239="","","|n"&amp;FS$2&amp;"+"&amp;CM239&amp;FS$1)</f>
        <v/>
      </c>
    </row>
    <row r="240" spans="1:175" ht="15">
      <c r="A240" s="81"/>
      <c r="B240" s="129" t="s">
        <v>822</v>
      </c>
      <c r="C240" s="127" t="str">
        <f t="shared" ref="C240:C247" si="3744">"已领取"&amp;C230</f>
        <v>已领取入群礼包</v>
      </c>
      <c r="T240" s="139" t="str">
        <f t="shared" ref="T240:T247" si="3745">T230&amp;"|N|N|cff00ff00已领取该礼包"</f>
        <v>加入《|cff00ffcc全民封神|r》官方QQ群，即可获得入群礼包码！|n|n输入礼包码即可获得：|n金币+1000，每秒攻击+2，每秒业力+2|N|N|cff00ff00已领取该礼包</v>
      </c>
      <c r="U240" s="81" t="s">
        <v>820</v>
      </c>
      <c r="CN240" s="70" t="str">
        <f t="shared" ref="CN240:CN247" si="3746">"InitUnitState('"&amp;B240&amp;"',"&amp;V240&amp;","&amp;W240&amp;","&amp;X240&amp;","&amp;Y240&amp;","&amp;Z240&amp;","&amp;AA240&amp;","&amp;AB240&amp;","&amp;AC240&amp;","&amp;AD240&amp;","&amp;AE240&amp;")"</f>
        <v>InitUnitState('IB52',,,,,,,,,,)</v>
      </c>
      <c r="CO240" s="70" t="str">
        <f t="shared" ref="CO240:CO247" si="3747">"InitUnitNormal('"&amp;B240&amp;"',"&amp;AF240&amp;","&amp;AG240&amp;","&amp;AH240&amp;","&amp;AI240&amp;","&amp;AJ240&amp;","&amp;AK240&amp;","&amp;AL240&amp;","&amp;AM240&amp;","&amp;AN240&amp;","&amp;AO240&amp;")"</f>
        <v>InitUnitNormal('IB52',,,,,,,,,,)</v>
      </c>
      <c r="CP240" s="70" t="str">
        <f t="shared" ref="CP240:CP247" si="3748">"InitUnitMagic('"&amp;B240&amp;"',"&amp;AP240&amp;","&amp;AQ240&amp;","&amp;AR240&amp;","&amp;AS240&amp;","&amp;AT240&amp;","&amp;AU240&amp;","&amp;AV240&amp;","&amp;AW240&amp;","&amp;BI240&amp;","&amp;BJ240&amp;")"</f>
        <v>InitUnitMagic('IB52',,,,,,,,,,)</v>
      </c>
      <c r="CQ240" s="70" t="str">
        <f t="shared" ref="CQ240:CQ247" si="3749">"InitUnitAdd('"&amp;B240&amp;"',"&amp;BK240&amp;","&amp;BL240&amp;","&amp;BM240&amp;","&amp;BN240&amp;","&amp;BO240&amp;","&amp;BP240&amp;","&amp;BQ240&amp;","&amp;BR240&amp;","&amp;BS240&amp;","&amp;BT240&amp;")"</f>
        <v>InitUnitAdd('IB52',,,,,,,,,,)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InitEquipData('IB52',,"",,,,,'','','','','','',"ReplaceableTextures\\commandButtons\\BTNLBUI01.blp")</v>
      </c>
      <c r="CU240" s="98" t="str">
        <f t="shared" si="3672"/>
        <v>|n</v>
      </c>
      <c r="CV240" s="71" t="str">
        <f t="shared" si="3673"/>
        <v>加入《|cff00ffcc全民封神|r》官方QQ群，即可获得入群礼包码！|n|n输入礼包码即可获得：|n金币+1000，每秒攻击+2，每秒业力+2|N|N|cff00ff00已领取该礼包</v>
      </c>
      <c r="CW240" s="61"/>
      <c r="CX240" s="61"/>
      <c r="CY240" s="61"/>
      <c r="CZ240" s="61"/>
      <c r="DA240" s="61"/>
      <c r="DB240" s="72" t="str">
        <f t="shared" si="3674"/>
        <v/>
      </c>
      <c r="DC240" s="72" t="str">
        <f t="shared" si="3675"/>
        <v/>
      </c>
      <c r="DD240" s="72" t="str">
        <f t="shared" si="3676"/>
        <v/>
      </c>
      <c r="DE240" s="72" t="str">
        <f t="shared" si="3677"/>
        <v/>
      </c>
      <c r="DF240" s="72" t="str">
        <f t="shared" si="3678"/>
        <v/>
      </c>
      <c r="DG240" s="72" t="str">
        <f t="shared" si="3679"/>
        <v/>
      </c>
      <c r="DH240" s="72" t="str">
        <f t="shared" si="3680"/>
        <v/>
      </c>
      <c r="DI240" s="72" t="str">
        <f t="shared" si="3681"/>
        <v/>
      </c>
      <c r="DJ240" s="72" t="str">
        <f t="shared" si="3682"/>
        <v/>
      </c>
      <c r="DK240" s="72" t="str">
        <f t="shared" si="3683"/>
        <v/>
      </c>
      <c r="DL240" s="72" t="str">
        <f t="shared" si="3684"/>
        <v/>
      </c>
      <c r="DM240" s="72" t="str">
        <f t="shared" si="3685"/>
        <v/>
      </c>
      <c r="DN240" s="72" t="str">
        <f t="shared" si="3686"/>
        <v/>
      </c>
      <c r="DO240" s="72" t="str">
        <f t="shared" si="3687"/>
        <v/>
      </c>
      <c r="DP240" s="72" t="str">
        <f t="shared" si="3688"/>
        <v/>
      </c>
      <c r="DQ240" s="72" t="str">
        <f t="shared" si="3689"/>
        <v/>
      </c>
      <c r="DR240" s="72" t="str">
        <f t="shared" si="3690"/>
        <v/>
      </c>
      <c r="DS240" s="72" t="str">
        <f t="shared" si="3691"/>
        <v/>
      </c>
      <c r="DT240" s="72" t="str">
        <f t="shared" si="3692"/>
        <v/>
      </c>
      <c r="DU240" s="72" t="str">
        <f t="shared" si="3693"/>
        <v/>
      </c>
      <c r="DV240" s="72" t="str">
        <f t="shared" si="3694"/>
        <v/>
      </c>
      <c r="DW240" s="72" t="str">
        <f t="shared" si="3695"/>
        <v/>
      </c>
      <c r="DX240" s="72" t="str">
        <f t="shared" si="3696"/>
        <v/>
      </c>
      <c r="DY240" s="72" t="str">
        <f t="shared" si="3697"/>
        <v/>
      </c>
      <c r="DZ240" s="72" t="str">
        <f t="shared" si="3698"/>
        <v/>
      </c>
      <c r="EA240" s="72" t="str">
        <f t="shared" si="3699"/>
        <v/>
      </c>
      <c r="EB240" s="72" t="str">
        <f t="shared" si="3700"/>
        <v/>
      </c>
      <c r="EC240" s="72" t="str">
        <f t="shared" si="3701"/>
        <v/>
      </c>
      <c r="ED240" s="72" t="str">
        <f t="shared" si="3702"/>
        <v/>
      </c>
      <c r="EE240" s="72" t="str">
        <f t="shared" si="3703"/>
        <v/>
      </c>
      <c r="EF240" s="72" t="str">
        <f t="shared" si="3704"/>
        <v/>
      </c>
      <c r="EG240" s="72" t="str">
        <f t="shared" si="3705"/>
        <v/>
      </c>
      <c r="EH240" s="72" t="str">
        <f t="shared" si="3706"/>
        <v/>
      </c>
      <c r="EI240" s="72" t="str">
        <f t="shared" si="3707"/>
        <v/>
      </c>
      <c r="EJ240" s="72" t="str">
        <f t="shared" si="3708"/>
        <v/>
      </c>
      <c r="EK240" s="72" t="str">
        <f t="shared" si="3709"/>
        <v/>
      </c>
      <c r="EL240" s="72" t="str">
        <f t="shared" si="3710"/>
        <v/>
      </c>
      <c r="EM240" s="72" t="str">
        <f t="shared" si="3711"/>
        <v/>
      </c>
      <c r="EN240" s="72" t="str">
        <f t="shared" si="3712"/>
        <v/>
      </c>
      <c r="EO240" s="72" t="str">
        <f t="shared" si="3713"/>
        <v/>
      </c>
      <c r="EP240" s="72" t="str">
        <f t="shared" si="3714"/>
        <v/>
      </c>
      <c r="EQ240" s="72" t="str">
        <f t="shared" si="3715"/>
        <v/>
      </c>
      <c r="ER240" s="72" t="str">
        <f t="shared" si="3716"/>
        <v/>
      </c>
      <c r="ES240" s="72" t="str">
        <f t="shared" si="3717"/>
        <v/>
      </c>
      <c r="ET240" s="72" t="str">
        <f t="shared" si="3718"/>
        <v/>
      </c>
      <c r="EU240" s="72" t="str">
        <f t="shared" si="3719"/>
        <v/>
      </c>
      <c r="EV240" s="72" t="str">
        <f t="shared" si="3720"/>
        <v/>
      </c>
      <c r="EW240" s="72" t="str">
        <f t="shared" si="3721"/>
        <v/>
      </c>
      <c r="EX240" s="72" t="str">
        <f t="shared" si="3722"/>
        <v/>
      </c>
      <c r="EY240" s="72" t="str">
        <f t="shared" si="3723"/>
        <v/>
      </c>
      <c r="EZ240" s="72" t="str">
        <f t="shared" si="3724"/>
        <v/>
      </c>
      <c r="FA240" s="72" t="str">
        <f t="shared" si="3725"/>
        <v/>
      </c>
      <c r="FB240" s="72" t="str">
        <f t="shared" si="3726"/>
        <v/>
      </c>
      <c r="FC240" s="72" t="str">
        <f t="shared" si="3727"/>
        <v/>
      </c>
      <c r="FD240" s="72" t="str">
        <f t="shared" si="3728"/>
        <v/>
      </c>
      <c r="FE240" s="72" t="str">
        <f t="shared" si="3729"/>
        <v/>
      </c>
      <c r="FF240" s="72" t="str">
        <f t="shared" si="3730"/>
        <v/>
      </c>
      <c r="FG240" s="72" t="str">
        <f t="shared" si="3731"/>
        <v/>
      </c>
      <c r="FH240" s="72" t="str">
        <f t="shared" si="3732"/>
        <v/>
      </c>
      <c r="FI240" s="72" t="str">
        <f t="shared" si="3733"/>
        <v/>
      </c>
      <c r="FJ240" s="72" t="str">
        <f t="shared" si="3734"/>
        <v/>
      </c>
      <c r="FK240" s="72" t="str">
        <f t="shared" si="3735"/>
        <v/>
      </c>
      <c r="FL240" s="72" t="str">
        <f t="shared" si="3736"/>
        <v/>
      </c>
      <c r="FM240" s="72" t="str">
        <f t="shared" si="3737"/>
        <v/>
      </c>
      <c r="FN240" s="72" t="str">
        <f t="shared" si="3738"/>
        <v/>
      </c>
      <c r="FO240" s="72" t="str">
        <f t="shared" si="3739"/>
        <v/>
      </c>
      <c r="FP240" s="72" t="str">
        <f t="shared" si="3740"/>
        <v/>
      </c>
      <c r="FQ240" s="72" t="str">
        <f t="shared" si="3741"/>
        <v/>
      </c>
      <c r="FR240" s="72" t="str">
        <f t="shared" si="3742"/>
        <v/>
      </c>
      <c r="FS240" s="72" t="str">
        <f t="shared" si="3743"/>
        <v/>
      </c>
    </row>
    <row r="241" spans="1:175" ht="15">
      <c r="A241" s="81"/>
      <c r="B241" s="129" t="s">
        <v>823</v>
      </c>
      <c r="C241" s="127" t="str">
        <f t="shared" si="3744"/>
        <v>已领取拜年礼包</v>
      </c>
      <c r="T241" s="139" t="str">
        <f t="shared" si="3745"/>
        <v>|cff99ccff给与地图有效评论建议|r即可领取：|n每秒生命+100，每秒业力+2|n|n|r|cff808080地图等级达到3级可领取|r|N|N|cff00ff00已领取该礼包</v>
      </c>
      <c r="U241" s="81" t="s">
        <v>820</v>
      </c>
      <c r="CN241" s="70" t="str">
        <f t="shared" si="3746"/>
        <v>InitUnitState('IB53',,,,,,,,,,)</v>
      </c>
      <c r="CO241" s="70" t="str">
        <f t="shared" si="3747"/>
        <v>InitUnitNormal('IB53',,,,,,,,,,)</v>
      </c>
      <c r="CP241" s="70" t="str">
        <f t="shared" si="3748"/>
        <v>InitUnitMagic('IB53',,,,,,,,,,)</v>
      </c>
      <c r="CQ241" s="70" t="str">
        <f t="shared" si="3749"/>
        <v>InitUnitAdd('IB53',,,,,,,,,,)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InitEquipData('IB53',,"",,,,,'','','','','','',"ReplaceableTextures\\commandButtons\\BTNLBUI01.blp")</v>
      </c>
      <c r="CU241" s="98" t="str">
        <f t="shared" si="3672"/>
        <v>|n</v>
      </c>
      <c r="CV241" s="71" t="str">
        <f t="shared" si="3673"/>
        <v>|cff99ccff给与地图有效评论建议|r即可领取：|n每秒生命+100，每秒业力+2|n|n|r|cff808080地图等级达到3级可领取|r|N|N|cff00ff00已领取该礼包</v>
      </c>
      <c r="CW241" s="61"/>
      <c r="CX241" s="61"/>
      <c r="CY241" s="61"/>
      <c r="CZ241" s="61"/>
      <c r="DA241" s="61"/>
      <c r="DB241" s="72" t="str">
        <f t="shared" si="3674"/>
        <v/>
      </c>
      <c r="DC241" s="72" t="str">
        <f t="shared" si="3675"/>
        <v/>
      </c>
      <c r="DD241" s="72" t="str">
        <f t="shared" si="3676"/>
        <v/>
      </c>
      <c r="DE241" s="72" t="str">
        <f t="shared" si="3677"/>
        <v/>
      </c>
      <c r="DF241" s="72" t="str">
        <f t="shared" si="3678"/>
        <v/>
      </c>
      <c r="DG241" s="72" t="str">
        <f t="shared" si="3679"/>
        <v/>
      </c>
      <c r="DH241" s="72" t="str">
        <f t="shared" si="3680"/>
        <v/>
      </c>
      <c r="DI241" s="72" t="str">
        <f t="shared" si="3681"/>
        <v/>
      </c>
      <c r="DJ241" s="72" t="str">
        <f t="shared" si="3682"/>
        <v/>
      </c>
      <c r="DK241" s="72" t="str">
        <f t="shared" si="3683"/>
        <v/>
      </c>
      <c r="DL241" s="72" t="str">
        <f t="shared" si="3684"/>
        <v/>
      </c>
      <c r="DM241" s="72" t="str">
        <f t="shared" si="3685"/>
        <v/>
      </c>
      <c r="DN241" s="72" t="str">
        <f t="shared" si="3686"/>
        <v/>
      </c>
      <c r="DO241" s="72" t="str">
        <f t="shared" si="3687"/>
        <v/>
      </c>
      <c r="DP241" s="72" t="str">
        <f t="shared" si="3688"/>
        <v/>
      </c>
      <c r="DQ241" s="72" t="str">
        <f t="shared" si="3689"/>
        <v/>
      </c>
      <c r="DR241" s="72" t="str">
        <f t="shared" si="3690"/>
        <v/>
      </c>
      <c r="DS241" s="72" t="str">
        <f t="shared" si="3691"/>
        <v/>
      </c>
      <c r="DT241" s="72" t="str">
        <f t="shared" si="3692"/>
        <v/>
      </c>
      <c r="DU241" s="72" t="str">
        <f t="shared" si="3693"/>
        <v/>
      </c>
      <c r="DV241" s="72" t="str">
        <f t="shared" si="3694"/>
        <v/>
      </c>
      <c r="DW241" s="72" t="str">
        <f t="shared" si="3695"/>
        <v/>
      </c>
      <c r="DX241" s="72" t="str">
        <f t="shared" si="3696"/>
        <v/>
      </c>
      <c r="DY241" s="72" t="str">
        <f t="shared" si="3697"/>
        <v/>
      </c>
      <c r="DZ241" s="72" t="str">
        <f t="shared" si="3698"/>
        <v/>
      </c>
      <c r="EA241" s="72" t="str">
        <f t="shared" si="3699"/>
        <v/>
      </c>
      <c r="EB241" s="72" t="str">
        <f t="shared" si="3700"/>
        <v/>
      </c>
      <c r="EC241" s="72" t="str">
        <f t="shared" si="3701"/>
        <v/>
      </c>
      <c r="ED241" s="72" t="str">
        <f t="shared" si="3702"/>
        <v/>
      </c>
      <c r="EE241" s="72" t="str">
        <f t="shared" si="3703"/>
        <v/>
      </c>
      <c r="EF241" s="72" t="str">
        <f t="shared" si="3704"/>
        <v/>
      </c>
      <c r="EG241" s="72" t="str">
        <f t="shared" si="3705"/>
        <v/>
      </c>
      <c r="EH241" s="72" t="str">
        <f t="shared" si="3706"/>
        <v/>
      </c>
      <c r="EI241" s="72" t="str">
        <f t="shared" si="3707"/>
        <v/>
      </c>
      <c r="EJ241" s="72" t="str">
        <f t="shared" si="3708"/>
        <v/>
      </c>
      <c r="EK241" s="72" t="str">
        <f t="shared" si="3709"/>
        <v/>
      </c>
      <c r="EL241" s="72" t="str">
        <f t="shared" si="3710"/>
        <v/>
      </c>
      <c r="EM241" s="72" t="str">
        <f t="shared" si="3711"/>
        <v/>
      </c>
      <c r="EN241" s="72" t="str">
        <f t="shared" si="3712"/>
        <v/>
      </c>
      <c r="EO241" s="72" t="str">
        <f t="shared" si="3713"/>
        <v/>
      </c>
      <c r="EP241" s="72" t="str">
        <f t="shared" si="3714"/>
        <v/>
      </c>
      <c r="EQ241" s="72" t="str">
        <f t="shared" si="3715"/>
        <v/>
      </c>
      <c r="ER241" s="72" t="str">
        <f t="shared" si="3716"/>
        <v/>
      </c>
      <c r="ES241" s="72" t="str">
        <f t="shared" si="3717"/>
        <v/>
      </c>
      <c r="ET241" s="72" t="str">
        <f t="shared" si="3718"/>
        <v/>
      </c>
      <c r="EU241" s="72" t="str">
        <f t="shared" si="3719"/>
        <v/>
      </c>
      <c r="EV241" s="72" t="str">
        <f t="shared" si="3720"/>
        <v/>
      </c>
      <c r="EW241" s="72" t="str">
        <f t="shared" si="3721"/>
        <v/>
      </c>
      <c r="EX241" s="72" t="str">
        <f t="shared" si="3722"/>
        <v/>
      </c>
      <c r="EY241" s="72" t="str">
        <f t="shared" si="3723"/>
        <v/>
      </c>
      <c r="EZ241" s="72" t="str">
        <f t="shared" si="3724"/>
        <v/>
      </c>
      <c r="FA241" s="72" t="str">
        <f t="shared" si="3725"/>
        <v/>
      </c>
      <c r="FB241" s="72" t="str">
        <f t="shared" si="3726"/>
        <v/>
      </c>
      <c r="FC241" s="72" t="str">
        <f t="shared" si="3727"/>
        <v/>
      </c>
      <c r="FD241" s="72" t="str">
        <f t="shared" si="3728"/>
        <v/>
      </c>
      <c r="FE241" s="72" t="str">
        <f t="shared" si="3729"/>
        <v/>
      </c>
      <c r="FF241" s="72" t="str">
        <f t="shared" si="3730"/>
        <v/>
      </c>
      <c r="FG241" s="72" t="str">
        <f t="shared" si="3731"/>
        <v/>
      </c>
      <c r="FH241" s="72" t="str">
        <f t="shared" si="3732"/>
        <v/>
      </c>
      <c r="FI241" s="72" t="str">
        <f t="shared" si="3733"/>
        <v/>
      </c>
      <c r="FJ241" s="72" t="str">
        <f t="shared" si="3734"/>
        <v/>
      </c>
      <c r="FK241" s="72" t="str">
        <f t="shared" si="3735"/>
        <v/>
      </c>
      <c r="FL241" s="72" t="str">
        <f t="shared" si="3736"/>
        <v/>
      </c>
      <c r="FM241" s="72" t="str">
        <f t="shared" si="3737"/>
        <v/>
      </c>
      <c r="FN241" s="72" t="str">
        <f t="shared" si="3738"/>
        <v/>
      </c>
      <c r="FO241" s="72" t="str">
        <f t="shared" si="3739"/>
        <v/>
      </c>
      <c r="FP241" s="72" t="str">
        <f t="shared" si="3740"/>
        <v/>
      </c>
      <c r="FQ241" s="72" t="str">
        <f t="shared" si="3741"/>
        <v/>
      </c>
      <c r="FR241" s="72" t="str">
        <f t="shared" si="3742"/>
        <v/>
      </c>
      <c r="FS241" s="72" t="str">
        <f t="shared" si="3743"/>
        <v/>
      </c>
    </row>
    <row r="242" spans="1:175" ht="15">
      <c r="A242" s="81"/>
      <c r="B242" s="129" t="s">
        <v>824</v>
      </c>
      <c r="C242" s="127" t="str">
        <f t="shared" si="3744"/>
        <v>已领取收藏礼包</v>
      </c>
      <c r="T242" s="139" t="str">
        <f t="shared" si="3745"/>
        <v>|cff99ccff房间大厅界面点击右上角《|r|cffcc99ff收藏|r|cff99ccff》后可领取该礼包。|n|n|r属性：|n|cffffcc33攻击伤害+5%|n技能伤害+5%|r|N|N|cff00ff00已领取该礼包</v>
      </c>
      <c r="U242" s="81" t="s">
        <v>820</v>
      </c>
      <c r="CN242" s="70" t="str">
        <f t="shared" si="3746"/>
        <v>InitUnitState('IB54',,,,,,,,,,)</v>
      </c>
      <c r="CO242" s="70" t="str">
        <f t="shared" si="3747"/>
        <v>InitUnitNormal('IB54',,,,,,,,,,)</v>
      </c>
      <c r="CP242" s="70" t="str">
        <f t="shared" si="3748"/>
        <v>InitUnitMagic('IB54',,,,,,,,,,)</v>
      </c>
      <c r="CQ242" s="70" t="str">
        <f t="shared" si="3749"/>
        <v>InitUnitAdd('IB54',,,,,,,,,,)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InitEquipData('IB54',,"",,,,,'','','','','','',"ReplaceableTextures\\commandButtons\\BTNLBUI01.blp")</v>
      </c>
      <c r="CU242" s="98" t="str">
        <f t="shared" si="3672"/>
        <v>|n</v>
      </c>
      <c r="CV242" s="71" t="str">
        <f t="shared" si="3673"/>
        <v>|cff99ccff房间大厅界面点击右上角《|r|cffcc99ff收藏|r|cff99ccff》后可领取该礼包。|n|n|r属性：|n|cffffcc33攻击伤害+5%|n技能伤害+5%|r|N|N|cff00ff00已领取该礼包</v>
      </c>
      <c r="CW242" s="61"/>
      <c r="CX242" s="61"/>
      <c r="CY242" s="61"/>
      <c r="CZ242" s="61"/>
      <c r="DA242" s="61"/>
      <c r="DB242" s="72" t="str">
        <f t="shared" si="3674"/>
        <v/>
      </c>
      <c r="DC242" s="72" t="str">
        <f t="shared" si="3675"/>
        <v/>
      </c>
      <c r="DD242" s="72" t="str">
        <f t="shared" si="3676"/>
        <v/>
      </c>
      <c r="DE242" s="72" t="str">
        <f t="shared" si="3677"/>
        <v/>
      </c>
      <c r="DF242" s="72" t="str">
        <f t="shared" si="3678"/>
        <v/>
      </c>
      <c r="DG242" s="72" t="str">
        <f t="shared" si="3679"/>
        <v/>
      </c>
      <c r="DH242" s="72" t="str">
        <f t="shared" si="3680"/>
        <v/>
      </c>
      <c r="DI242" s="72" t="str">
        <f t="shared" si="3681"/>
        <v/>
      </c>
      <c r="DJ242" s="72" t="str">
        <f t="shared" si="3682"/>
        <v/>
      </c>
      <c r="DK242" s="72" t="str">
        <f t="shared" si="3683"/>
        <v/>
      </c>
      <c r="DL242" s="72" t="str">
        <f t="shared" si="3684"/>
        <v/>
      </c>
      <c r="DM242" s="72" t="str">
        <f t="shared" si="3685"/>
        <v/>
      </c>
      <c r="DN242" s="72" t="str">
        <f t="shared" si="3686"/>
        <v/>
      </c>
      <c r="DO242" s="72" t="str">
        <f t="shared" si="3687"/>
        <v/>
      </c>
      <c r="DP242" s="72" t="str">
        <f t="shared" si="3688"/>
        <v/>
      </c>
      <c r="DQ242" s="72" t="str">
        <f t="shared" si="3689"/>
        <v/>
      </c>
      <c r="DR242" s="72" t="str">
        <f t="shared" si="3690"/>
        <v/>
      </c>
      <c r="DS242" s="72" t="str">
        <f t="shared" si="3691"/>
        <v/>
      </c>
      <c r="DT242" s="72" t="str">
        <f t="shared" si="3692"/>
        <v/>
      </c>
      <c r="DU242" s="72" t="str">
        <f t="shared" si="3693"/>
        <v/>
      </c>
      <c r="DV242" s="72" t="str">
        <f t="shared" si="3694"/>
        <v/>
      </c>
      <c r="DW242" s="72" t="str">
        <f t="shared" si="3695"/>
        <v/>
      </c>
      <c r="DX242" s="72" t="str">
        <f t="shared" si="3696"/>
        <v/>
      </c>
      <c r="DY242" s="72" t="str">
        <f t="shared" si="3697"/>
        <v/>
      </c>
      <c r="DZ242" s="72" t="str">
        <f t="shared" si="3698"/>
        <v/>
      </c>
      <c r="EA242" s="72" t="str">
        <f t="shared" si="3699"/>
        <v/>
      </c>
      <c r="EB242" s="72" t="str">
        <f t="shared" si="3700"/>
        <v/>
      </c>
      <c r="EC242" s="72" t="str">
        <f t="shared" si="3701"/>
        <v/>
      </c>
      <c r="ED242" s="72" t="str">
        <f t="shared" si="3702"/>
        <v/>
      </c>
      <c r="EE242" s="72" t="str">
        <f t="shared" si="3703"/>
        <v/>
      </c>
      <c r="EF242" s="72" t="str">
        <f t="shared" si="3704"/>
        <v/>
      </c>
      <c r="EG242" s="72" t="str">
        <f t="shared" si="3705"/>
        <v/>
      </c>
      <c r="EH242" s="72" t="str">
        <f t="shared" si="3706"/>
        <v/>
      </c>
      <c r="EI242" s="72" t="str">
        <f t="shared" si="3707"/>
        <v/>
      </c>
      <c r="EJ242" s="72" t="str">
        <f t="shared" si="3708"/>
        <v/>
      </c>
      <c r="EK242" s="72" t="str">
        <f t="shared" si="3709"/>
        <v/>
      </c>
      <c r="EL242" s="72" t="str">
        <f t="shared" si="3710"/>
        <v/>
      </c>
      <c r="EM242" s="72" t="str">
        <f t="shared" si="3711"/>
        <v/>
      </c>
      <c r="EN242" s="72" t="str">
        <f t="shared" si="3712"/>
        <v/>
      </c>
      <c r="EO242" s="72" t="str">
        <f t="shared" si="3713"/>
        <v/>
      </c>
      <c r="EP242" s="72" t="str">
        <f t="shared" si="3714"/>
        <v/>
      </c>
      <c r="EQ242" s="72" t="str">
        <f t="shared" si="3715"/>
        <v/>
      </c>
      <c r="ER242" s="72" t="str">
        <f t="shared" si="3716"/>
        <v/>
      </c>
      <c r="ES242" s="72" t="str">
        <f t="shared" si="3717"/>
        <v/>
      </c>
      <c r="ET242" s="72" t="str">
        <f t="shared" si="3718"/>
        <v/>
      </c>
      <c r="EU242" s="72" t="str">
        <f t="shared" si="3719"/>
        <v/>
      </c>
      <c r="EV242" s="72" t="str">
        <f t="shared" si="3720"/>
        <v/>
      </c>
      <c r="EW242" s="72" t="str">
        <f t="shared" si="3721"/>
        <v/>
      </c>
      <c r="EX242" s="72" t="str">
        <f t="shared" si="3722"/>
        <v/>
      </c>
      <c r="EY242" s="72" t="str">
        <f t="shared" si="3723"/>
        <v/>
      </c>
      <c r="EZ242" s="72" t="str">
        <f t="shared" si="3724"/>
        <v/>
      </c>
      <c r="FA242" s="72" t="str">
        <f t="shared" si="3725"/>
        <v/>
      </c>
      <c r="FB242" s="72" t="str">
        <f t="shared" si="3726"/>
        <v/>
      </c>
      <c r="FC242" s="72" t="str">
        <f t="shared" si="3727"/>
        <v/>
      </c>
      <c r="FD242" s="72" t="str">
        <f t="shared" si="3728"/>
        <v/>
      </c>
      <c r="FE242" s="72" t="str">
        <f t="shared" si="3729"/>
        <v/>
      </c>
      <c r="FF242" s="72" t="str">
        <f t="shared" si="3730"/>
        <v/>
      </c>
      <c r="FG242" s="72" t="str">
        <f t="shared" si="3731"/>
        <v/>
      </c>
      <c r="FH242" s="72" t="str">
        <f t="shared" si="3732"/>
        <v/>
      </c>
      <c r="FI242" s="72" t="str">
        <f t="shared" si="3733"/>
        <v/>
      </c>
      <c r="FJ242" s="72" t="str">
        <f t="shared" si="3734"/>
        <v/>
      </c>
      <c r="FK242" s="72" t="str">
        <f t="shared" si="3735"/>
        <v/>
      </c>
      <c r="FL242" s="72" t="str">
        <f t="shared" si="3736"/>
        <v/>
      </c>
      <c r="FM242" s="72" t="str">
        <f t="shared" si="3737"/>
        <v/>
      </c>
      <c r="FN242" s="72" t="str">
        <f t="shared" si="3738"/>
        <v/>
      </c>
      <c r="FO242" s="72" t="str">
        <f t="shared" si="3739"/>
        <v/>
      </c>
      <c r="FP242" s="72" t="str">
        <f t="shared" si="3740"/>
        <v/>
      </c>
      <c r="FQ242" s="72" t="str">
        <f t="shared" si="3741"/>
        <v/>
      </c>
      <c r="FR242" s="72" t="str">
        <f t="shared" si="3742"/>
        <v/>
      </c>
      <c r="FS242" s="72" t="str">
        <f t="shared" si="3743"/>
        <v/>
      </c>
    </row>
    <row r="243" spans="1:175" ht="15">
      <c r="A243" s="81"/>
      <c r="B243" s="129" t="s">
        <v>825</v>
      </c>
      <c r="C243" s="127" t="str">
        <f t="shared" si="3744"/>
        <v>已领取重置版礼包</v>
      </c>
      <c r="T243" s="139" t="str">
        <f t="shared" si="3745"/>
        <v>|cff33ff00购买魔兽重制版可领取该礼包！|n|n|r奖励：|n招魂幡Lv3|N|N|cff00ff00已领取该礼包</v>
      </c>
      <c r="U243" s="81" t="s">
        <v>820</v>
      </c>
      <c r="CN243" s="70" t="str">
        <f t="shared" si="3746"/>
        <v>InitUnitState('IB55',,,,,,,,,,)</v>
      </c>
      <c r="CO243" s="70" t="str">
        <f t="shared" si="3747"/>
        <v>InitUnitNormal('IB55',,,,,,,,,,)</v>
      </c>
      <c r="CP243" s="70" t="str">
        <f t="shared" si="3748"/>
        <v>InitUnitMagic('IB55',,,,,,,,,,)</v>
      </c>
      <c r="CQ243" s="70" t="str">
        <f t="shared" si="3749"/>
        <v>InitUnitAdd('IB55',,,,,,,,,,)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266&amp;CR$1&amp;")"</f>
        <v>InitEquipData('IB55',,"",,,,,'','','','','','',"")</v>
      </c>
      <c r="CU243" s="98" t="str">
        <f t="shared" si="3672"/>
        <v>|n</v>
      </c>
      <c r="CV243" s="71" t="str">
        <f t="shared" si="3673"/>
        <v>|cff33ff00购买魔兽重制版可领取该礼包！|n|n|r奖励：|n招魂幡Lv3|N|N|cff00ff00已领取该礼包</v>
      </c>
      <c r="CW243" s="61"/>
      <c r="CX243" s="61"/>
      <c r="CY243" s="61"/>
      <c r="CZ243" s="61"/>
      <c r="DA243" s="61"/>
      <c r="DB243" s="72" t="str">
        <f t="shared" si="3674"/>
        <v/>
      </c>
      <c r="DC243" s="72" t="str">
        <f t="shared" si="3675"/>
        <v/>
      </c>
      <c r="DD243" s="72" t="str">
        <f t="shared" si="3676"/>
        <v/>
      </c>
      <c r="DE243" s="72" t="str">
        <f t="shared" si="3677"/>
        <v/>
      </c>
      <c r="DF243" s="72" t="str">
        <f t="shared" si="3678"/>
        <v/>
      </c>
      <c r="DG243" s="72" t="str">
        <f t="shared" si="3679"/>
        <v/>
      </c>
      <c r="DH243" s="72" t="str">
        <f t="shared" si="3680"/>
        <v/>
      </c>
      <c r="DI243" s="72" t="str">
        <f t="shared" si="3681"/>
        <v/>
      </c>
      <c r="DJ243" s="72" t="str">
        <f t="shared" si="3682"/>
        <v/>
      </c>
      <c r="DK243" s="72" t="str">
        <f t="shared" si="3683"/>
        <v/>
      </c>
      <c r="DL243" s="72" t="str">
        <f t="shared" si="3684"/>
        <v/>
      </c>
      <c r="DM243" s="72" t="str">
        <f t="shared" si="3685"/>
        <v/>
      </c>
      <c r="DN243" s="72" t="str">
        <f t="shared" si="3686"/>
        <v/>
      </c>
      <c r="DO243" s="72" t="str">
        <f t="shared" si="3687"/>
        <v/>
      </c>
      <c r="DP243" s="72" t="str">
        <f t="shared" si="3688"/>
        <v/>
      </c>
      <c r="DQ243" s="72" t="str">
        <f t="shared" si="3689"/>
        <v/>
      </c>
      <c r="DR243" s="72" t="str">
        <f t="shared" si="3690"/>
        <v/>
      </c>
      <c r="DS243" s="72" t="str">
        <f t="shared" si="3691"/>
        <v/>
      </c>
      <c r="DT243" s="72" t="str">
        <f t="shared" si="3692"/>
        <v/>
      </c>
      <c r="DU243" s="72" t="str">
        <f t="shared" si="3693"/>
        <v/>
      </c>
      <c r="DV243" s="72" t="str">
        <f t="shared" si="3694"/>
        <v/>
      </c>
      <c r="DW243" s="72" t="str">
        <f t="shared" si="3695"/>
        <v/>
      </c>
      <c r="DX243" s="72" t="str">
        <f t="shared" si="3696"/>
        <v/>
      </c>
      <c r="DY243" s="72" t="str">
        <f t="shared" si="3697"/>
        <v/>
      </c>
      <c r="DZ243" s="72" t="str">
        <f t="shared" si="3698"/>
        <v/>
      </c>
      <c r="EA243" s="72" t="str">
        <f t="shared" si="3699"/>
        <v/>
      </c>
      <c r="EB243" s="72" t="str">
        <f t="shared" si="3700"/>
        <v/>
      </c>
      <c r="EC243" s="72" t="str">
        <f t="shared" si="3701"/>
        <v/>
      </c>
      <c r="ED243" s="72" t="str">
        <f t="shared" si="3702"/>
        <v/>
      </c>
      <c r="EE243" s="72" t="str">
        <f t="shared" si="3703"/>
        <v/>
      </c>
      <c r="EF243" s="72" t="str">
        <f t="shared" si="3704"/>
        <v/>
      </c>
      <c r="EG243" s="72" t="str">
        <f t="shared" si="3705"/>
        <v/>
      </c>
      <c r="EH243" s="72" t="str">
        <f t="shared" si="3706"/>
        <v/>
      </c>
      <c r="EI243" s="72" t="str">
        <f t="shared" si="3707"/>
        <v/>
      </c>
      <c r="EJ243" s="72" t="str">
        <f t="shared" si="3708"/>
        <v/>
      </c>
      <c r="EK243" s="72" t="str">
        <f t="shared" si="3709"/>
        <v/>
      </c>
      <c r="EL243" s="72" t="str">
        <f t="shared" si="3710"/>
        <v/>
      </c>
      <c r="EM243" s="72" t="str">
        <f t="shared" si="3711"/>
        <v/>
      </c>
      <c r="EN243" s="72" t="str">
        <f t="shared" si="3712"/>
        <v/>
      </c>
      <c r="EO243" s="72" t="str">
        <f t="shared" si="3713"/>
        <v/>
      </c>
      <c r="EP243" s="72" t="str">
        <f t="shared" si="3714"/>
        <v/>
      </c>
      <c r="EQ243" s="72" t="str">
        <f t="shared" si="3715"/>
        <v/>
      </c>
      <c r="ER243" s="72" t="str">
        <f t="shared" si="3716"/>
        <v/>
      </c>
      <c r="ES243" s="72" t="str">
        <f t="shared" si="3717"/>
        <v/>
      </c>
      <c r="ET243" s="72" t="str">
        <f t="shared" si="3718"/>
        <v/>
      </c>
      <c r="EU243" s="72" t="str">
        <f t="shared" si="3719"/>
        <v/>
      </c>
      <c r="EV243" s="72" t="str">
        <f t="shared" si="3720"/>
        <v/>
      </c>
      <c r="EW243" s="72" t="str">
        <f t="shared" si="3721"/>
        <v/>
      </c>
      <c r="EX243" s="72" t="str">
        <f t="shared" si="3722"/>
        <v/>
      </c>
      <c r="EY243" s="72" t="str">
        <f t="shared" si="3723"/>
        <v/>
      </c>
      <c r="EZ243" s="72" t="str">
        <f t="shared" si="3724"/>
        <v/>
      </c>
      <c r="FA243" s="72" t="str">
        <f t="shared" si="3725"/>
        <v/>
      </c>
      <c r="FB243" s="72" t="str">
        <f t="shared" si="3726"/>
        <v/>
      </c>
      <c r="FC243" s="72" t="str">
        <f t="shared" si="3727"/>
        <v/>
      </c>
      <c r="FD243" s="72" t="str">
        <f t="shared" si="3728"/>
        <v/>
      </c>
      <c r="FE243" s="72" t="str">
        <f t="shared" si="3729"/>
        <v/>
      </c>
      <c r="FF243" s="72" t="str">
        <f t="shared" si="3730"/>
        <v/>
      </c>
      <c r="FG243" s="72" t="str">
        <f t="shared" si="3731"/>
        <v/>
      </c>
      <c r="FH243" s="72" t="str">
        <f t="shared" si="3732"/>
        <v/>
      </c>
      <c r="FI243" s="72" t="str">
        <f t="shared" si="3733"/>
        <v/>
      </c>
      <c r="FJ243" s="72" t="str">
        <f t="shared" si="3734"/>
        <v/>
      </c>
      <c r="FK243" s="72" t="str">
        <f t="shared" si="3735"/>
        <v/>
      </c>
      <c r="FL243" s="72" t="str">
        <f t="shared" si="3736"/>
        <v/>
      </c>
      <c r="FM243" s="72" t="str">
        <f t="shared" si="3737"/>
        <v/>
      </c>
      <c r="FN243" s="72" t="str">
        <f t="shared" si="3738"/>
        <v/>
      </c>
      <c r="FO243" s="72" t="str">
        <f t="shared" si="3739"/>
        <v/>
      </c>
      <c r="FP243" s="72" t="str">
        <f t="shared" si="3740"/>
        <v/>
      </c>
      <c r="FQ243" s="72" t="str">
        <f t="shared" si="3741"/>
        <v/>
      </c>
      <c r="FR243" s="72" t="str">
        <f t="shared" si="3742"/>
        <v/>
      </c>
      <c r="FS243" s="72" t="str">
        <f t="shared" si="3743"/>
        <v/>
      </c>
    </row>
    <row r="244" spans="1:175" ht="15">
      <c r="A244" s="81"/>
      <c r="B244" s="129" t="s">
        <v>826</v>
      </c>
      <c r="C244" s="127" t="str">
        <f t="shared" si="3744"/>
        <v>已领取公会福利</v>
      </c>
      <c r="T244" s="139" t="str">
        <f t="shared" si="3745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44" s="81" t="s">
        <v>820</v>
      </c>
      <c r="CN244" s="70" t="str">
        <f t="shared" si="3746"/>
        <v>InitUnitState('IB56',,,,,,,,,,)</v>
      </c>
      <c r="CO244" s="70" t="str">
        <f t="shared" si="3747"/>
        <v>InitUnitNormal('IB56',,,,,,,,,,)</v>
      </c>
      <c r="CP244" s="70" t="str">
        <f t="shared" si="3748"/>
        <v>InitUnitMagic('IB56',,,,,,,,,,)</v>
      </c>
      <c r="CQ244" s="70" t="str">
        <f t="shared" si="3749"/>
        <v>InitUnitAdd('IB56',,,,,,,,,,)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InitEquipData('IB56',,"",,,,,'','','','','','',"ReplaceableTextures\\commandButtons\\BTNLBUI01.blp")</v>
      </c>
      <c r="CU244" s="98" t="str">
        <f t="shared" si="3672"/>
        <v>|n</v>
      </c>
      <c r="CV244" s="71" t="str">
        <f t="shared" si="3673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44" s="61"/>
      <c r="CX244" s="61"/>
      <c r="CY244" s="61"/>
      <c r="CZ244" s="61"/>
      <c r="DA244" s="61"/>
      <c r="DB244" s="72" t="str">
        <f t="shared" si="3674"/>
        <v/>
      </c>
      <c r="DC244" s="72" t="str">
        <f t="shared" si="3675"/>
        <v/>
      </c>
      <c r="DD244" s="72" t="str">
        <f t="shared" si="3676"/>
        <v/>
      </c>
      <c r="DE244" s="72" t="str">
        <f t="shared" si="3677"/>
        <v/>
      </c>
      <c r="DF244" s="72" t="str">
        <f t="shared" si="3678"/>
        <v/>
      </c>
      <c r="DG244" s="72" t="str">
        <f t="shared" si="3679"/>
        <v/>
      </c>
      <c r="DH244" s="72" t="str">
        <f t="shared" si="3680"/>
        <v/>
      </c>
      <c r="DI244" s="72" t="str">
        <f t="shared" si="3681"/>
        <v/>
      </c>
      <c r="DJ244" s="72" t="str">
        <f t="shared" si="3682"/>
        <v/>
      </c>
      <c r="DK244" s="72" t="str">
        <f t="shared" si="3683"/>
        <v/>
      </c>
      <c r="DL244" s="72" t="str">
        <f t="shared" si="3684"/>
        <v/>
      </c>
      <c r="DM244" s="72" t="str">
        <f t="shared" si="3685"/>
        <v/>
      </c>
      <c r="DN244" s="72" t="str">
        <f t="shared" si="3686"/>
        <v/>
      </c>
      <c r="DO244" s="72" t="str">
        <f t="shared" si="3687"/>
        <v/>
      </c>
      <c r="DP244" s="72" t="str">
        <f t="shared" si="3688"/>
        <v/>
      </c>
      <c r="DQ244" s="72" t="str">
        <f t="shared" si="3689"/>
        <v/>
      </c>
      <c r="DR244" s="72" t="str">
        <f t="shared" si="3690"/>
        <v/>
      </c>
      <c r="DS244" s="72" t="str">
        <f t="shared" si="3691"/>
        <v/>
      </c>
      <c r="DT244" s="72" t="str">
        <f t="shared" si="3692"/>
        <v/>
      </c>
      <c r="DU244" s="72" t="str">
        <f t="shared" si="3693"/>
        <v/>
      </c>
      <c r="DV244" s="72" t="str">
        <f t="shared" si="3694"/>
        <v/>
      </c>
      <c r="DW244" s="72" t="str">
        <f t="shared" si="3695"/>
        <v/>
      </c>
      <c r="DX244" s="72" t="str">
        <f t="shared" si="3696"/>
        <v/>
      </c>
      <c r="DY244" s="72" t="str">
        <f t="shared" si="3697"/>
        <v/>
      </c>
      <c r="DZ244" s="72" t="str">
        <f t="shared" si="3698"/>
        <v/>
      </c>
      <c r="EA244" s="72" t="str">
        <f t="shared" si="3699"/>
        <v/>
      </c>
      <c r="EB244" s="72" t="str">
        <f t="shared" si="3700"/>
        <v/>
      </c>
      <c r="EC244" s="72" t="str">
        <f t="shared" si="3701"/>
        <v/>
      </c>
      <c r="ED244" s="72" t="str">
        <f t="shared" si="3702"/>
        <v/>
      </c>
      <c r="EE244" s="72" t="str">
        <f t="shared" si="3703"/>
        <v/>
      </c>
      <c r="EF244" s="72" t="str">
        <f t="shared" si="3704"/>
        <v/>
      </c>
      <c r="EG244" s="72" t="str">
        <f t="shared" si="3705"/>
        <v/>
      </c>
      <c r="EH244" s="72" t="str">
        <f t="shared" si="3706"/>
        <v/>
      </c>
      <c r="EI244" s="72" t="str">
        <f t="shared" si="3707"/>
        <v/>
      </c>
      <c r="EJ244" s="72" t="str">
        <f t="shared" si="3708"/>
        <v/>
      </c>
      <c r="EK244" s="72" t="str">
        <f t="shared" si="3709"/>
        <v/>
      </c>
      <c r="EL244" s="72" t="str">
        <f t="shared" si="3710"/>
        <v/>
      </c>
      <c r="EM244" s="72" t="str">
        <f t="shared" si="3711"/>
        <v/>
      </c>
      <c r="EN244" s="72" t="str">
        <f t="shared" si="3712"/>
        <v/>
      </c>
      <c r="EO244" s="72" t="str">
        <f t="shared" si="3713"/>
        <v/>
      </c>
      <c r="EP244" s="72" t="str">
        <f t="shared" si="3714"/>
        <v/>
      </c>
      <c r="EQ244" s="72" t="str">
        <f t="shared" si="3715"/>
        <v/>
      </c>
      <c r="ER244" s="72" t="str">
        <f t="shared" si="3716"/>
        <v/>
      </c>
      <c r="ES244" s="72" t="str">
        <f t="shared" si="3717"/>
        <v/>
      </c>
      <c r="ET244" s="72" t="str">
        <f t="shared" si="3718"/>
        <v/>
      </c>
      <c r="EU244" s="72" t="str">
        <f t="shared" si="3719"/>
        <v/>
      </c>
      <c r="EV244" s="72" t="str">
        <f t="shared" si="3720"/>
        <v/>
      </c>
      <c r="EW244" s="72" t="str">
        <f t="shared" si="3721"/>
        <v/>
      </c>
      <c r="EX244" s="72" t="str">
        <f t="shared" si="3722"/>
        <v/>
      </c>
      <c r="EY244" s="72" t="str">
        <f t="shared" si="3723"/>
        <v/>
      </c>
      <c r="EZ244" s="72" t="str">
        <f t="shared" si="3724"/>
        <v/>
      </c>
      <c r="FA244" s="72" t="str">
        <f t="shared" si="3725"/>
        <v/>
      </c>
      <c r="FB244" s="72" t="str">
        <f t="shared" si="3726"/>
        <v/>
      </c>
      <c r="FC244" s="72" t="str">
        <f t="shared" si="3727"/>
        <v/>
      </c>
      <c r="FD244" s="72" t="str">
        <f t="shared" si="3728"/>
        <v/>
      </c>
      <c r="FE244" s="72" t="str">
        <f t="shared" si="3729"/>
        <v/>
      </c>
      <c r="FF244" s="72" t="str">
        <f t="shared" si="3730"/>
        <v/>
      </c>
      <c r="FG244" s="72" t="str">
        <f t="shared" si="3731"/>
        <v/>
      </c>
      <c r="FH244" s="72" t="str">
        <f t="shared" si="3732"/>
        <v/>
      </c>
      <c r="FI244" s="72" t="str">
        <f t="shared" si="3733"/>
        <v/>
      </c>
      <c r="FJ244" s="72" t="str">
        <f t="shared" si="3734"/>
        <v/>
      </c>
      <c r="FK244" s="72" t="str">
        <f t="shared" si="3735"/>
        <v/>
      </c>
      <c r="FL244" s="72" t="str">
        <f t="shared" si="3736"/>
        <v/>
      </c>
      <c r="FM244" s="72" t="str">
        <f t="shared" si="3737"/>
        <v/>
      </c>
      <c r="FN244" s="72" t="str">
        <f t="shared" si="3738"/>
        <v/>
      </c>
      <c r="FO244" s="72" t="str">
        <f t="shared" si="3739"/>
        <v/>
      </c>
      <c r="FP244" s="72" t="str">
        <f t="shared" si="3740"/>
        <v/>
      </c>
      <c r="FQ244" s="72" t="str">
        <f t="shared" si="3741"/>
        <v/>
      </c>
      <c r="FR244" s="72" t="str">
        <f t="shared" si="3742"/>
        <v/>
      </c>
      <c r="FS244" s="72" t="str">
        <f t="shared" si="3743"/>
        <v/>
      </c>
    </row>
    <row r="245" spans="1:175" ht="15">
      <c r="A245" s="81"/>
      <c r="B245" s="129" t="s">
        <v>827</v>
      </c>
      <c r="C245" s="127" t="str">
        <f t="shared" si="3744"/>
        <v>已领取星耀礼包</v>
      </c>
      <c r="T245" s="139" t="str">
        <f t="shared" si="374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45" s="81" t="s">
        <v>820</v>
      </c>
      <c r="CN245" s="70" t="str">
        <f t="shared" si="3746"/>
        <v>InitUnitState('IB57',,,,,,,,,,)</v>
      </c>
      <c r="CO245" s="70" t="str">
        <f t="shared" si="3747"/>
        <v>InitUnitNormal('IB57',,,,,,,,,,)</v>
      </c>
      <c r="CP245" s="70" t="str">
        <f t="shared" si="3748"/>
        <v>InitUnitMagic('IB57',,,,,,,,,,)</v>
      </c>
      <c r="CQ245" s="70" t="str">
        <f t="shared" si="3749"/>
        <v>InitUnitAdd('IB57',,,,,,,,,,)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InitEquipData('IB57',,"",,,,,'','','','','','',"ReplaceableTextures\\commandButtons\\BTNLBUI01.blp")</v>
      </c>
      <c r="CU245" s="98" t="str">
        <f t="shared" si="3672"/>
        <v>|n</v>
      </c>
      <c r="CV245" s="71" t="str">
        <f t="shared" si="3673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45" s="61"/>
      <c r="CX245" s="61"/>
      <c r="CY245" s="61"/>
      <c r="CZ245" s="61"/>
      <c r="DA245" s="61"/>
      <c r="DB245" s="72" t="str">
        <f t="shared" si="3674"/>
        <v/>
      </c>
      <c r="DC245" s="72" t="str">
        <f t="shared" si="3675"/>
        <v/>
      </c>
      <c r="DD245" s="72" t="str">
        <f t="shared" si="3676"/>
        <v/>
      </c>
      <c r="DE245" s="72" t="str">
        <f t="shared" si="3677"/>
        <v/>
      </c>
      <c r="DF245" s="72" t="str">
        <f t="shared" si="3678"/>
        <v/>
      </c>
      <c r="DG245" s="72" t="str">
        <f t="shared" si="3679"/>
        <v/>
      </c>
      <c r="DH245" s="72" t="str">
        <f t="shared" si="3680"/>
        <v/>
      </c>
      <c r="DI245" s="72" t="str">
        <f t="shared" si="3681"/>
        <v/>
      </c>
      <c r="DJ245" s="72" t="str">
        <f t="shared" si="3682"/>
        <v/>
      </c>
      <c r="DK245" s="72" t="str">
        <f t="shared" si="3683"/>
        <v/>
      </c>
      <c r="DL245" s="72" t="str">
        <f t="shared" si="3684"/>
        <v/>
      </c>
      <c r="DM245" s="72" t="str">
        <f t="shared" si="3685"/>
        <v/>
      </c>
      <c r="DN245" s="72" t="str">
        <f t="shared" si="3686"/>
        <v/>
      </c>
      <c r="DO245" s="72" t="str">
        <f t="shared" si="3687"/>
        <v/>
      </c>
      <c r="DP245" s="72" t="str">
        <f t="shared" si="3688"/>
        <v/>
      </c>
      <c r="DQ245" s="72" t="str">
        <f t="shared" si="3689"/>
        <v/>
      </c>
      <c r="DR245" s="72" t="str">
        <f t="shared" si="3690"/>
        <v/>
      </c>
      <c r="DS245" s="72" t="str">
        <f t="shared" si="3691"/>
        <v/>
      </c>
      <c r="DT245" s="72" t="str">
        <f t="shared" si="3692"/>
        <v/>
      </c>
      <c r="DU245" s="72" t="str">
        <f t="shared" si="3693"/>
        <v/>
      </c>
      <c r="DV245" s="72" t="str">
        <f t="shared" si="3694"/>
        <v/>
      </c>
      <c r="DW245" s="72" t="str">
        <f t="shared" si="3695"/>
        <v/>
      </c>
      <c r="DX245" s="72" t="str">
        <f t="shared" si="3696"/>
        <v/>
      </c>
      <c r="DY245" s="72" t="str">
        <f t="shared" si="3697"/>
        <v/>
      </c>
      <c r="DZ245" s="72" t="str">
        <f t="shared" si="3698"/>
        <v/>
      </c>
      <c r="EA245" s="72" t="str">
        <f t="shared" si="3699"/>
        <v/>
      </c>
      <c r="EB245" s="72" t="str">
        <f t="shared" si="3700"/>
        <v/>
      </c>
      <c r="EC245" s="72" t="str">
        <f t="shared" si="3701"/>
        <v/>
      </c>
      <c r="ED245" s="72" t="str">
        <f t="shared" si="3702"/>
        <v/>
      </c>
      <c r="EE245" s="72" t="str">
        <f t="shared" si="3703"/>
        <v/>
      </c>
      <c r="EF245" s="72" t="str">
        <f t="shared" si="3704"/>
        <v/>
      </c>
      <c r="EG245" s="72" t="str">
        <f t="shared" si="3705"/>
        <v/>
      </c>
      <c r="EH245" s="72" t="str">
        <f t="shared" si="3706"/>
        <v/>
      </c>
      <c r="EI245" s="72" t="str">
        <f t="shared" si="3707"/>
        <v/>
      </c>
      <c r="EJ245" s="72" t="str">
        <f t="shared" si="3708"/>
        <v/>
      </c>
      <c r="EK245" s="72" t="str">
        <f t="shared" si="3709"/>
        <v/>
      </c>
      <c r="EL245" s="72" t="str">
        <f t="shared" si="3710"/>
        <v/>
      </c>
      <c r="EM245" s="72" t="str">
        <f t="shared" si="3711"/>
        <v/>
      </c>
      <c r="EN245" s="72" t="str">
        <f t="shared" si="3712"/>
        <v/>
      </c>
      <c r="EO245" s="72" t="str">
        <f t="shared" si="3713"/>
        <v/>
      </c>
      <c r="EP245" s="72" t="str">
        <f t="shared" si="3714"/>
        <v/>
      </c>
      <c r="EQ245" s="72" t="str">
        <f t="shared" si="3715"/>
        <v/>
      </c>
      <c r="ER245" s="72" t="str">
        <f t="shared" si="3716"/>
        <v/>
      </c>
      <c r="ES245" s="72" t="str">
        <f t="shared" si="3717"/>
        <v/>
      </c>
      <c r="ET245" s="72" t="str">
        <f t="shared" si="3718"/>
        <v/>
      </c>
      <c r="EU245" s="72" t="str">
        <f t="shared" si="3719"/>
        <v/>
      </c>
      <c r="EV245" s="72" t="str">
        <f t="shared" si="3720"/>
        <v/>
      </c>
      <c r="EW245" s="72" t="str">
        <f t="shared" si="3721"/>
        <v/>
      </c>
      <c r="EX245" s="72" t="str">
        <f t="shared" si="3722"/>
        <v/>
      </c>
      <c r="EY245" s="72" t="str">
        <f t="shared" si="3723"/>
        <v/>
      </c>
      <c r="EZ245" s="72" t="str">
        <f t="shared" si="3724"/>
        <v/>
      </c>
      <c r="FA245" s="72" t="str">
        <f t="shared" si="3725"/>
        <v/>
      </c>
      <c r="FB245" s="72" t="str">
        <f t="shared" si="3726"/>
        <v/>
      </c>
      <c r="FC245" s="72" t="str">
        <f t="shared" si="3727"/>
        <v/>
      </c>
      <c r="FD245" s="72" t="str">
        <f t="shared" si="3728"/>
        <v/>
      </c>
      <c r="FE245" s="72" t="str">
        <f t="shared" si="3729"/>
        <v/>
      </c>
      <c r="FF245" s="72" t="str">
        <f t="shared" si="3730"/>
        <v/>
      </c>
      <c r="FG245" s="72" t="str">
        <f t="shared" si="3731"/>
        <v/>
      </c>
      <c r="FH245" s="72" t="str">
        <f t="shared" si="3732"/>
        <v/>
      </c>
      <c r="FI245" s="72" t="str">
        <f t="shared" si="3733"/>
        <v/>
      </c>
      <c r="FJ245" s="72" t="str">
        <f t="shared" si="3734"/>
        <v/>
      </c>
      <c r="FK245" s="72" t="str">
        <f t="shared" si="3735"/>
        <v/>
      </c>
      <c r="FL245" s="72" t="str">
        <f t="shared" si="3736"/>
        <v/>
      </c>
      <c r="FM245" s="72" t="str">
        <f t="shared" si="3737"/>
        <v/>
      </c>
      <c r="FN245" s="72" t="str">
        <f t="shared" si="3738"/>
        <v/>
      </c>
      <c r="FO245" s="72" t="str">
        <f t="shared" si="3739"/>
        <v/>
      </c>
      <c r="FP245" s="72" t="str">
        <f t="shared" si="3740"/>
        <v/>
      </c>
      <c r="FQ245" s="72" t="str">
        <f t="shared" si="3741"/>
        <v/>
      </c>
      <c r="FR245" s="72" t="str">
        <f t="shared" si="3742"/>
        <v/>
      </c>
      <c r="FS245" s="72" t="str">
        <f t="shared" si="3743"/>
        <v/>
      </c>
    </row>
    <row r="246" spans="1:175" ht="15">
      <c r="A246" s="81"/>
      <c r="B246" s="129" t="s">
        <v>828</v>
      </c>
      <c r="C246" s="127" t="str">
        <f t="shared" si="3744"/>
        <v>已领取魔芝RPG礼包</v>
      </c>
      <c r="T246" s="139" t="str">
        <f t="shared" si="3745"/>
        <v>|cff99ccff游戏中输入《|r|cff33ff00魔芝RPG|r|cff99ccff》领取本礼包！|r|n|n|r奖励：|n|cffffcc00练功房怪物数量+1|r|N|N|cff00ff00已领取该礼包</v>
      </c>
      <c r="U246" s="81" t="s">
        <v>820</v>
      </c>
      <c r="CN246" s="70" t="str">
        <f t="shared" si="3746"/>
        <v>InitUnitState('IB58',,,,,,,,,,)</v>
      </c>
      <c r="CO246" s="70" t="str">
        <f t="shared" si="3747"/>
        <v>InitUnitNormal('IB58',,,,,,,,,,)</v>
      </c>
      <c r="CP246" s="70" t="str">
        <f t="shared" si="3748"/>
        <v>InitUnitMagic('IB58',,,,,,,,,,)</v>
      </c>
      <c r="CQ246" s="70" t="str">
        <f t="shared" si="3749"/>
        <v>InitUnitAdd('IB58',,,,,,,,,,)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268&amp;CR$1&amp;")"</f>
        <v>InitEquipData('IB58',,"",,,,,'','','','','','',"")</v>
      </c>
      <c r="CU246" s="98" t="str">
        <f t="shared" si="3672"/>
        <v>|n</v>
      </c>
      <c r="CV246" s="71" t="str">
        <f t="shared" si="3673"/>
        <v>|cff99ccff游戏中输入《|r|cff33ff00魔芝RPG|r|cff99ccff》领取本礼包！|r|n|n|r奖励：|n|cffffcc00练功房怪物数量+1|r|N|N|cff00ff00已领取该礼包</v>
      </c>
      <c r="CW246" s="61"/>
      <c r="CX246" s="61"/>
      <c r="CY246" s="61"/>
      <c r="CZ246" s="61"/>
      <c r="DA246" s="61"/>
      <c r="DB246" s="72" t="str">
        <f t="shared" ref="DB246:FM246" si="3750">IF(V246="","","|n"&amp;DB$2&amp;"+"&amp;V246&amp;DB$1)</f>
        <v/>
      </c>
      <c r="DC246" s="72" t="str">
        <f t="shared" si="3750"/>
        <v/>
      </c>
      <c r="DD246" s="72" t="str">
        <f t="shared" si="3750"/>
        <v/>
      </c>
      <c r="DE246" s="72" t="str">
        <f t="shared" si="3750"/>
        <v/>
      </c>
      <c r="DF246" s="72" t="str">
        <f t="shared" si="3750"/>
        <v/>
      </c>
      <c r="DG246" s="72" t="str">
        <f t="shared" si="3750"/>
        <v/>
      </c>
      <c r="DH246" s="72" t="str">
        <f t="shared" si="3750"/>
        <v/>
      </c>
      <c r="DI246" s="72" t="str">
        <f t="shared" si="3750"/>
        <v/>
      </c>
      <c r="DJ246" s="72" t="str">
        <f t="shared" si="3750"/>
        <v/>
      </c>
      <c r="DK246" s="72" t="str">
        <f t="shared" si="3750"/>
        <v/>
      </c>
      <c r="DL246" s="72" t="str">
        <f t="shared" si="3750"/>
        <v/>
      </c>
      <c r="DM246" s="72" t="str">
        <f t="shared" si="3750"/>
        <v/>
      </c>
      <c r="DN246" s="72" t="str">
        <f t="shared" si="3750"/>
        <v/>
      </c>
      <c r="DO246" s="72" t="str">
        <f t="shared" si="3750"/>
        <v/>
      </c>
      <c r="DP246" s="72" t="str">
        <f t="shared" si="3750"/>
        <v/>
      </c>
      <c r="DQ246" s="72" t="str">
        <f t="shared" si="3750"/>
        <v/>
      </c>
      <c r="DR246" s="72" t="str">
        <f t="shared" si="3750"/>
        <v/>
      </c>
      <c r="DS246" s="72" t="str">
        <f t="shared" si="3750"/>
        <v/>
      </c>
      <c r="DT246" s="72" t="str">
        <f t="shared" si="3750"/>
        <v/>
      </c>
      <c r="DU246" s="72" t="str">
        <f t="shared" si="3750"/>
        <v/>
      </c>
      <c r="DV246" s="72" t="str">
        <f t="shared" si="3750"/>
        <v/>
      </c>
      <c r="DW246" s="72" t="str">
        <f t="shared" si="3750"/>
        <v/>
      </c>
      <c r="DX246" s="72" t="str">
        <f t="shared" si="3750"/>
        <v/>
      </c>
      <c r="DY246" s="72" t="str">
        <f t="shared" si="3750"/>
        <v/>
      </c>
      <c r="DZ246" s="72" t="str">
        <f t="shared" si="3750"/>
        <v/>
      </c>
      <c r="EA246" s="72" t="str">
        <f t="shared" si="3750"/>
        <v/>
      </c>
      <c r="EB246" s="72" t="str">
        <f t="shared" si="3750"/>
        <v/>
      </c>
      <c r="EC246" s="72" t="str">
        <f t="shared" si="3750"/>
        <v/>
      </c>
      <c r="ED246" s="72" t="str">
        <f t="shared" si="3750"/>
        <v/>
      </c>
      <c r="EE246" s="72" t="str">
        <f t="shared" si="3750"/>
        <v/>
      </c>
      <c r="EF246" s="72" t="str">
        <f t="shared" si="3750"/>
        <v/>
      </c>
      <c r="EG246" s="72" t="str">
        <f t="shared" si="3750"/>
        <v/>
      </c>
      <c r="EH246" s="72" t="str">
        <f t="shared" si="3750"/>
        <v/>
      </c>
      <c r="EI246" s="72" t="str">
        <f t="shared" si="3750"/>
        <v/>
      </c>
      <c r="EJ246" s="72" t="str">
        <f t="shared" si="3750"/>
        <v/>
      </c>
      <c r="EK246" s="72" t="str">
        <f t="shared" si="3750"/>
        <v/>
      </c>
      <c r="EL246" s="72" t="str">
        <f t="shared" si="3750"/>
        <v/>
      </c>
      <c r="EM246" s="72" t="str">
        <f t="shared" si="3750"/>
        <v/>
      </c>
      <c r="EN246" s="72" t="str">
        <f t="shared" si="3750"/>
        <v/>
      </c>
      <c r="EO246" s="72" t="str">
        <f t="shared" si="3750"/>
        <v/>
      </c>
      <c r="EP246" s="72" t="str">
        <f t="shared" si="3750"/>
        <v/>
      </c>
      <c r="EQ246" s="72" t="str">
        <f t="shared" si="3750"/>
        <v/>
      </c>
      <c r="ER246" s="72" t="str">
        <f t="shared" si="3750"/>
        <v/>
      </c>
      <c r="ES246" s="72" t="str">
        <f t="shared" si="3750"/>
        <v/>
      </c>
      <c r="ET246" s="72" t="str">
        <f t="shared" si="3750"/>
        <v/>
      </c>
      <c r="EU246" s="72" t="str">
        <f t="shared" si="3750"/>
        <v/>
      </c>
      <c r="EV246" s="72" t="str">
        <f t="shared" si="3750"/>
        <v/>
      </c>
      <c r="EW246" s="72" t="str">
        <f t="shared" si="3750"/>
        <v/>
      </c>
      <c r="EX246" s="72" t="str">
        <f t="shared" si="3750"/>
        <v/>
      </c>
      <c r="EY246" s="72" t="str">
        <f t="shared" si="3750"/>
        <v/>
      </c>
      <c r="EZ246" s="72" t="str">
        <f t="shared" si="3750"/>
        <v/>
      </c>
      <c r="FA246" s="72" t="str">
        <f t="shared" si="3750"/>
        <v/>
      </c>
      <c r="FB246" s="72" t="str">
        <f t="shared" si="3750"/>
        <v/>
      </c>
      <c r="FC246" s="72" t="str">
        <f t="shared" si="3750"/>
        <v/>
      </c>
      <c r="FD246" s="72" t="str">
        <f t="shared" si="3750"/>
        <v/>
      </c>
      <c r="FE246" s="72" t="str">
        <f t="shared" si="3750"/>
        <v/>
      </c>
      <c r="FF246" s="72" t="str">
        <f t="shared" si="3750"/>
        <v/>
      </c>
      <c r="FG246" s="72" t="str">
        <f t="shared" si="3750"/>
        <v/>
      </c>
      <c r="FH246" s="72" t="str">
        <f t="shared" si="3750"/>
        <v/>
      </c>
      <c r="FI246" s="72" t="str">
        <f t="shared" si="3750"/>
        <v/>
      </c>
      <c r="FJ246" s="72" t="str">
        <f t="shared" si="3750"/>
        <v/>
      </c>
      <c r="FK246" s="72" t="str">
        <f t="shared" si="3750"/>
        <v/>
      </c>
      <c r="FL246" s="72" t="str">
        <f t="shared" si="3750"/>
        <v/>
      </c>
      <c r="FM246" s="72" t="str">
        <f t="shared" si="3750"/>
        <v/>
      </c>
      <c r="FN246" s="72" t="str">
        <f t="shared" ref="FN246:FS246" si="3751">IF(CH246="","","|n"&amp;FN$2&amp;"+"&amp;CH246&amp;FN$1)</f>
        <v/>
      </c>
      <c r="FO246" s="72" t="str">
        <f t="shared" si="3751"/>
        <v/>
      </c>
      <c r="FP246" s="72" t="str">
        <f t="shared" si="3751"/>
        <v/>
      </c>
      <c r="FQ246" s="72" t="str">
        <f t="shared" si="3751"/>
        <v/>
      </c>
      <c r="FR246" s="72" t="str">
        <f t="shared" si="3751"/>
        <v/>
      </c>
      <c r="FS246" s="72" t="str">
        <f t="shared" si="3751"/>
        <v/>
      </c>
    </row>
    <row r="247" spans="1:175" ht="15">
      <c r="A247" s="81"/>
      <c r="B247" s="129" t="s">
        <v>829</v>
      </c>
      <c r="C247" s="127" t="str">
        <f t="shared" si="3744"/>
        <v>已领取老铁礼包</v>
      </c>
      <c r="T247" s="139" t="str">
        <f t="shared" si="3745"/>
        <v>|N|N|cff00ff00已领取该礼包</v>
      </c>
      <c r="U247" s="81" t="s">
        <v>820</v>
      </c>
      <c r="CN247" s="70" t="str">
        <f t="shared" si="3746"/>
        <v>InitUnitState('IB59',,,,,,,,,,)</v>
      </c>
      <c r="CO247" s="70" t="str">
        <f t="shared" si="3747"/>
        <v>InitUnitNormal('IB59',,,,,,,,,,)</v>
      </c>
      <c r="CP247" s="70" t="str">
        <f t="shared" si="3748"/>
        <v>InitUnitMagic('IB59',,,,,,,,,,)</v>
      </c>
      <c r="CQ247" s="70" t="str">
        <f t="shared" si="3749"/>
        <v>InitUnitAdd('IB59',,,,,,,,,,)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InitEquipData('IB59',,"",,,,,'','','','','','',"")</v>
      </c>
      <c r="CU247" s="98" t="str">
        <f t="shared" si="3672"/>
        <v>|n</v>
      </c>
      <c r="CV247" s="71" t="str">
        <f t="shared" si="3673"/>
        <v>|N|N|cff00ff00已领取该礼包</v>
      </c>
      <c r="CW247" s="61"/>
      <c r="CX247" s="61"/>
      <c r="CY247" s="61"/>
      <c r="CZ247" s="61"/>
      <c r="DA247" s="61"/>
      <c r="DB247" s="72" t="str">
        <f t="shared" ref="DB247:FM251" si="3752">IF(V247="","","|n"&amp;DB$2&amp;"+"&amp;V247&amp;DB$1)</f>
        <v/>
      </c>
      <c r="DC247" s="72" t="str">
        <f t="shared" si="3752"/>
        <v/>
      </c>
      <c r="DD247" s="72" t="str">
        <f t="shared" si="3752"/>
        <v/>
      </c>
      <c r="DE247" s="72" t="str">
        <f t="shared" si="3752"/>
        <v/>
      </c>
      <c r="DF247" s="72" t="str">
        <f t="shared" si="3752"/>
        <v/>
      </c>
      <c r="DG247" s="72" t="str">
        <f t="shared" si="3752"/>
        <v/>
      </c>
      <c r="DH247" s="72" t="str">
        <f t="shared" si="3752"/>
        <v/>
      </c>
      <c r="DI247" s="72" t="str">
        <f t="shared" si="3752"/>
        <v/>
      </c>
      <c r="DJ247" s="72" t="str">
        <f t="shared" si="3752"/>
        <v/>
      </c>
      <c r="DK247" s="72" t="str">
        <f t="shared" si="3752"/>
        <v/>
      </c>
      <c r="DL247" s="72" t="str">
        <f t="shared" si="3752"/>
        <v/>
      </c>
      <c r="DM247" s="72" t="str">
        <f t="shared" si="3752"/>
        <v/>
      </c>
      <c r="DN247" s="72" t="str">
        <f t="shared" si="3752"/>
        <v/>
      </c>
      <c r="DO247" s="72" t="str">
        <f t="shared" si="3752"/>
        <v/>
      </c>
      <c r="DP247" s="72" t="str">
        <f t="shared" si="3752"/>
        <v/>
      </c>
      <c r="DQ247" s="72" t="str">
        <f t="shared" si="3752"/>
        <v/>
      </c>
      <c r="DR247" s="72" t="str">
        <f t="shared" si="3752"/>
        <v/>
      </c>
      <c r="DS247" s="72" t="str">
        <f t="shared" si="3752"/>
        <v/>
      </c>
      <c r="DT247" s="72" t="str">
        <f t="shared" si="3752"/>
        <v/>
      </c>
      <c r="DU247" s="72" t="str">
        <f t="shared" si="3752"/>
        <v/>
      </c>
      <c r="DV247" s="72" t="str">
        <f t="shared" si="3752"/>
        <v/>
      </c>
      <c r="DW247" s="72" t="str">
        <f t="shared" si="3752"/>
        <v/>
      </c>
      <c r="DX247" s="72" t="str">
        <f t="shared" si="3752"/>
        <v/>
      </c>
      <c r="DY247" s="72" t="str">
        <f t="shared" si="3752"/>
        <v/>
      </c>
      <c r="DZ247" s="72" t="str">
        <f t="shared" si="3752"/>
        <v/>
      </c>
      <c r="EA247" s="72" t="str">
        <f t="shared" si="3752"/>
        <v/>
      </c>
      <c r="EB247" s="72" t="str">
        <f t="shared" si="3752"/>
        <v/>
      </c>
      <c r="EC247" s="72" t="str">
        <f t="shared" si="3752"/>
        <v/>
      </c>
      <c r="ED247" s="72" t="str">
        <f t="shared" si="3752"/>
        <v/>
      </c>
      <c r="EE247" s="72" t="str">
        <f t="shared" si="3752"/>
        <v/>
      </c>
      <c r="EF247" s="72" t="str">
        <f t="shared" si="3752"/>
        <v/>
      </c>
      <c r="EG247" s="72" t="str">
        <f t="shared" si="3752"/>
        <v/>
      </c>
      <c r="EH247" s="72" t="str">
        <f t="shared" si="3752"/>
        <v/>
      </c>
      <c r="EI247" s="72" t="str">
        <f t="shared" si="3752"/>
        <v/>
      </c>
      <c r="EJ247" s="72" t="str">
        <f t="shared" si="3752"/>
        <v/>
      </c>
      <c r="EK247" s="72" t="str">
        <f t="shared" si="3752"/>
        <v/>
      </c>
      <c r="EL247" s="72" t="str">
        <f t="shared" si="3752"/>
        <v/>
      </c>
      <c r="EM247" s="72" t="str">
        <f t="shared" si="3752"/>
        <v/>
      </c>
      <c r="EN247" s="72" t="str">
        <f t="shared" si="3752"/>
        <v/>
      </c>
      <c r="EO247" s="72" t="str">
        <f t="shared" si="3752"/>
        <v/>
      </c>
      <c r="EP247" s="72" t="str">
        <f t="shared" si="3752"/>
        <v/>
      </c>
      <c r="EQ247" s="72" t="str">
        <f t="shared" si="3752"/>
        <v/>
      </c>
      <c r="ER247" s="72" t="str">
        <f t="shared" si="3752"/>
        <v/>
      </c>
      <c r="ES247" s="72" t="str">
        <f t="shared" si="3752"/>
        <v/>
      </c>
      <c r="ET247" s="72" t="str">
        <f t="shared" si="3752"/>
        <v/>
      </c>
      <c r="EU247" s="72" t="str">
        <f t="shared" si="3752"/>
        <v/>
      </c>
      <c r="EV247" s="72" t="str">
        <f t="shared" si="3752"/>
        <v/>
      </c>
      <c r="EW247" s="72" t="str">
        <f t="shared" si="3752"/>
        <v/>
      </c>
      <c r="EX247" s="72" t="str">
        <f t="shared" si="3752"/>
        <v/>
      </c>
      <c r="EY247" s="72" t="str">
        <f t="shared" si="3752"/>
        <v/>
      </c>
      <c r="EZ247" s="72" t="str">
        <f t="shared" si="3752"/>
        <v/>
      </c>
      <c r="FA247" s="72" t="str">
        <f t="shared" si="3752"/>
        <v/>
      </c>
      <c r="FB247" s="72" t="str">
        <f t="shared" si="3752"/>
        <v/>
      </c>
      <c r="FC247" s="72" t="str">
        <f t="shared" si="3752"/>
        <v/>
      </c>
      <c r="FD247" s="72" t="str">
        <f t="shared" si="3752"/>
        <v/>
      </c>
      <c r="FE247" s="72" t="str">
        <f t="shared" si="3752"/>
        <v/>
      </c>
      <c r="FF247" s="72" t="str">
        <f t="shared" si="3752"/>
        <v/>
      </c>
      <c r="FG247" s="72" t="str">
        <f t="shared" si="3752"/>
        <v/>
      </c>
      <c r="FH247" s="72" t="str">
        <f t="shared" si="3752"/>
        <v/>
      </c>
      <c r="FI247" s="72" t="str">
        <f t="shared" si="3752"/>
        <v/>
      </c>
      <c r="FJ247" s="72" t="str">
        <f t="shared" si="3752"/>
        <v/>
      </c>
      <c r="FK247" s="72" t="str">
        <f t="shared" si="3752"/>
        <v/>
      </c>
      <c r="FL247" s="72" t="str">
        <f t="shared" si="3752"/>
        <v/>
      </c>
      <c r="FM247" s="72" t="str">
        <f t="shared" si="3752"/>
        <v/>
      </c>
      <c r="FN247" s="72" t="str">
        <f t="shared" ref="FN247:FS251" si="3753">IF(CH247="","","|n"&amp;FN$2&amp;"+"&amp;CH247&amp;FN$1)</f>
        <v/>
      </c>
      <c r="FO247" s="72" t="str">
        <f t="shared" si="3753"/>
        <v/>
      </c>
      <c r="FP247" s="72" t="str">
        <f t="shared" si="3753"/>
        <v/>
      </c>
      <c r="FQ247" s="72" t="str">
        <f t="shared" si="3753"/>
        <v/>
      </c>
      <c r="FR247" s="72" t="str">
        <f t="shared" si="3753"/>
        <v/>
      </c>
      <c r="FS247" s="72" t="str">
        <f t="shared" si="3753"/>
        <v/>
      </c>
    </row>
    <row r="248" spans="1:175" ht="16.5">
      <c r="A248" s="73"/>
      <c r="B248" s="130" t="s">
        <v>830</v>
      </c>
      <c r="C248" s="130" t="s">
        <v>831</v>
      </c>
      <c r="E248" s="103"/>
      <c r="F248" s="102"/>
      <c r="S248" s="110"/>
      <c r="T248" s="130" t="s">
        <v>831</v>
      </c>
      <c r="U248" s="137" t="s">
        <v>832</v>
      </c>
      <c r="V248" s="81"/>
      <c r="Z248" s="81"/>
      <c r="AG248" s="113"/>
      <c r="AL248" s="113"/>
      <c r="BC248" s="114"/>
      <c r="BD248" s="114"/>
      <c r="CU248" s="98" t="str">
        <f t="shared" ref="CU248" si="3754">CONCATENATE(DB248,DC248,DD248,DE248,DF248,DG248,DH248,DI248,DJ248,DK248,DL248,DM248,DN248,DO248,DP248,DQ248,DR248,DS248,DT248,DU248,DV248,DW248,DX248,DY248,DZ248,EA248,EB248,EC248,ED248,EE248,EF248,EG248,EH248,EI248,EJ248,EK248,EL248,EM248,EN248,EO248,EP248,EQ248,ER248,ES248,ET248,EU248,EV248,EW248,EX248,EY248,EZ248,FA248,FB248,FC248,FD248,FE248,FF248,FG248,FH248,FI248,FJ248,FK248,FL248,FM248,FN248,FO248,FP248,FQ248,FR248,FS248&amp;"|n")</f>
        <v>|n</v>
      </c>
      <c r="CV248" s="71" t="str">
        <f t="shared" ref="CV248" si="3755">T248</f>
        <v>积分兑换-永久</v>
      </c>
      <c r="CW248" s="61"/>
      <c r="CX248" s="61"/>
      <c r="CY248" s="61"/>
      <c r="CZ248" s="61"/>
      <c r="DA248" s="61"/>
      <c r="DB248" s="72" t="str">
        <f t="shared" ref="DB248" si="3756">IF(V248="","","|n"&amp;DB$2&amp;"+"&amp;V248&amp;DB$1)</f>
        <v/>
      </c>
      <c r="DC248" s="72" t="str">
        <f t="shared" ref="DC248" si="3757">IF(W248="","","|n"&amp;DC$2&amp;"+"&amp;W248&amp;DC$1)</f>
        <v/>
      </c>
      <c r="DD248" s="72" t="str">
        <f t="shared" ref="DD248" si="3758">IF(X248="","","|n"&amp;DD$2&amp;"+"&amp;X248&amp;DD$1)</f>
        <v/>
      </c>
      <c r="DE248" s="72" t="str">
        <f t="shared" ref="DE248" si="3759">IF(Y248="","","|n"&amp;DE$2&amp;"+"&amp;Y248&amp;DE$1)</f>
        <v/>
      </c>
      <c r="DF248" s="72" t="str">
        <f t="shared" ref="DF248" si="3760">IF(Z248="","","|n"&amp;DF$2&amp;"+"&amp;Z248&amp;DF$1)</f>
        <v/>
      </c>
      <c r="DG248" s="72" t="str">
        <f t="shared" ref="DG248" si="3761">IF(AA248="","","|n"&amp;DG$2&amp;"+"&amp;AA248&amp;DG$1)</f>
        <v/>
      </c>
      <c r="DH248" s="72" t="str">
        <f t="shared" ref="DH248" si="3762">IF(AB248="","","|n"&amp;DH$2&amp;"+"&amp;AB248&amp;DH$1)</f>
        <v/>
      </c>
      <c r="DI248" s="72" t="str">
        <f t="shared" ref="DI248" si="3763">IF(AC248="","","|n"&amp;DI$2&amp;"+"&amp;AC248&amp;DI$1)</f>
        <v/>
      </c>
      <c r="DJ248" s="72" t="str">
        <f t="shared" ref="DJ248" si="3764">IF(AD248="","","|n"&amp;DJ$2&amp;"+"&amp;AD248&amp;DJ$1)</f>
        <v/>
      </c>
      <c r="DK248" s="72" t="str">
        <f t="shared" ref="DK248" si="3765">IF(AE248="","","|n"&amp;DK$2&amp;"+"&amp;AE248&amp;DK$1)</f>
        <v/>
      </c>
      <c r="DL248" s="72" t="str">
        <f t="shared" ref="DL248" si="3766">IF(AF248="","","|n"&amp;DL$2&amp;"+"&amp;AF248&amp;DL$1)</f>
        <v/>
      </c>
      <c r="DM248" s="72" t="str">
        <f t="shared" ref="DM248" si="3767">IF(AG248="","","|n"&amp;DM$2&amp;"+"&amp;AG248&amp;DM$1)</f>
        <v/>
      </c>
      <c r="DN248" s="72" t="str">
        <f t="shared" ref="DN248" si="3768">IF(AH248="","","|n"&amp;DN$2&amp;"+"&amp;AH248&amp;DN$1)</f>
        <v/>
      </c>
      <c r="DO248" s="72" t="str">
        <f t="shared" ref="DO248" si="3769">IF(AI248="","","|n"&amp;DO$2&amp;"+"&amp;AI248&amp;DO$1)</f>
        <v/>
      </c>
      <c r="DP248" s="72" t="str">
        <f t="shared" ref="DP248" si="3770">IF(AJ248="","","|n"&amp;DP$2&amp;"+"&amp;AJ248&amp;DP$1)</f>
        <v/>
      </c>
      <c r="DQ248" s="72" t="str">
        <f t="shared" ref="DQ248" si="3771">IF(AK248="","","|n"&amp;DQ$2&amp;"+"&amp;AK248&amp;DQ$1)</f>
        <v/>
      </c>
      <c r="DR248" s="72" t="str">
        <f t="shared" ref="DR248" si="3772">IF(AL248="","","|n"&amp;DR$2&amp;"+"&amp;AL248&amp;DR$1)</f>
        <v/>
      </c>
      <c r="DS248" s="72" t="str">
        <f t="shared" ref="DS248" si="3773">IF(AM248="","","|n"&amp;DS$2&amp;"+"&amp;AM248&amp;DS$1)</f>
        <v/>
      </c>
      <c r="DT248" s="72" t="str">
        <f t="shared" ref="DT248" si="3774">IF(AN248="","","|n"&amp;DT$2&amp;"+"&amp;AN248&amp;DT$1)</f>
        <v/>
      </c>
      <c r="DU248" s="72" t="str">
        <f t="shared" ref="DU248" si="3775">IF(AO248="","","|n"&amp;DU$2&amp;"+"&amp;AO248&amp;DU$1)</f>
        <v/>
      </c>
      <c r="DV248" s="72" t="str">
        <f t="shared" ref="DV248" si="3776">IF(AP248="","","|n"&amp;DV$2&amp;"+"&amp;AP248&amp;DV$1)</f>
        <v/>
      </c>
      <c r="DW248" s="72" t="str">
        <f t="shared" ref="DW248" si="3777">IF(AQ248="","","|n"&amp;DW$2&amp;"+"&amp;AQ248&amp;DW$1)</f>
        <v/>
      </c>
      <c r="DX248" s="72" t="str">
        <f t="shared" ref="DX248" si="3778">IF(AR248="","","|n"&amp;DX$2&amp;"+"&amp;AR248&amp;DX$1)</f>
        <v/>
      </c>
      <c r="DY248" s="72" t="str">
        <f t="shared" ref="DY248" si="3779">IF(AS248="","","|n"&amp;DY$2&amp;"+"&amp;AS248&amp;DY$1)</f>
        <v/>
      </c>
      <c r="DZ248" s="72" t="str">
        <f t="shared" ref="DZ248" si="3780">IF(AT248="","","|n"&amp;DZ$2&amp;"+"&amp;AT248&amp;DZ$1)</f>
        <v/>
      </c>
      <c r="EA248" s="72" t="str">
        <f t="shared" ref="EA248" si="3781">IF(AU248="","","|n"&amp;EA$2&amp;"+"&amp;AU248&amp;EA$1)</f>
        <v/>
      </c>
      <c r="EB248" s="72" t="str">
        <f t="shared" ref="EB248" si="3782">IF(AV248="","","|n"&amp;EB$2&amp;"+"&amp;AV248&amp;EB$1)</f>
        <v/>
      </c>
      <c r="EC248" s="72" t="str">
        <f t="shared" ref="EC248" si="3783">IF(AW248="","","|n"&amp;EC$2&amp;"+"&amp;AW248&amp;EC$1)</f>
        <v/>
      </c>
      <c r="ED248" s="72" t="str">
        <f t="shared" ref="ED248" si="3784">IF(AX248="","","|n"&amp;ED$2&amp;"+"&amp;AX248&amp;ED$1)</f>
        <v/>
      </c>
      <c r="EE248" s="72" t="str">
        <f t="shared" ref="EE248" si="3785">IF(AY248="","","|n"&amp;EE$2&amp;"+"&amp;AY248&amp;EE$1)</f>
        <v/>
      </c>
      <c r="EF248" s="72" t="str">
        <f t="shared" ref="EF248" si="3786">IF(AZ248="","","|n"&amp;EF$2&amp;"+"&amp;AZ248&amp;EF$1)</f>
        <v/>
      </c>
      <c r="EG248" s="72" t="str">
        <f t="shared" ref="EG248" si="3787">IF(BA248="","","|n"&amp;EG$2&amp;"+"&amp;BA248&amp;EG$1)</f>
        <v/>
      </c>
      <c r="EH248" s="72" t="str">
        <f t="shared" ref="EH248" si="3788">IF(BB248="","","|n"&amp;EH$2&amp;"+"&amp;BB248&amp;EH$1)</f>
        <v/>
      </c>
      <c r="EI248" s="72" t="str">
        <f t="shared" ref="EI248" si="3789">IF(BC248="","","|n"&amp;EI$2&amp;"+"&amp;BC248&amp;EI$1)</f>
        <v/>
      </c>
      <c r="EJ248" s="72" t="str">
        <f t="shared" ref="EJ248" si="3790">IF(BD248="","","|n"&amp;EJ$2&amp;"+"&amp;BD248&amp;EJ$1)</f>
        <v/>
      </c>
      <c r="EK248" s="72" t="str">
        <f t="shared" ref="EK248" si="3791">IF(BE248="","","|n"&amp;EK$2&amp;"+"&amp;BE248&amp;EK$1)</f>
        <v/>
      </c>
      <c r="EL248" s="72" t="str">
        <f t="shared" ref="EL248" si="3792">IF(BF248="","","|n"&amp;EL$2&amp;"+"&amp;BF248&amp;EL$1)</f>
        <v/>
      </c>
      <c r="EM248" s="72" t="str">
        <f t="shared" ref="EM248" si="3793">IF(BG248="","","|n"&amp;EM$2&amp;"+"&amp;BG248&amp;EM$1)</f>
        <v/>
      </c>
      <c r="EN248" s="72" t="str">
        <f t="shared" ref="EN248" si="3794">IF(BH248="","","|n"&amp;EN$2&amp;"+"&amp;BH248&amp;EN$1)</f>
        <v/>
      </c>
      <c r="EO248" s="72" t="str">
        <f t="shared" ref="EO248" si="3795">IF(BI248="","","|n"&amp;EO$2&amp;"+"&amp;BI248&amp;EO$1)</f>
        <v/>
      </c>
      <c r="EP248" s="72" t="str">
        <f t="shared" ref="EP248" si="3796">IF(BJ248="","","|n"&amp;EP$2&amp;"+"&amp;BJ248&amp;EP$1)</f>
        <v/>
      </c>
      <c r="EQ248" s="72" t="str">
        <f t="shared" ref="EQ248" si="3797">IF(BK248="","","|n"&amp;EQ$2&amp;"+"&amp;BK248&amp;EQ$1)</f>
        <v/>
      </c>
      <c r="ER248" s="72" t="str">
        <f t="shared" ref="ER248" si="3798">IF(BL248="","","|n"&amp;ER$2&amp;"+"&amp;BL248&amp;ER$1)</f>
        <v/>
      </c>
      <c r="ES248" s="72" t="str">
        <f t="shared" ref="ES248" si="3799">IF(BM248="","","|n"&amp;ES$2&amp;"+"&amp;BM248&amp;ES$1)</f>
        <v/>
      </c>
      <c r="ET248" s="72" t="str">
        <f t="shared" ref="ET248" si="3800">IF(BN248="","","|n"&amp;ET$2&amp;"+"&amp;BN248&amp;ET$1)</f>
        <v/>
      </c>
      <c r="EU248" s="72" t="str">
        <f t="shared" ref="EU248" si="3801">IF(BO248="","","|n"&amp;EU$2&amp;"+"&amp;BO248&amp;EU$1)</f>
        <v/>
      </c>
      <c r="EV248" s="72" t="str">
        <f t="shared" ref="EV248" si="3802">IF(BP248="","","|n"&amp;EV$2&amp;"+"&amp;BP248&amp;EV$1)</f>
        <v/>
      </c>
      <c r="EW248" s="72" t="str">
        <f t="shared" ref="EW248" si="3803">IF(BQ248="","","|n"&amp;EW$2&amp;"+"&amp;BQ248&amp;EW$1)</f>
        <v/>
      </c>
      <c r="EX248" s="72" t="str">
        <f t="shared" ref="EX248" si="3804">IF(BR248="","","|n"&amp;EX$2&amp;"+"&amp;BR248&amp;EX$1)</f>
        <v/>
      </c>
      <c r="EY248" s="72" t="str">
        <f t="shared" ref="EY248" si="3805">IF(BS248="","","|n"&amp;EY$2&amp;"+"&amp;BS248&amp;EY$1)</f>
        <v/>
      </c>
      <c r="EZ248" s="72" t="str">
        <f t="shared" ref="EZ248" si="3806">IF(BT248="","","|n"&amp;EZ$2&amp;"+"&amp;BT248&amp;EZ$1)</f>
        <v/>
      </c>
      <c r="FA248" s="72" t="str">
        <f t="shared" ref="FA248" si="3807">IF(BU248="","","|n"&amp;FA$2&amp;"+"&amp;BU248&amp;FA$1)</f>
        <v/>
      </c>
      <c r="FB248" s="72" t="str">
        <f t="shared" ref="FB248" si="3808">IF(BV248="","","|n"&amp;FB$2&amp;"+"&amp;BV248&amp;FB$1)</f>
        <v/>
      </c>
      <c r="FC248" s="72" t="str">
        <f t="shared" ref="FC248" si="3809">IF(BW248="","","|n"&amp;FC$2&amp;"+"&amp;BW248&amp;FC$1)</f>
        <v/>
      </c>
      <c r="FD248" s="72" t="str">
        <f t="shared" ref="FD248" si="3810">IF(BX248="","","|n"&amp;FD$2&amp;"+"&amp;BX248&amp;FD$1)</f>
        <v/>
      </c>
      <c r="FE248" s="72" t="str">
        <f t="shared" ref="FE248" si="3811">IF(BY248="","","|n"&amp;FE$2&amp;"+"&amp;BY248&amp;FE$1)</f>
        <v/>
      </c>
      <c r="FF248" s="72" t="str">
        <f t="shared" ref="FF248" si="3812">IF(BZ248="","","|n"&amp;FF$2&amp;"+"&amp;BZ248&amp;FF$1)</f>
        <v/>
      </c>
      <c r="FG248" s="72" t="str">
        <f t="shared" ref="FG248" si="3813">IF(CA248="","","|n"&amp;FG$2&amp;"+"&amp;CA248&amp;FG$1)</f>
        <v/>
      </c>
      <c r="FH248" s="72" t="str">
        <f t="shared" ref="FH248" si="3814">IF(CB248="","","|n"&amp;FH$2&amp;"+"&amp;CB248&amp;FH$1)</f>
        <v/>
      </c>
      <c r="FI248" s="72" t="str">
        <f t="shared" ref="FI248" si="3815">IF(CC248="","","|n"&amp;FI$2&amp;"+"&amp;CC248&amp;FI$1)</f>
        <v/>
      </c>
      <c r="FJ248" s="72" t="str">
        <f t="shared" ref="FJ248" si="3816">IF(CD248="","","|n"&amp;FJ$2&amp;"+"&amp;CD248&amp;FJ$1)</f>
        <v/>
      </c>
      <c r="FK248" s="72" t="str">
        <f t="shared" ref="FK248" si="3817">IF(CE248="","","|n"&amp;FK$2&amp;"+"&amp;CE248&amp;FK$1)</f>
        <v/>
      </c>
      <c r="FL248" s="72" t="str">
        <f t="shared" ref="FL248" si="3818">IF(CF248="","","|n"&amp;FL$2&amp;"+"&amp;CF248&amp;FL$1)</f>
        <v/>
      </c>
      <c r="FM248" s="72" t="str">
        <f t="shared" ref="FM248" si="3819">IF(CG248="","","|n"&amp;FM$2&amp;"+"&amp;CG248&amp;FM$1)</f>
        <v/>
      </c>
      <c r="FN248" s="72" t="str">
        <f t="shared" ref="FN248" si="3820">IF(CH248="","","|n"&amp;FN$2&amp;"+"&amp;CH248&amp;FN$1)</f>
        <v/>
      </c>
      <c r="FO248" s="72" t="str">
        <f t="shared" ref="FO248" si="3821">IF(CI248="","","|n"&amp;FO$2&amp;"+"&amp;CI248&amp;FO$1)</f>
        <v/>
      </c>
      <c r="FP248" s="72" t="str">
        <f t="shared" ref="FP248" si="3822">IF(CJ248="","","|n"&amp;FP$2&amp;"+"&amp;CJ248&amp;FP$1)</f>
        <v/>
      </c>
      <c r="FQ248" s="72" t="str">
        <f t="shared" ref="FQ248" si="3823">IF(CK248="","","|n"&amp;FQ$2&amp;"+"&amp;CK248&amp;FQ$1)</f>
        <v/>
      </c>
      <c r="FR248" s="72" t="str">
        <f t="shared" ref="FR248" si="3824">IF(CL248="","","|n"&amp;FR$2&amp;"+"&amp;CL248&amp;FR$1)</f>
        <v/>
      </c>
      <c r="FS248" s="72" t="str">
        <f t="shared" ref="FS248" si="3825">IF(CM248="","","|n"&amp;FS$2&amp;"+"&amp;CM248&amp;FS$1)</f>
        <v/>
      </c>
    </row>
    <row r="249" spans="1:175" ht="16.5">
      <c r="A249" s="73"/>
      <c r="B249" s="131" t="s">
        <v>833</v>
      </c>
      <c r="C249" s="131" t="s">
        <v>834</v>
      </c>
      <c r="E249" s="103"/>
      <c r="F249" s="102"/>
      <c r="S249" s="110"/>
      <c r="T249" s="71" t="s">
        <v>835</v>
      </c>
      <c r="U249" s="88" t="str">
        <f t="shared" ref="U249:U252" si="3826">"ReplaceableTextures\\CommandButtons\\BTNR"&amp;RIGHT(B249,3)&amp;".blp"</f>
        <v>ReplaceableTextures\\CommandButtons\\BTNRY1C.blp</v>
      </c>
      <c r="V249" s="81"/>
      <c r="Z249" s="81"/>
      <c r="AG249" s="113"/>
      <c r="AL249" s="113"/>
      <c r="BC249" s="114"/>
      <c r="BD249" s="114"/>
      <c r="CU249" s="98" t="str">
        <f t="shared" ref="CU249:CU251" si="3827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71" t="str">
        <f t="shared" si="3673"/>
        <v>代码生成</v>
      </c>
      <c r="CW249" s="61"/>
      <c r="CX249" s="61"/>
      <c r="CY249" s="61"/>
      <c r="CZ249" s="61"/>
      <c r="DA249" s="61"/>
      <c r="DB249" s="72" t="str">
        <f t="shared" si="3752"/>
        <v/>
      </c>
      <c r="DC249" s="72" t="str">
        <f t="shared" si="3752"/>
        <v/>
      </c>
      <c r="DD249" s="72" t="str">
        <f t="shared" si="3752"/>
        <v/>
      </c>
      <c r="DE249" s="72" t="str">
        <f t="shared" si="3752"/>
        <v/>
      </c>
      <c r="DF249" s="72" t="str">
        <f t="shared" si="3752"/>
        <v/>
      </c>
      <c r="DG249" s="72" t="str">
        <f t="shared" si="3752"/>
        <v/>
      </c>
      <c r="DH249" s="72" t="str">
        <f t="shared" si="3752"/>
        <v/>
      </c>
      <c r="DI249" s="72" t="str">
        <f t="shared" si="3752"/>
        <v/>
      </c>
      <c r="DJ249" s="72" t="str">
        <f t="shared" si="3752"/>
        <v/>
      </c>
      <c r="DK249" s="72" t="str">
        <f t="shared" si="3752"/>
        <v/>
      </c>
      <c r="DL249" s="72" t="str">
        <f t="shared" si="3752"/>
        <v/>
      </c>
      <c r="DM249" s="72" t="str">
        <f t="shared" si="3752"/>
        <v/>
      </c>
      <c r="DN249" s="72" t="str">
        <f t="shared" si="3752"/>
        <v/>
      </c>
      <c r="DO249" s="72" t="str">
        <f t="shared" si="3752"/>
        <v/>
      </c>
      <c r="DP249" s="72" t="str">
        <f t="shared" si="3752"/>
        <v/>
      </c>
      <c r="DQ249" s="72" t="str">
        <f t="shared" si="3752"/>
        <v/>
      </c>
      <c r="DR249" s="72" t="str">
        <f t="shared" si="3752"/>
        <v/>
      </c>
      <c r="DS249" s="72" t="str">
        <f t="shared" si="3752"/>
        <v/>
      </c>
      <c r="DT249" s="72" t="str">
        <f t="shared" si="3752"/>
        <v/>
      </c>
      <c r="DU249" s="72" t="str">
        <f t="shared" si="3752"/>
        <v/>
      </c>
      <c r="DV249" s="72" t="str">
        <f t="shared" si="3752"/>
        <v/>
      </c>
      <c r="DW249" s="72" t="str">
        <f t="shared" si="3752"/>
        <v/>
      </c>
      <c r="DX249" s="72" t="str">
        <f t="shared" si="3752"/>
        <v/>
      </c>
      <c r="DY249" s="72" t="str">
        <f t="shared" si="3752"/>
        <v/>
      </c>
      <c r="DZ249" s="72" t="str">
        <f t="shared" si="3752"/>
        <v/>
      </c>
      <c r="EA249" s="72" t="str">
        <f t="shared" si="3752"/>
        <v/>
      </c>
      <c r="EB249" s="72" t="str">
        <f t="shared" si="3752"/>
        <v/>
      </c>
      <c r="EC249" s="72" t="str">
        <f t="shared" si="3752"/>
        <v/>
      </c>
      <c r="ED249" s="72" t="str">
        <f t="shared" si="3752"/>
        <v/>
      </c>
      <c r="EE249" s="72" t="str">
        <f t="shared" si="3752"/>
        <v/>
      </c>
      <c r="EF249" s="72" t="str">
        <f t="shared" si="3752"/>
        <v/>
      </c>
      <c r="EG249" s="72" t="str">
        <f t="shared" si="3752"/>
        <v/>
      </c>
      <c r="EH249" s="72" t="str">
        <f t="shared" si="3752"/>
        <v/>
      </c>
      <c r="EI249" s="72" t="str">
        <f t="shared" si="3752"/>
        <v/>
      </c>
      <c r="EJ249" s="72" t="str">
        <f t="shared" si="3752"/>
        <v/>
      </c>
      <c r="EK249" s="72" t="str">
        <f t="shared" si="3752"/>
        <v/>
      </c>
      <c r="EL249" s="72" t="str">
        <f t="shared" si="3752"/>
        <v/>
      </c>
      <c r="EM249" s="72" t="str">
        <f t="shared" si="3752"/>
        <v/>
      </c>
      <c r="EN249" s="72" t="str">
        <f t="shared" si="3752"/>
        <v/>
      </c>
      <c r="EO249" s="72" t="str">
        <f t="shared" si="3752"/>
        <v/>
      </c>
      <c r="EP249" s="72" t="str">
        <f t="shared" si="3752"/>
        <v/>
      </c>
      <c r="EQ249" s="72" t="str">
        <f t="shared" si="3752"/>
        <v/>
      </c>
      <c r="ER249" s="72" t="str">
        <f t="shared" si="3752"/>
        <v/>
      </c>
      <c r="ES249" s="72" t="str">
        <f t="shared" si="3752"/>
        <v/>
      </c>
      <c r="ET249" s="72" t="str">
        <f t="shared" si="3752"/>
        <v/>
      </c>
      <c r="EU249" s="72" t="str">
        <f t="shared" si="3752"/>
        <v/>
      </c>
      <c r="EV249" s="72" t="str">
        <f t="shared" si="3752"/>
        <v/>
      </c>
      <c r="EW249" s="72" t="str">
        <f t="shared" si="3752"/>
        <v/>
      </c>
      <c r="EX249" s="72" t="str">
        <f t="shared" si="3752"/>
        <v/>
      </c>
      <c r="EY249" s="72" t="str">
        <f t="shared" si="3752"/>
        <v/>
      </c>
      <c r="EZ249" s="72" t="str">
        <f t="shared" si="3752"/>
        <v/>
      </c>
      <c r="FA249" s="72" t="str">
        <f t="shared" si="3752"/>
        <v/>
      </c>
      <c r="FB249" s="72" t="str">
        <f t="shared" si="3752"/>
        <v/>
      </c>
      <c r="FC249" s="72" t="str">
        <f t="shared" si="3752"/>
        <v/>
      </c>
      <c r="FD249" s="72" t="str">
        <f t="shared" si="3752"/>
        <v/>
      </c>
      <c r="FE249" s="72" t="str">
        <f t="shared" si="3752"/>
        <v/>
      </c>
      <c r="FF249" s="72" t="str">
        <f t="shared" si="3752"/>
        <v/>
      </c>
      <c r="FG249" s="72" t="str">
        <f t="shared" si="3752"/>
        <v/>
      </c>
      <c r="FH249" s="72" t="str">
        <f t="shared" si="3752"/>
        <v/>
      </c>
      <c r="FI249" s="72" t="str">
        <f t="shared" si="3752"/>
        <v/>
      </c>
      <c r="FJ249" s="72" t="str">
        <f t="shared" si="3752"/>
        <v/>
      </c>
      <c r="FK249" s="72" t="str">
        <f t="shared" si="3752"/>
        <v/>
      </c>
      <c r="FL249" s="72" t="str">
        <f t="shared" si="3752"/>
        <v/>
      </c>
      <c r="FM249" s="72" t="str">
        <f t="shared" si="3752"/>
        <v/>
      </c>
      <c r="FN249" s="72" t="str">
        <f t="shared" si="3753"/>
        <v/>
      </c>
      <c r="FO249" s="72" t="str">
        <f t="shared" si="3753"/>
        <v/>
      </c>
      <c r="FP249" s="72" t="str">
        <f t="shared" si="3753"/>
        <v/>
      </c>
      <c r="FQ249" s="72" t="str">
        <f t="shared" si="3753"/>
        <v/>
      </c>
      <c r="FR249" s="72" t="str">
        <f t="shared" si="3753"/>
        <v/>
      </c>
      <c r="FS249" s="72" t="str">
        <f t="shared" si="3753"/>
        <v/>
      </c>
    </row>
    <row r="250" spans="1:175" ht="17.25">
      <c r="A250" s="73"/>
      <c r="B250" s="132" t="s">
        <v>836</v>
      </c>
      <c r="C250" s="133" t="s">
        <v>837</v>
      </c>
      <c r="E250" s="103"/>
      <c r="F250" s="102"/>
      <c r="S250" s="110"/>
      <c r="T250" s="71" t="s">
        <v>835</v>
      </c>
      <c r="U250" s="88" t="str">
        <f t="shared" si="3826"/>
        <v>ReplaceableTextures\\CommandButtons\\BTNRY2C.blp</v>
      </c>
      <c r="V250" s="81"/>
      <c r="Z250" s="81"/>
      <c r="AG250" s="113"/>
      <c r="AL250" s="113"/>
      <c r="BC250" s="114"/>
      <c r="BD250" s="114"/>
      <c r="CU250" s="98" t="str">
        <f t="shared" ref="CU250" si="3828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si="3673"/>
        <v>代码生成</v>
      </c>
      <c r="CW250" s="61"/>
      <c r="CX250" s="61"/>
      <c r="CY250" s="61"/>
      <c r="CZ250" s="61"/>
      <c r="DA250" s="61"/>
      <c r="DB250" s="72" t="str">
        <f t="shared" ref="DB250" si="3829">IF(V250="","","|n"&amp;DB$2&amp;"+"&amp;V250&amp;DB$1)</f>
        <v/>
      </c>
      <c r="DC250" s="72" t="str">
        <f t="shared" ref="DC250" si="3830">IF(W250="","","|n"&amp;DC$2&amp;"+"&amp;W250&amp;DC$1)</f>
        <v/>
      </c>
      <c r="DD250" s="72" t="str">
        <f t="shared" ref="DD250" si="3831">IF(X250="","","|n"&amp;DD$2&amp;"+"&amp;X250&amp;DD$1)</f>
        <v/>
      </c>
      <c r="DE250" s="72" t="str">
        <f t="shared" ref="DE250" si="3832">IF(Y250="","","|n"&amp;DE$2&amp;"+"&amp;Y250&amp;DE$1)</f>
        <v/>
      </c>
      <c r="DF250" s="72" t="str">
        <f t="shared" ref="DF250" si="3833">IF(Z250="","","|n"&amp;DF$2&amp;"+"&amp;Z250&amp;DF$1)</f>
        <v/>
      </c>
      <c r="DG250" s="72" t="str">
        <f t="shared" ref="DG250" si="3834">IF(AA250="","","|n"&amp;DG$2&amp;"+"&amp;AA250&amp;DG$1)</f>
        <v/>
      </c>
      <c r="DH250" s="72" t="str">
        <f t="shared" ref="DH250" si="3835">IF(AB250="","","|n"&amp;DH$2&amp;"+"&amp;AB250&amp;DH$1)</f>
        <v/>
      </c>
      <c r="DI250" s="72" t="str">
        <f t="shared" ref="DI250" si="3836">IF(AC250="","","|n"&amp;DI$2&amp;"+"&amp;AC250&amp;DI$1)</f>
        <v/>
      </c>
      <c r="DJ250" s="72" t="str">
        <f t="shared" ref="DJ250" si="3837">IF(AD250="","","|n"&amp;DJ$2&amp;"+"&amp;AD250&amp;DJ$1)</f>
        <v/>
      </c>
      <c r="DK250" s="72" t="str">
        <f t="shared" ref="DK250" si="3838">IF(AE250="","","|n"&amp;DK$2&amp;"+"&amp;AE250&amp;DK$1)</f>
        <v/>
      </c>
      <c r="DL250" s="72" t="str">
        <f t="shared" ref="DL250" si="3839">IF(AF250="","","|n"&amp;DL$2&amp;"+"&amp;AF250&amp;DL$1)</f>
        <v/>
      </c>
      <c r="DM250" s="72" t="str">
        <f t="shared" ref="DM250" si="3840">IF(AG250="","","|n"&amp;DM$2&amp;"+"&amp;AG250&amp;DM$1)</f>
        <v/>
      </c>
      <c r="DN250" s="72" t="str">
        <f t="shared" ref="DN250" si="3841">IF(AH250="","","|n"&amp;DN$2&amp;"+"&amp;AH250&amp;DN$1)</f>
        <v/>
      </c>
      <c r="DO250" s="72" t="str">
        <f t="shared" ref="DO250" si="3842">IF(AI250="","","|n"&amp;DO$2&amp;"+"&amp;AI250&amp;DO$1)</f>
        <v/>
      </c>
      <c r="DP250" s="72" t="str">
        <f t="shared" ref="DP250" si="3843">IF(AJ250="","","|n"&amp;DP$2&amp;"+"&amp;AJ250&amp;DP$1)</f>
        <v/>
      </c>
      <c r="DQ250" s="72" t="str">
        <f t="shared" ref="DQ250" si="3844">IF(AK250="","","|n"&amp;DQ$2&amp;"+"&amp;AK250&amp;DQ$1)</f>
        <v/>
      </c>
      <c r="DR250" s="72" t="str">
        <f t="shared" ref="DR250" si="3845">IF(AL250="","","|n"&amp;DR$2&amp;"+"&amp;AL250&amp;DR$1)</f>
        <v/>
      </c>
      <c r="DS250" s="72" t="str">
        <f t="shared" ref="DS250" si="3846">IF(AM250="","","|n"&amp;DS$2&amp;"+"&amp;AM250&amp;DS$1)</f>
        <v/>
      </c>
      <c r="DT250" s="72" t="str">
        <f t="shared" ref="DT250" si="3847">IF(AN250="","","|n"&amp;DT$2&amp;"+"&amp;AN250&amp;DT$1)</f>
        <v/>
      </c>
      <c r="DU250" s="72" t="str">
        <f t="shared" ref="DU250" si="3848">IF(AO250="","","|n"&amp;DU$2&amp;"+"&amp;AO250&amp;DU$1)</f>
        <v/>
      </c>
      <c r="DV250" s="72" t="str">
        <f t="shared" ref="DV250" si="3849">IF(AP250="","","|n"&amp;DV$2&amp;"+"&amp;AP250&amp;DV$1)</f>
        <v/>
      </c>
      <c r="DW250" s="72" t="str">
        <f t="shared" ref="DW250" si="3850">IF(AQ250="","","|n"&amp;DW$2&amp;"+"&amp;AQ250&amp;DW$1)</f>
        <v/>
      </c>
      <c r="DX250" s="72" t="str">
        <f t="shared" ref="DX250" si="3851">IF(AR250="","","|n"&amp;DX$2&amp;"+"&amp;AR250&amp;DX$1)</f>
        <v/>
      </c>
      <c r="DY250" s="72" t="str">
        <f t="shared" ref="DY250" si="3852">IF(AS250="","","|n"&amp;DY$2&amp;"+"&amp;AS250&amp;DY$1)</f>
        <v/>
      </c>
      <c r="DZ250" s="72" t="str">
        <f t="shared" ref="DZ250" si="3853">IF(AT250="","","|n"&amp;DZ$2&amp;"+"&amp;AT250&amp;DZ$1)</f>
        <v/>
      </c>
      <c r="EA250" s="72" t="str">
        <f t="shared" ref="EA250" si="3854">IF(AU250="","","|n"&amp;EA$2&amp;"+"&amp;AU250&amp;EA$1)</f>
        <v/>
      </c>
      <c r="EB250" s="72" t="str">
        <f t="shared" ref="EB250" si="3855">IF(AV250="","","|n"&amp;EB$2&amp;"+"&amp;AV250&amp;EB$1)</f>
        <v/>
      </c>
      <c r="EC250" s="72" t="str">
        <f t="shared" ref="EC250" si="3856">IF(AW250="","","|n"&amp;EC$2&amp;"+"&amp;AW250&amp;EC$1)</f>
        <v/>
      </c>
      <c r="ED250" s="72" t="str">
        <f t="shared" ref="ED250" si="3857">IF(AX250="","","|n"&amp;ED$2&amp;"+"&amp;AX250&amp;ED$1)</f>
        <v/>
      </c>
      <c r="EE250" s="72" t="str">
        <f t="shared" ref="EE250" si="3858">IF(AY250="","","|n"&amp;EE$2&amp;"+"&amp;AY250&amp;EE$1)</f>
        <v/>
      </c>
      <c r="EF250" s="72" t="str">
        <f t="shared" ref="EF250" si="3859">IF(AZ250="","","|n"&amp;EF$2&amp;"+"&amp;AZ250&amp;EF$1)</f>
        <v/>
      </c>
      <c r="EG250" s="72" t="str">
        <f t="shared" ref="EG250" si="3860">IF(BA250="","","|n"&amp;EG$2&amp;"+"&amp;BA250&amp;EG$1)</f>
        <v/>
      </c>
      <c r="EH250" s="72" t="str">
        <f t="shared" ref="EH250" si="3861">IF(BB250="","","|n"&amp;EH$2&amp;"+"&amp;BB250&amp;EH$1)</f>
        <v/>
      </c>
      <c r="EI250" s="72" t="str">
        <f t="shared" ref="EI250" si="3862">IF(BC250="","","|n"&amp;EI$2&amp;"+"&amp;BC250&amp;EI$1)</f>
        <v/>
      </c>
      <c r="EJ250" s="72" t="str">
        <f t="shared" ref="EJ250" si="3863">IF(BD250="","","|n"&amp;EJ$2&amp;"+"&amp;BD250&amp;EJ$1)</f>
        <v/>
      </c>
      <c r="EK250" s="72" t="str">
        <f t="shared" ref="EK250" si="3864">IF(BE250="","","|n"&amp;EK$2&amp;"+"&amp;BE250&amp;EK$1)</f>
        <v/>
      </c>
      <c r="EL250" s="72" t="str">
        <f t="shared" ref="EL250" si="3865">IF(BF250="","","|n"&amp;EL$2&amp;"+"&amp;BF250&amp;EL$1)</f>
        <v/>
      </c>
      <c r="EM250" s="72" t="str">
        <f t="shared" ref="EM250" si="3866">IF(BG250="","","|n"&amp;EM$2&amp;"+"&amp;BG250&amp;EM$1)</f>
        <v/>
      </c>
      <c r="EN250" s="72" t="str">
        <f t="shared" ref="EN250" si="3867">IF(BH250="","","|n"&amp;EN$2&amp;"+"&amp;BH250&amp;EN$1)</f>
        <v/>
      </c>
      <c r="EO250" s="72" t="str">
        <f t="shared" ref="EO250" si="3868">IF(BI250="","","|n"&amp;EO$2&amp;"+"&amp;BI250&amp;EO$1)</f>
        <v/>
      </c>
      <c r="EP250" s="72" t="str">
        <f t="shared" ref="EP250" si="3869">IF(BJ250="","","|n"&amp;EP$2&amp;"+"&amp;BJ250&amp;EP$1)</f>
        <v/>
      </c>
      <c r="EQ250" s="72" t="str">
        <f t="shared" ref="EQ250" si="3870">IF(BK250="","","|n"&amp;EQ$2&amp;"+"&amp;BK250&amp;EQ$1)</f>
        <v/>
      </c>
      <c r="ER250" s="72" t="str">
        <f t="shared" ref="ER250" si="3871">IF(BL250="","","|n"&amp;ER$2&amp;"+"&amp;BL250&amp;ER$1)</f>
        <v/>
      </c>
      <c r="ES250" s="72" t="str">
        <f t="shared" ref="ES250" si="3872">IF(BM250="","","|n"&amp;ES$2&amp;"+"&amp;BM250&amp;ES$1)</f>
        <v/>
      </c>
      <c r="ET250" s="72" t="str">
        <f t="shared" ref="ET250" si="3873">IF(BN250="","","|n"&amp;ET$2&amp;"+"&amp;BN250&amp;ET$1)</f>
        <v/>
      </c>
      <c r="EU250" s="72" t="str">
        <f t="shared" ref="EU250" si="3874">IF(BO250="","","|n"&amp;EU$2&amp;"+"&amp;BO250&amp;EU$1)</f>
        <v/>
      </c>
      <c r="EV250" s="72" t="str">
        <f t="shared" ref="EV250" si="3875">IF(BP250="","","|n"&amp;EV$2&amp;"+"&amp;BP250&amp;EV$1)</f>
        <v/>
      </c>
      <c r="EW250" s="72" t="str">
        <f t="shared" ref="EW250" si="3876">IF(BQ250="","","|n"&amp;EW$2&amp;"+"&amp;BQ250&amp;EW$1)</f>
        <v/>
      </c>
      <c r="EX250" s="72" t="str">
        <f t="shared" ref="EX250" si="3877">IF(BR250="","","|n"&amp;EX$2&amp;"+"&amp;BR250&amp;EX$1)</f>
        <v/>
      </c>
      <c r="EY250" s="72" t="str">
        <f t="shared" ref="EY250" si="3878">IF(BS250="","","|n"&amp;EY$2&amp;"+"&amp;BS250&amp;EY$1)</f>
        <v/>
      </c>
      <c r="EZ250" s="72" t="str">
        <f t="shared" ref="EZ250" si="3879">IF(BT250="","","|n"&amp;EZ$2&amp;"+"&amp;BT250&amp;EZ$1)</f>
        <v/>
      </c>
      <c r="FA250" s="72" t="str">
        <f t="shared" ref="FA250" si="3880">IF(BU250="","","|n"&amp;FA$2&amp;"+"&amp;BU250&amp;FA$1)</f>
        <v/>
      </c>
      <c r="FB250" s="72" t="str">
        <f t="shared" ref="FB250" si="3881">IF(BV250="","","|n"&amp;FB$2&amp;"+"&amp;BV250&amp;FB$1)</f>
        <v/>
      </c>
      <c r="FC250" s="72" t="str">
        <f t="shared" ref="FC250" si="3882">IF(BW250="","","|n"&amp;FC$2&amp;"+"&amp;BW250&amp;FC$1)</f>
        <v/>
      </c>
      <c r="FD250" s="72" t="str">
        <f t="shared" ref="FD250" si="3883">IF(BX250="","","|n"&amp;FD$2&amp;"+"&amp;BX250&amp;FD$1)</f>
        <v/>
      </c>
      <c r="FE250" s="72" t="str">
        <f t="shared" ref="FE250" si="3884">IF(BY250="","","|n"&amp;FE$2&amp;"+"&amp;BY250&amp;FE$1)</f>
        <v/>
      </c>
      <c r="FF250" s="72" t="str">
        <f t="shared" ref="FF250" si="3885">IF(BZ250="","","|n"&amp;FF$2&amp;"+"&amp;BZ250&amp;FF$1)</f>
        <v/>
      </c>
      <c r="FG250" s="72" t="str">
        <f t="shared" ref="FG250" si="3886">IF(CA250="","","|n"&amp;FG$2&amp;"+"&amp;CA250&amp;FG$1)</f>
        <v/>
      </c>
      <c r="FH250" s="72" t="str">
        <f t="shared" ref="FH250" si="3887">IF(CB250="","","|n"&amp;FH$2&amp;"+"&amp;CB250&amp;FH$1)</f>
        <v/>
      </c>
      <c r="FI250" s="72" t="str">
        <f t="shared" ref="FI250" si="3888">IF(CC250="","","|n"&amp;FI$2&amp;"+"&amp;CC250&amp;FI$1)</f>
        <v/>
      </c>
      <c r="FJ250" s="72" t="str">
        <f t="shared" ref="FJ250" si="3889">IF(CD250="","","|n"&amp;FJ$2&amp;"+"&amp;CD250&amp;FJ$1)</f>
        <v/>
      </c>
      <c r="FK250" s="72" t="str">
        <f t="shared" ref="FK250" si="3890">IF(CE250="","","|n"&amp;FK$2&amp;"+"&amp;CE250&amp;FK$1)</f>
        <v/>
      </c>
      <c r="FL250" s="72" t="str">
        <f t="shared" ref="FL250" si="3891">IF(CF250="","","|n"&amp;FL$2&amp;"+"&amp;CF250&amp;FL$1)</f>
        <v/>
      </c>
      <c r="FM250" s="72" t="str">
        <f t="shared" ref="FM250" si="3892">IF(CG250="","","|n"&amp;FM$2&amp;"+"&amp;CG250&amp;FM$1)</f>
        <v/>
      </c>
      <c r="FN250" s="72" t="str">
        <f t="shared" ref="FN250" si="3893">IF(CH250="","","|n"&amp;FN$2&amp;"+"&amp;CH250&amp;FN$1)</f>
        <v/>
      </c>
      <c r="FO250" s="72" t="str">
        <f t="shared" ref="FO250" si="3894">IF(CI250="","","|n"&amp;FO$2&amp;"+"&amp;CI250&amp;FO$1)</f>
        <v/>
      </c>
      <c r="FP250" s="72" t="str">
        <f t="shared" ref="FP250" si="3895">IF(CJ250="","","|n"&amp;FP$2&amp;"+"&amp;CJ250&amp;FP$1)</f>
        <v/>
      </c>
      <c r="FQ250" s="72" t="str">
        <f t="shared" ref="FQ250" si="3896">IF(CK250="","","|n"&amp;FQ$2&amp;"+"&amp;CK250&amp;FQ$1)</f>
        <v/>
      </c>
      <c r="FR250" s="72" t="str">
        <f t="shared" ref="FR250" si="3897">IF(CL250="","","|n"&amp;FR$2&amp;"+"&amp;CL250&amp;FR$1)</f>
        <v/>
      </c>
      <c r="FS250" s="72" t="str">
        <f t="shared" ref="FS250" si="3898">IF(CM250="","","|n"&amp;FS$2&amp;"+"&amp;CM250&amp;FS$1)</f>
        <v/>
      </c>
    </row>
    <row r="251" spans="1:175" ht="16.5">
      <c r="A251" s="73"/>
      <c r="B251" s="132" t="s">
        <v>838</v>
      </c>
      <c r="C251" s="132" t="s">
        <v>839</v>
      </c>
      <c r="E251" s="103"/>
      <c r="F251" s="102"/>
      <c r="S251" s="110"/>
      <c r="T251" s="71" t="s">
        <v>835</v>
      </c>
      <c r="U251" s="88" t="str">
        <f t="shared" si="3826"/>
        <v>ReplaceableTextures\\CommandButtons\\BTNRY3C.blp</v>
      </c>
      <c r="V251" s="81"/>
      <c r="Z251" s="81"/>
      <c r="AG251" s="113"/>
      <c r="AL251" s="113"/>
      <c r="BC251" s="114"/>
      <c r="BD251" s="114"/>
      <c r="CU251" s="98" t="str">
        <f t="shared" si="3827"/>
        <v>|n</v>
      </c>
      <c r="CV251" s="71" t="str">
        <f t="shared" si="3673"/>
        <v>代码生成</v>
      </c>
      <c r="CW251" s="61"/>
      <c r="CX251" s="61"/>
      <c r="CY251" s="61"/>
      <c r="CZ251" s="61"/>
      <c r="DA251" s="61"/>
      <c r="DB251" s="72" t="str">
        <f t="shared" si="3752"/>
        <v/>
      </c>
      <c r="DC251" s="72" t="str">
        <f t="shared" si="3752"/>
        <v/>
      </c>
      <c r="DD251" s="72" t="str">
        <f t="shared" si="3752"/>
        <v/>
      </c>
      <c r="DE251" s="72" t="str">
        <f t="shared" si="3752"/>
        <v/>
      </c>
      <c r="DF251" s="72" t="str">
        <f t="shared" si="3752"/>
        <v/>
      </c>
      <c r="DG251" s="72" t="str">
        <f t="shared" si="3752"/>
        <v/>
      </c>
      <c r="DH251" s="72" t="str">
        <f t="shared" si="3752"/>
        <v/>
      </c>
      <c r="DI251" s="72" t="str">
        <f t="shared" si="3752"/>
        <v/>
      </c>
      <c r="DJ251" s="72" t="str">
        <f t="shared" si="3752"/>
        <v/>
      </c>
      <c r="DK251" s="72" t="str">
        <f t="shared" si="3752"/>
        <v/>
      </c>
      <c r="DL251" s="72" t="str">
        <f t="shared" si="3752"/>
        <v/>
      </c>
      <c r="DM251" s="72" t="str">
        <f t="shared" si="3752"/>
        <v/>
      </c>
      <c r="DN251" s="72" t="str">
        <f t="shared" si="3752"/>
        <v/>
      </c>
      <c r="DO251" s="72" t="str">
        <f t="shared" si="3752"/>
        <v/>
      </c>
      <c r="DP251" s="72" t="str">
        <f t="shared" si="3752"/>
        <v/>
      </c>
      <c r="DQ251" s="72" t="str">
        <f t="shared" si="3752"/>
        <v/>
      </c>
      <c r="DR251" s="72" t="str">
        <f t="shared" si="3752"/>
        <v/>
      </c>
      <c r="DS251" s="72" t="str">
        <f t="shared" si="3752"/>
        <v/>
      </c>
      <c r="DT251" s="72" t="str">
        <f t="shared" si="3752"/>
        <v/>
      </c>
      <c r="DU251" s="72" t="str">
        <f t="shared" si="3752"/>
        <v/>
      </c>
      <c r="DV251" s="72" t="str">
        <f t="shared" si="3752"/>
        <v/>
      </c>
      <c r="DW251" s="72" t="str">
        <f t="shared" si="3752"/>
        <v/>
      </c>
      <c r="DX251" s="72" t="str">
        <f t="shared" si="3752"/>
        <v/>
      </c>
      <c r="DY251" s="72" t="str">
        <f t="shared" si="3752"/>
        <v/>
      </c>
      <c r="DZ251" s="72" t="str">
        <f t="shared" si="3752"/>
        <v/>
      </c>
      <c r="EA251" s="72" t="str">
        <f t="shared" si="3752"/>
        <v/>
      </c>
      <c r="EB251" s="72" t="str">
        <f t="shared" si="3752"/>
        <v/>
      </c>
      <c r="EC251" s="72" t="str">
        <f t="shared" si="3752"/>
        <v/>
      </c>
      <c r="ED251" s="72" t="str">
        <f t="shared" si="3752"/>
        <v/>
      </c>
      <c r="EE251" s="72" t="str">
        <f t="shared" si="3752"/>
        <v/>
      </c>
      <c r="EF251" s="72" t="str">
        <f t="shared" si="3752"/>
        <v/>
      </c>
      <c r="EG251" s="72" t="str">
        <f t="shared" si="3752"/>
        <v/>
      </c>
      <c r="EH251" s="72" t="str">
        <f t="shared" si="3752"/>
        <v/>
      </c>
      <c r="EI251" s="72" t="str">
        <f t="shared" si="3752"/>
        <v/>
      </c>
      <c r="EJ251" s="72" t="str">
        <f t="shared" si="3752"/>
        <v/>
      </c>
      <c r="EK251" s="72" t="str">
        <f t="shared" si="3752"/>
        <v/>
      </c>
      <c r="EL251" s="72" t="str">
        <f t="shared" si="3752"/>
        <v/>
      </c>
      <c r="EM251" s="72" t="str">
        <f t="shared" si="3752"/>
        <v/>
      </c>
      <c r="EN251" s="72" t="str">
        <f t="shared" si="3752"/>
        <v/>
      </c>
      <c r="EO251" s="72" t="str">
        <f t="shared" si="3752"/>
        <v/>
      </c>
      <c r="EP251" s="72" t="str">
        <f t="shared" si="3752"/>
        <v/>
      </c>
      <c r="EQ251" s="72" t="str">
        <f t="shared" si="3752"/>
        <v/>
      </c>
      <c r="ER251" s="72" t="str">
        <f t="shared" si="3752"/>
        <v/>
      </c>
      <c r="ES251" s="72" t="str">
        <f t="shared" si="3752"/>
        <v/>
      </c>
      <c r="ET251" s="72" t="str">
        <f t="shared" si="3752"/>
        <v/>
      </c>
      <c r="EU251" s="72" t="str">
        <f t="shared" si="3752"/>
        <v/>
      </c>
      <c r="EV251" s="72" t="str">
        <f t="shared" si="3752"/>
        <v/>
      </c>
      <c r="EW251" s="72" t="str">
        <f t="shared" si="3752"/>
        <v/>
      </c>
      <c r="EX251" s="72" t="str">
        <f t="shared" si="3752"/>
        <v/>
      </c>
      <c r="EY251" s="72" t="str">
        <f t="shared" si="3752"/>
        <v/>
      </c>
      <c r="EZ251" s="72" t="str">
        <f t="shared" si="3752"/>
        <v/>
      </c>
      <c r="FA251" s="72" t="str">
        <f t="shared" si="3752"/>
        <v/>
      </c>
      <c r="FB251" s="72" t="str">
        <f t="shared" si="3752"/>
        <v/>
      </c>
      <c r="FC251" s="72" t="str">
        <f t="shared" si="3752"/>
        <v/>
      </c>
      <c r="FD251" s="72" t="str">
        <f t="shared" si="3752"/>
        <v/>
      </c>
      <c r="FE251" s="72" t="str">
        <f t="shared" si="3752"/>
        <v/>
      </c>
      <c r="FF251" s="72" t="str">
        <f t="shared" si="3752"/>
        <v/>
      </c>
      <c r="FG251" s="72" t="str">
        <f t="shared" si="3752"/>
        <v/>
      </c>
      <c r="FH251" s="72" t="str">
        <f t="shared" si="3752"/>
        <v/>
      </c>
      <c r="FI251" s="72" t="str">
        <f t="shared" si="3752"/>
        <v/>
      </c>
      <c r="FJ251" s="72" t="str">
        <f t="shared" si="3752"/>
        <v/>
      </c>
      <c r="FK251" s="72" t="str">
        <f t="shared" si="3752"/>
        <v/>
      </c>
      <c r="FL251" s="72" t="str">
        <f t="shared" si="3752"/>
        <v/>
      </c>
      <c r="FM251" s="72" t="str">
        <f t="shared" si="3752"/>
        <v/>
      </c>
      <c r="FN251" s="72" t="str">
        <f t="shared" si="3753"/>
        <v/>
      </c>
      <c r="FO251" s="72" t="str">
        <f t="shared" si="3753"/>
        <v/>
      </c>
      <c r="FP251" s="72" t="str">
        <f t="shared" si="3753"/>
        <v/>
      </c>
      <c r="FQ251" s="72" t="str">
        <f t="shared" si="3753"/>
        <v/>
      </c>
      <c r="FR251" s="72" t="str">
        <f t="shared" si="3753"/>
        <v/>
      </c>
      <c r="FS251" s="72" t="str">
        <f t="shared" si="3753"/>
        <v/>
      </c>
    </row>
    <row r="252" spans="1:175" ht="16.5">
      <c r="A252" s="73"/>
      <c r="B252" s="132" t="s">
        <v>840</v>
      </c>
      <c r="C252" s="132" t="s">
        <v>841</v>
      </c>
      <c r="E252" s="103"/>
      <c r="F252" s="102"/>
      <c r="S252" s="110"/>
      <c r="T252" s="71" t="s">
        <v>835</v>
      </c>
      <c r="U252" s="88" t="str">
        <f t="shared" si="3826"/>
        <v>ReplaceableTextures\\CommandButtons\\BTNRY4C.blp</v>
      </c>
      <c r="V252" s="81"/>
      <c r="Z252" s="81"/>
      <c r="AG252" s="113"/>
      <c r="AL252" s="113"/>
      <c r="BC252" s="114"/>
      <c r="BD252" s="114"/>
      <c r="CU252" s="98" t="str">
        <f t="shared" ref="CU252" si="3899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673"/>
        <v>代码生成</v>
      </c>
      <c r="CW252" s="61"/>
      <c r="CX252" s="61"/>
      <c r="CY252" s="61"/>
      <c r="CZ252" s="61"/>
      <c r="DA252" s="61"/>
      <c r="DB252" s="72" t="str">
        <f t="shared" ref="DB252" si="3900">IF(V252="","","|n"&amp;DB$2&amp;"+"&amp;V252&amp;DB$1)</f>
        <v/>
      </c>
      <c r="DC252" s="72" t="str">
        <f t="shared" ref="DC252" si="3901">IF(W252="","","|n"&amp;DC$2&amp;"+"&amp;W252&amp;DC$1)</f>
        <v/>
      </c>
      <c r="DD252" s="72" t="str">
        <f t="shared" ref="DD252" si="3902">IF(X252="","","|n"&amp;DD$2&amp;"+"&amp;X252&amp;DD$1)</f>
        <v/>
      </c>
      <c r="DE252" s="72" t="str">
        <f t="shared" ref="DE252" si="3903">IF(Y252="","","|n"&amp;DE$2&amp;"+"&amp;Y252&amp;DE$1)</f>
        <v/>
      </c>
      <c r="DF252" s="72" t="str">
        <f t="shared" ref="DF252" si="3904">IF(Z252="","","|n"&amp;DF$2&amp;"+"&amp;Z252&amp;DF$1)</f>
        <v/>
      </c>
      <c r="DG252" s="72" t="str">
        <f t="shared" ref="DG252" si="3905">IF(AA252="","","|n"&amp;DG$2&amp;"+"&amp;AA252&amp;DG$1)</f>
        <v/>
      </c>
      <c r="DH252" s="72" t="str">
        <f t="shared" ref="DH252" si="3906">IF(AB252="","","|n"&amp;DH$2&amp;"+"&amp;AB252&amp;DH$1)</f>
        <v/>
      </c>
      <c r="DI252" s="72" t="str">
        <f t="shared" ref="DI252" si="3907">IF(AC252="","","|n"&amp;DI$2&amp;"+"&amp;AC252&amp;DI$1)</f>
        <v/>
      </c>
      <c r="DJ252" s="72" t="str">
        <f t="shared" ref="DJ252" si="3908">IF(AD252="","","|n"&amp;DJ$2&amp;"+"&amp;AD252&amp;DJ$1)</f>
        <v/>
      </c>
      <c r="DK252" s="72" t="str">
        <f t="shared" ref="DK252" si="3909">IF(AE252="","","|n"&amp;DK$2&amp;"+"&amp;AE252&amp;DK$1)</f>
        <v/>
      </c>
      <c r="DL252" s="72" t="str">
        <f t="shared" ref="DL252" si="3910">IF(AF252="","","|n"&amp;DL$2&amp;"+"&amp;AF252&amp;DL$1)</f>
        <v/>
      </c>
      <c r="DM252" s="72" t="str">
        <f t="shared" ref="DM252" si="3911">IF(AG252="","","|n"&amp;DM$2&amp;"+"&amp;AG252&amp;DM$1)</f>
        <v/>
      </c>
      <c r="DN252" s="72" t="str">
        <f t="shared" ref="DN252" si="3912">IF(AH252="","","|n"&amp;DN$2&amp;"+"&amp;AH252&amp;DN$1)</f>
        <v/>
      </c>
      <c r="DO252" s="72" t="str">
        <f t="shared" ref="DO252" si="3913">IF(AI252="","","|n"&amp;DO$2&amp;"+"&amp;AI252&amp;DO$1)</f>
        <v/>
      </c>
      <c r="DP252" s="72" t="str">
        <f t="shared" ref="DP252" si="3914">IF(AJ252="","","|n"&amp;DP$2&amp;"+"&amp;AJ252&amp;DP$1)</f>
        <v/>
      </c>
      <c r="DQ252" s="72" t="str">
        <f t="shared" ref="DQ252" si="3915">IF(AK252="","","|n"&amp;DQ$2&amp;"+"&amp;AK252&amp;DQ$1)</f>
        <v/>
      </c>
      <c r="DR252" s="72" t="str">
        <f t="shared" ref="DR252" si="3916">IF(AL252="","","|n"&amp;DR$2&amp;"+"&amp;AL252&amp;DR$1)</f>
        <v/>
      </c>
      <c r="DS252" s="72" t="str">
        <f t="shared" ref="DS252" si="3917">IF(AM252="","","|n"&amp;DS$2&amp;"+"&amp;AM252&amp;DS$1)</f>
        <v/>
      </c>
      <c r="DT252" s="72" t="str">
        <f t="shared" ref="DT252" si="3918">IF(AN252="","","|n"&amp;DT$2&amp;"+"&amp;AN252&amp;DT$1)</f>
        <v/>
      </c>
      <c r="DU252" s="72" t="str">
        <f t="shared" ref="DU252" si="3919">IF(AO252="","","|n"&amp;DU$2&amp;"+"&amp;AO252&amp;DU$1)</f>
        <v/>
      </c>
      <c r="DV252" s="72" t="str">
        <f t="shared" ref="DV252" si="3920">IF(AP252="","","|n"&amp;DV$2&amp;"+"&amp;AP252&amp;DV$1)</f>
        <v/>
      </c>
      <c r="DW252" s="72" t="str">
        <f t="shared" ref="DW252" si="3921">IF(AQ252="","","|n"&amp;DW$2&amp;"+"&amp;AQ252&amp;DW$1)</f>
        <v/>
      </c>
      <c r="DX252" s="72" t="str">
        <f t="shared" ref="DX252" si="3922">IF(AR252="","","|n"&amp;DX$2&amp;"+"&amp;AR252&amp;DX$1)</f>
        <v/>
      </c>
      <c r="DY252" s="72" t="str">
        <f t="shared" ref="DY252" si="3923">IF(AS252="","","|n"&amp;DY$2&amp;"+"&amp;AS252&amp;DY$1)</f>
        <v/>
      </c>
      <c r="DZ252" s="72" t="str">
        <f t="shared" ref="DZ252" si="3924">IF(AT252="","","|n"&amp;DZ$2&amp;"+"&amp;AT252&amp;DZ$1)</f>
        <v/>
      </c>
      <c r="EA252" s="72" t="str">
        <f t="shared" ref="EA252" si="3925">IF(AU252="","","|n"&amp;EA$2&amp;"+"&amp;AU252&amp;EA$1)</f>
        <v/>
      </c>
      <c r="EB252" s="72" t="str">
        <f t="shared" ref="EB252" si="3926">IF(AV252="","","|n"&amp;EB$2&amp;"+"&amp;AV252&amp;EB$1)</f>
        <v/>
      </c>
      <c r="EC252" s="72" t="str">
        <f t="shared" ref="EC252" si="3927">IF(AW252="","","|n"&amp;EC$2&amp;"+"&amp;AW252&amp;EC$1)</f>
        <v/>
      </c>
      <c r="ED252" s="72" t="str">
        <f t="shared" ref="ED252" si="3928">IF(AX252="","","|n"&amp;ED$2&amp;"+"&amp;AX252&amp;ED$1)</f>
        <v/>
      </c>
      <c r="EE252" s="72" t="str">
        <f t="shared" ref="EE252" si="3929">IF(AY252="","","|n"&amp;EE$2&amp;"+"&amp;AY252&amp;EE$1)</f>
        <v/>
      </c>
      <c r="EF252" s="72" t="str">
        <f t="shared" ref="EF252" si="3930">IF(AZ252="","","|n"&amp;EF$2&amp;"+"&amp;AZ252&amp;EF$1)</f>
        <v/>
      </c>
      <c r="EG252" s="72" t="str">
        <f t="shared" ref="EG252" si="3931">IF(BA252="","","|n"&amp;EG$2&amp;"+"&amp;BA252&amp;EG$1)</f>
        <v/>
      </c>
      <c r="EH252" s="72" t="str">
        <f t="shared" ref="EH252" si="3932">IF(BB252="","","|n"&amp;EH$2&amp;"+"&amp;BB252&amp;EH$1)</f>
        <v/>
      </c>
      <c r="EI252" s="72" t="str">
        <f t="shared" ref="EI252" si="3933">IF(BC252="","","|n"&amp;EI$2&amp;"+"&amp;BC252&amp;EI$1)</f>
        <v/>
      </c>
      <c r="EJ252" s="72" t="str">
        <f t="shared" ref="EJ252" si="3934">IF(BD252="","","|n"&amp;EJ$2&amp;"+"&amp;BD252&amp;EJ$1)</f>
        <v/>
      </c>
      <c r="EK252" s="72" t="str">
        <f t="shared" ref="EK252" si="3935">IF(BE252="","","|n"&amp;EK$2&amp;"+"&amp;BE252&amp;EK$1)</f>
        <v/>
      </c>
      <c r="EL252" s="72" t="str">
        <f t="shared" ref="EL252" si="3936">IF(BF252="","","|n"&amp;EL$2&amp;"+"&amp;BF252&amp;EL$1)</f>
        <v/>
      </c>
      <c r="EM252" s="72" t="str">
        <f t="shared" ref="EM252" si="3937">IF(BG252="","","|n"&amp;EM$2&amp;"+"&amp;BG252&amp;EM$1)</f>
        <v/>
      </c>
      <c r="EN252" s="72" t="str">
        <f t="shared" ref="EN252" si="3938">IF(BH252="","","|n"&amp;EN$2&amp;"+"&amp;BH252&amp;EN$1)</f>
        <v/>
      </c>
      <c r="EO252" s="72" t="str">
        <f t="shared" ref="EO252" si="3939">IF(BI252="","","|n"&amp;EO$2&amp;"+"&amp;BI252&amp;EO$1)</f>
        <v/>
      </c>
      <c r="EP252" s="72" t="str">
        <f t="shared" ref="EP252" si="3940">IF(BJ252="","","|n"&amp;EP$2&amp;"+"&amp;BJ252&amp;EP$1)</f>
        <v/>
      </c>
      <c r="EQ252" s="72" t="str">
        <f t="shared" ref="EQ252" si="3941">IF(BK252="","","|n"&amp;EQ$2&amp;"+"&amp;BK252&amp;EQ$1)</f>
        <v/>
      </c>
      <c r="ER252" s="72" t="str">
        <f t="shared" ref="ER252" si="3942">IF(BL252="","","|n"&amp;ER$2&amp;"+"&amp;BL252&amp;ER$1)</f>
        <v/>
      </c>
      <c r="ES252" s="72" t="str">
        <f t="shared" ref="ES252" si="3943">IF(BM252="","","|n"&amp;ES$2&amp;"+"&amp;BM252&amp;ES$1)</f>
        <v/>
      </c>
      <c r="ET252" s="72" t="str">
        <f t="shared" ref="ET252" si="3944">IF(BN252="","","|n"&amp;ET$2&amp;"+"&amp;BN252&amp;ET$1)</f>
        <v/>
      </c>
      <c r="EU252" s="72" t="str">
        <f t="shared" ref="EU252" si="3945">IF(BO252="","","|n"&amp;EU$2&amp;"+"&amp;BO252&amp;EU$1)</f>
        <v/>
      </c>
      <c r="EV252" s="72" t="str">
        <f t="shared" ref="EV252" si="3946">IF(BP252="","","|n"&amp;EV$2&amp;"+"&amp;BP252&amp;EV$1)</f>
        <v/>
      </c>
      <c r="EW252" s="72" t="str">
        <f t="shared" ref="EW252" si="3947">IF(BQ252="","","|n"&amp;EW$2&amp;"+"&amp;BQ252&amp;EW$1)</f>
        <v/>
      </c>
      <c r="EX252" s="72" t="str">
        <f t="shared" ref="EX252" si="3948">IF(BR252="","","|n"&amp;EX$2&amp;"+"&amp;BR252&amp;EX$1)</f>
        <v/>
      </c>
      <c r="EY252" s="72" t="str">
        <f t="shared" ref="EY252" si="3949">IF(BS252="","","|n"&amp;EY$2&amp;"+"&amp;BS252&amp;EY$1)</f>
        <v/>
      </c>
      <c r="EZ252" s="72" t="str">
        <f t="shared" ref="EZ252" si="3950">IF(BT252="","","|n"&amp;EZ$2&amp;"+"&amp;BT252&amp;EZ$1)</f>
        <v/>
      </c>
      <c r="FA252" s="72" t="str">
        <f t="shared" ref="FA252" si="3951">IF(BU252="","","|n"&amp;FA$2&amp;"+"&amp;BU252&amp;FA$1)</f>
        <v/>
      </c>
      <c r="FB252" s="72" t="str">
        <f t="shared" ref="FB252" si="3952">IF(BV252="","","|n"&amp;FB$2&amp;"+"&amp;BV252&amp;FB$1)</f>
        <v/>
      </c>
      <c r="FC252" s="72" t="str">
        <f t="shared" ref="FC252" si="3953">IF(BW252="","","|n"&amp;FC$2&amp;"+"&amp;BW252&amp;FC$1)</f>
        <v/>
      </c>
      <c r="FD252" s="72" t="str">
        <f t="shared" ref="FD252" si="3954">IF(BX252="","","|n"&amp;FD$2&amp;"+"&amp;BX252&amp;FD$1)</f>
        <v/>
      </c>
      <c r="FE252" s="72" t="str">
        <f t="shared" ref="FE252" si="3955">IF(BY252="","","|n"&amp;FE$2&amp;"+"&amp;BY252&amp;FE$1)</f>
        <v/>
      </c>
      <c r="FF252" s="72" t="str">
        <f t="shared" ref="FF252" si="3956">IF(BZ252="","","|n"&amp;FF$2&amp;"+"&amp;BZ252&amp;FF$1)</f>
        <v/>
      </c>
      <c r="FG252" s="72" t="str">
        <f t="shared" ref="FG252" si="3957">IF(CA252="","","|n"&amp;FG$2&amp;"+"&amp;CA252&amp;FG$1)</f>
        <v/>
      </c>
      <c r="FH252" s="72" t="str">
        <f t="shared" ref="FH252" si="3958">IF(CB252="","","|n"&amp;FH$2&amp;"+"&amp;CB252&amp;FH$1)</f>
        <v/>
      </c>
      <c r="FI252" s="72" t="str">
        <f t="shared" ref="FI252" si="3959">IF(CC252="","","|n"&amp;FI$2&amp;"+"&amp;CC252&amp;FI$1)</f>
        <v/>
      </c>
      <c r="FJ252" s="72" t="str">
        <f t="shared" ref="FJ252" si="3960">IF(CD252="","","|n"&amp;FJ$2&amp;"+"&amp;CD252&amp;FJ$1)</f>
        <v/>
      </c>
      <c r="FK252" s="72" t="str">
        <f t="shared" ref="FK252" si="3961">IF(CE252="","","|n"&amp;FK$2&amp;"+"&amp;CE252&amp;FK$1)</f>
        <v/>
      </c>
      <c r="FL252" s="72" t="str">
        <f t="shared" ref="FL252" si="3962">IF(CF252="","","|n"&amp;FL$2&amp;"+"&amp;CF252&amp;FL$1)</f>
        <v/>
      </c>
      <c r="FM252" s="72" t="str">
        <f t="shared" ref="FM252" si="3963">IF(CG252="","","|n"&amp;FM$2&amp;"+"&amp;CG252&amp;FM$1)</f>
        <v/>
      </c>
      <c r="FN252" s="72" t="str">
        <f t="shared" ref="FN252" si="3964">IF(CH252="","","|n"&amp;FN$2&amp;"+"&amp;CH252&amp;FN$1)</f>
        <v/>
      </c>
      <c r="FO252" s="72" t="str">
        <f t="shared" ref="FO252" si="3965">IF(CI252="","","|n"&amp;FO$2&amp;"+"&amp;CI252&amp;FO$1)</f>
        <v/>
      </c>
      <c r="FP252" s="72" t="str">
        <f t="shared" ref="FP252" si="3966">IF(CJ252="","","|n"&amp;FP$2&amp;"+"&amp;CJ252&amp;FP$1)</f>
        <v/>
      </c>
      <c r="FQ252" s="72" t="str">
        <f t="shared" ref="FQ252" si="3967">IF(CK252="","","|n"&amp;FQ$2&amp;"+"&amp;CK252&amp;FQ$1)</f>
        <v/>
      </c>
      <c r="FR252" s="72" t="str">
        <f t="shared" ref="FR252" si="3968">IF(CL252="","","|n"&amp;FR$2&amp;"+"&amp;CL252&amp;FR$1)</f>
        <v/>
      </c>
      <c r="FS252" s="72" t="str">
        <f t="shared" ref="FS252" si="3969">IF(CM252="","","|n"&amp;FS$2&amp;"+"&amp;CM252&amp;FS$1)</f>
        <v/>
      </c>
    </row>
    <row r="253" spans="1:175" ht="16.5">
      <c r="A253" s="134"/>
      <c r="B253" s="82" t="s">
        <v>842</v>
      </c>
      <c r="C253" s="71" t="s">
        <v>843</v>
      </c>
      <c r="T253" s="141"/>
      <c r="U253" s="88"/>
      <c r="CN253" s="70" t="str">
        <f t="shared" ref="CN253:CN279" si="3970">"InitUnitState('"&amp;B253&amp;"',"&amp;V253&amp;","&amp;W253&amp;","&amp;X253&amp;","&amp;Y253&amp;","&amp;Z253&amp;","&amp;AA253&amp;","&amp;AB253&amp;","&amp;AC253&amp;","&amp;AD253&amp;","&amp;AE253&amp;")"</f>
        <v>InitUnitState('IF01',,,,,,,,,,)</v>
      </c>
      <c r="CO253" s="70" t="str">
        <f t="shared" ref="CO253:CO279" si="3971">"InitUnitNormal('"&amp;B253&amp;"',"&amp;AF253&amp;","&amp;AG253&amp;","&amp;AH253&amp;","&amp;AI253&amp;","&amp;AJ253&amp;","&amp;AK253&amp;","&amp;AL253&amp;","&amp;AM253&amp;","&amp;AN253&amp;","&amp;AO253&amp;")"</f>
        <v>InitUnitNormal('IF01',,,,,,,,,,)</v>
      </c>
      <c r="CP253" s="70" t="str">
        <f t="shared" ref="CP253:CP279" si="3972">"InitUnitMagic('"&amp;B253&amp;"',"&amp;AP253&amp;","&amp;AQ253&amp;","&amp;AR253&amp;","&amp;AS253&amp;","&amp;AT253&amp;","&amp;AU253&amp;","&amp;AV253&amp;","&amp;AW253&amp;","&amp;BI253&amp;","&amp;BJ253&amp;")"</f>
        <v>InitUnitMagic('IF01',,,,,,,,,,)</v>
      </c>
      <c r="CQ253" s="70" t="str">
        <f t="shared" ref="CQ253:CQ279" si="3973">"InitUnitAdd('"&amp;B253&amp;"',"&amp;BK253&amp;","&amp;BL253&amp;","&amp;BM253&amp;","&amp;BN253&amp;","&amp;BO253&amp;","&amp;BP253&amp;","&amp;BQ253&amp;","&amp;BR253&amp;","&amp;BS253&amp;","&amp;BT253&amp;")"</f>
        <v>InitUnitAdd('IF01',,,,,,,,,,)</v>
      </c>
      <c r="CR253" s="70" t="str">
        <f t="shared" ref="CR253:CR295" si="3974"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InitEquipData('IF01',,"",,,,,'','','','','','',"")</v>
      </c>
      <c r="CU253" s="98" t="str">
        <f t="shared" ref="CU253:CU275" si="3975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W253" s="61"/>
      <c r="CX253" s="61"/>
      <c r="CY253" s="61"/>
      <c r="CZ253" s="61"/>
      <c r="DA253" s="61"/>
      <c r="DB253" s="72" t="str">
        <f t="shared" ref="DB253:DB275" si="3976">IF(V253="","","|n"&amp;DB$2&amp;"+"&amp;V253&amp;DB$1)</f>
        <v/>
      </c>
      <c r="DC253" s="72" t="str">
        <f t="shared" ref="DC253:DC275" si="3977">IF(W253="","","|n"&amp;DC$2&amp;"+"&amp;W253&amp;DC$1)</f>
        <v/>
      </c>
      <c r="DD253" s="72" t="str">
        <f t="shared" ref="DD253:DD275" si="3978">IF(X253="","","|n"&amp;DD$2&amp;"+"&amp;X253&amp;DD$1)</f>
        <v/>
      </c>
      <c r="DE253" s="72" t="str">
        <f t="shared" ref="DE253:DE275" si="3979">IF(Y253="","","|n"&amp;DE$2&amp;"+"&amp;Y253&amp;DE$1)</f>
        <v/>
      </c>
      <c r="DF253" s="72" t="str">
        <f t="shared" ref="DF253:DF275" si="3980">IF(Z253="","","|n"&amp;DF$2&amp;"+"&amp;Z253&amp;DF$1)</f>
        <v/>
      </c>
      <c r="DG253" s="72" t="str">
        <f t="shared" ref="DG253:DG275" si="3981">IF(AA253="","","|n"&amp;DG$2&amp;"+"&amp;AA253&amp;DG$1)</f>
        <v/>
      </c>
      <c r="DH253" s="72" t="str">
        <f t="shared" ref="DH253:DH275" si="3982">IF(AB253="","","|n"&amp;DH$2&amp;"+"&amp;AB253&amp;DH$1)</f>
        <v/>
      </c>
      <c r="DI253" s="72" t="str">
        <f t="shared" ref="DI253:DI275" si="3983">IF(AC253="","","|n"&amp;DI$2&amp;"+"&amp;AC253&amp;DI$1)</f>
        <v/>
      </c>
      <c r="DJ253" s="72" t="str">
        <f t="shared" ref="DJ253:DJ275" si="3984">IF(AD253="","","|n"&amp;DJ$2&amp;"+"&amp;AD253&amp;DJ$1)</f>
        <v/>
      </c>
      <c r="DK253" s="72" t="str">
        <f t="shared" ref="DK253:DK275" si="3985">IF(AE253="","","|n"&amp;DK$2&amp;"+"&amp;AE253&amp;DK$1)</f>
        <v/>
      </c>
      <c r="DL253" s="72" t="str">
        <f t="shared" ref="DL253:DL275" si="3986">IF(AF253="","","|n"&amp;DL$2&amp;"+"&amp;AF253&amp;DL$1)</f>
        <v/>
      </c>
      <c r="DM253" s="72" t="str">
        <f t="shared" ref="DM253:DM275" si="3987">IF(AG253="","","|n"&amp;DM$2&amp;"+"&amp;AG253&amp;DM$1)</f>
        <v/>
      </c>
      <c r="DN253" s="72" t="str">
        <f t="shared" ref="DN253:DN275" si="3988">IF(AH253="","","|n"&amp;DN$2&amp;"+"&amp;AH253&amp;DN$1)</f>
        <v/>
      </c>
      <c r="DO253" s="72" t="str">
        <f t="shared" ref="DO253:DO275" si="3989">IF(AI253="","","|n"&amp;DO$2&amp;"+"&amp;AI253&amp;DO$1)</f>
        <v/>
      </c>
      <c r="DP253" s="72" t="str">
        <f t="shared" ref="DP253:DP275" si="3990">IF(AJ253="","","|n"&amp;DP$2&amp;"+"&amp;AJ253&amp;DP$1)</f>
        <v/>
      </c>
      <c r="DQ253" s="72" t="str">
        <f t="shared" ref="DQ253:DQ275" si="3991">IF(AK253="","","|n"&amp;DQ$2&amp;"+"&amp;AK253&amp;DQ$1)</f>
        <v/>
      </c>
      <c r="DR253" s="72" t="str">
        <f t="shared" ref="DR253:DR275" si="3992">IF(AL253="","","|n"&amp;DR$2&amp;"+"&amp;AL253&amp;DR$1)</f>
        <v/>
      </c>
      <c r="DS253" s="72" t="str">
        <f t="shared" ref="DS253:DS275" si="3993">IF(AM253="","","|n"&amp;DS$2&amp;"+"&amp;AM253&amp;DS$1)</f>
        <v/>
      </c>
      <c r="DT253" s="72" t="str">
        <f t="shared" ref="DT253:DT275" si="3994">IF(AN253="","","|n"&amp;DT$2&amp;"+"&amp;AN253&amp;DT$1)</f>
        <v/>
      </c>
      <c r="DU253" s="72" t="str">
        <f t="shared" ref="DU253:DU275" si="3995">IF(AO253="","","|n"&amp;DU$2&amp;"+"&amp;AO253&amp;DU$1)</f>
        <v/>
      </c>
      <c r="DV253" s="72" t="str">
        <f t="shared" ref="DV253:DV275" si="3996">IF(AP253="","","|n"&amp;DV$2&amp;"+"&amp;AP253&amp;DV$1)</f>
        <v/>
      </c>
      <c r="DW253" s="72" t="str">
        <f t="shared" ref="DW253:DW275" si="3997">IF(AQ253="","","|n"&amp;DW$2&amp;"+"&amp;AQ253&amp;DW$1)</f>
        <v/>
      </c>
      <c r="DX253" s="72" t="str">
        <f t="shared" ref="DX253:DX275" si="3998">IF(AR253="","","|n"&amp;DX$2&amp;"+"&amp;AR253&amp;DX$1)</f>
        <v/>
      </c>
      <c r="DY253" s="72" t="str">
        <f t="shared" ref="DY253:DY275" si="3999">IF(AS253="","","|n"&amp;DY$2&amp;"+"&amp;AS253&amp;DY$1)</f>
        <v/>
      </c>
      <c r="DZ253" s="72" t="str">
        <f t="shared" ref="DZ253:DZ275" si="4000">IF(AT253="","","|n"&amp;DZ$2&amp;"+"&amp;AT253&amp;DZ$1)</f>
        <v/>
      </c>
      <c r="EA253" s="72" t="str">
        <f t="shared" ref="EA253:EA275" si="4001">IF(AU253="","","|n"&amp;EA$2&amp;"+"&amp;AU253&amp;EA$1)</f>
        <v/>
      </c>
      <c r="EB253" s="72" t="str">
        <f t="shared" ref="EB253:EB275" si="4002">IF(AV253="","","|n"&amp;EB$2&amp;"+"&amp;AV253&amp;EB$1)</f>
        <v/>
      </c>
      <c r="EC253" s="72" t="str">
        <f t="shared" ref="EC253:EC275" si="4003">IF(AW253="","","|n"&amp;EC$2&amp;"+"&amp;AW253&amp;EC$1)</f>
        <v/>
      </c>
      <c r="ED253" s="72" t="str">
        <f t="shared" ref="ED253:ED275" si="4004">IF(AX253="","","|n"&amp;ED$2&amp;"+"&amp;AX253&amp;ED$1)</f>
        <v/>
      </c>
      <c r="EE253" s="72" t="str">
        <f t="shared" ref="EE253:EE275" si="4005">IF(AY253="","","|n"&amp;EE$2&amp;"+"&amp;AY253&amp;EE$1)</f>
        <v/>
      </c>
      <c r="EF253" s="72" t="str">
        <f t="shared" ref="EF253:EF275" si="4006">IF(AZ253="","","|n"&amp;EF$2&amp;"+"&amp;AZ253&amp;EF$1)</f>
        <v/>
      </c>
      <c r="EG253" s="72" t="str">
        <f t="shared" ref="EG253:EG275" si="4007">IF(BA253="","","|n"&amp;EG$2&amp;"+"&amp;BA253&amp;EG$1)</f>
        <v/>
      </c>
      <c r="EH253" s="72" t="str">
        <f t="shared" ref="EH253:EH275" si="4008">IF(BB253="","","|n"&amp;EH$2&amp;"+"&amp;BB253&amp;EH$1)</f>
        <v/>
      </c>
      <c r="EI253" s="72" t="str">
        <f t="shared" ref="EI253:EI275" si="4009">IF(BC253="","","|n"&amp;EI$2&amp;"+"&amp;BC253&amp;EI$1)</f>
        <v/>
      </c>
      <c r="EJ253" s="72" t="str">
        <f t="shared" ref="EJ253:EJ275" si="4010">IF(BD253="","","|n"&amp;EJ$2&amp;"+"&amp;BD253&amp;EJ$1)</f>
        <v/>
      </c>
      <c r="EK253" s="72" t="str">
        <f t="shared" ref="EK253:EK275" si="4011">IF(BE253="","","|n"&amp;EK$2&amp;"+"&amp;BE253&amp;EK$1)</f>
        <v/>
      </c>
      <c r="EL253" s="72" t="str">
        <f t="shared" ref="EL253:EL275" si="4012">IF(BF253="","","|n"&amp;EL$2&amp;"+"&amp;BF253&amp;EL$1)</f>
        <v/>
      </c>
      <c r="EM253" s="72" t="str">
        <f t="shared" ref="EM253:EM275" si="4013">IF(BG253="","","|n"&amp;EM$2&amp;"+"&amp;BG253&amp;EM$1)</f>
        <v/>
      </c>
      <c r="EN253" s="72" t="str">
        <f t="shared" ref="EN253:EN275" si="4014">IF(BH253="","","|n"&amp;EN$2&amp;"+"&amp;BH253&amp;EN$1)</f>
        <v/>
      </c>
      <c r="EO253" s="72" t="str">
        <f t="shared" ref="EO253:EO275" si="4015">IF(BI253="","","|n"&amp;EO$2&amp;"+"&amp;BI253&amp;EO$1)</f>
        <v/>
      </c>
      <c r="EP253" s="72" t="str">
        <f t="shared" ref="EP253:EP275" si="4016">IF(BJ253="","","|n"&amp;EP$2&amp;"+"&amp;BJ253&amp;EP$1)</f>
        <v/>
      </c>
      <c r="EQ253" s="72" t="str">
        <f t="shared" ref="EQ253:EQ275" si="4017">IF(BK253="","","|n"&amp;EQ$2&amp;"+"&amp;BK253&amp;EQ$1)</f>
        <v/>
      </c>
      <c r="ER253" s="72" t="str">
        <f t="shared" ref="ER253:ER275" si="4018">IF(BL253="","","|n"&amp;ER$2&amp;"+"&amp;BL253&amp;ER$1)</f>
        <v/>
      </c>
      <c r="ES253" s="72" t="str">
        <f t="shared" ref="ES253:ES275" si="4019">IF(BM253="","","|n"&amp;ES$2&amp;"+"&amp;BM253&amp;ES$1)</f>
        <v/>
      </c>
      <c r="ET253" s="72" t="str">
        <f t="shared" ref="ET253:ET275" si="4020">IF(BN253="","","|n"&amp;ET$2&amp;"+"&amp;BN253&amp;ET$1)</f>
        <v/>
      </c>
      <c r="EU253" s="72" t="str">
        <f t="shared" ref="EU253:EU275" si="4021">IF(BO253="","","|n"&amp;EU$2&amp;"+"&amp;BO253&amp;EU$1)</f>
        <v/>
      </c>
      <c r="EV253" s="72" t="str">
        <f t="shared" ref="EV253:EV275" si="4022">IF(BP253="","","|n"&amp;EV$2&amp;"+"&amp;BP253&amp;EV$1)</f>
        <v/>
      </c>
      <c r="EW253" s="72" t="str">
        <f t="shared" ref="EW253:EW275" si="4023">IF(BQ253="","","|n"&amp;EW$2&amp;"+"&amp;BQ253&amp;EW$1)</f>
        <v/>
      </c>
      <c r="EX253" s="72" t="str">
        <f t="shared" ref="EX253:EX275" si="4024">IF(BR253="","","|n"&amp;EX$2&amp;"+"&amp;BR253&amp;EX$1)</f>
        <v/>
      </c>
      <c r="EY253" s="72" t="str">
        <f t="shared" ref="EY253:EY275" si="4025">IF(BS253="","","|n"&amp;EY$2&amp;"+"&amp;BS253&amp;EY$1)</f>
        <v/>
      </c>
      <c r="EZ253" s="72" t="str">
        <f t="shared" ref="EZ253:EZ275" si="4026">IF(BT253="","","|n"&amp;EZ$2&amp;"+"&amp;BT253&amp;EZ$1)</f>
        <v/>
      </c>
      <c r="FA253" s="72" t="str">
        <f t="shared" ref="FA253:FA275" si="4027">IF(BU253="","","|n"&amp;FA$2&amp;"+"&amp;BU253&amp;FA$1)</f>
        <v/>
      </c>
      <c r="FB253" s="72" t="str">
        <f t="shared" ref="FB253:FB275" si="4028">IF(BV253="","","|n"&amp;FB$2&amp;"+"&amp;BV253&amp;FB$1)</f>
        <v/>
      </c>
      <c r="FC253" s="72" t="str">
        <f t="shared" ref="FC253:FC275" si="4029">IF(BW253="","","|n"&amp;FC$2&amp;"+"&amp;BW253&amp;FC$1)</f>
        <v/>
      </c>
      <c r="FD253" s="72" t="str">
        <f t="shared" ref="FD253:FD275" si="4030">IF(BX253="","","|n"&amp;FD$2&amp;"+"&amp;BX253&amp;FD$1)</f>
        <v/>
      </c>
      <c r="FE253" s="72" t="str">
        <f t="shared" ref="FE253:FE275" si="4031">IF(BY253="","","|n"&amp;FE$2&amp;"+"&amp;BY253&amp;FE$1)</f>
        <v/>
      </c>
      <c r="FF253" s="72" t="str">
        <f t="shared" ref="FF253:FF275" si="4032">IF(BZ253="","","|n"&amp;FF$2&amp;"+"&amp;BZ253&amp;FF$1)</f>
        <v/>
      </c>
      <c r="FG253" s="72" t="str">
        <f t="shared" ref="FG253:FG275" si="4033">IF(CA253="","","|n"&amp;FG$2&amp;"+"&amp;CA253&amp;FG$1)</f>
        <v/>
      </c>
      <c r="FH253" s="72" t="str">
        <f t="shared" ref="FH253:FH275" si="4034">IF(CB253="","","|n"&amp;FH$2&amp;"+"&amp;CB253&amp;FH$1)</f>
        <v/>
      </c>
      <c r="FI253" s="72" t="str">
        <f t="shared" ref="FI253:FI275" si="4035">IF(CC253="","","|n"&amp;FI$2&amp;"+"&amp;CC253&amp;FI$1)</f>
        <v/>
      </c>
      <c r="FJ253" s="72" t="str">
        <f t="shared" ref="FJ253:FJ275" si="4036">IF(CD253="","","|n"&amp;FJ$2&amp;"+"&amp;CD253&amp;FJ$1)</f>
        <v/>
      </c>
      <c r="FK253" s="72" t="str">
        <f t="shared" ref="FK253:FK275" si="4037">IF(CE253="","","|n"&amp;FK$2&amp;"+"&amp;CE253&amp;FK$1)</f>
        <v/>
      </c>
      <c r="FL253" s="72" t="str">
        <f t="shared" ref="FL253:FL275" si="4038">IF(CF253="","","|n"&amp;FL$2&amp;"+"&amp;CF253&amp;FL$1)</f>
        <v/>
      </c>
      <c r="FM253" s="72" t="str">
        <f t="shared" ref="FM253:FM275" si="4039">IF(CG253="","","|n"&amp;FM$2&amp;"+"&amp;CG253&amp;FM$1)</f>
        <v/>
      </c>
      <c r="FN253" s="72" t="str">
        <f t="shared" ref="FN253:FN275" si="4040">IF(CH253="","","|n"&amp;FN$2&amp;"+"&amp;CH253&amp;FN$1)</f>
        <v/>
      </c>
      <c r="FO253" s="72" t="str">
        <f t="shared" ref="FO253:FO275" si="4041">IF(CI253="","","|n"&amp;FO$2&amp;"+"&amp;CI253&amp;FO$1)</f>
        <v/>
      </c>
      <c r="FP253" s="72" t="str">
        <f t="shared" ref="FP253:FP275" si="4042">IF(CJ253="","","|n"&amp;FP$2&amp;"+"&amp;CJ253&amp;FP$1)</f>
        <v/>
      </c>
      <c r="FQ253" s="72" t="str">
        <f t="shared" ref="FQ253:FQ275" si="4043">IF(CK253="","","|n"&amp;FQ$2&amp;"+"&amp;CK253&amp;FQ$1)</f>
        <v/>
      </c>
      <c r="FR253" s="72" t="str">
        <f t="shared" ref="FR253:FR275" si="4044">IF(CL253="","","|n"&amp;FR$2&amp;"+"&amp;CL253&amp;FR$1)</f>
        <v/>
      </c>
      <c r="FS253" s="72" t="str">
        <f t="shared" ref="FS253:FS275" si="4045">IF(CM253="","","|n"&amp;FS$2&amp;"+"&amp;CM253&amp;FS$1)</f>
        <v/>
      </c>
    </row>
    <row r="254" spans="1:175" ht="16.5">
      <c r="A254" s="134"/>
      <c r="B254" s="82" t="s">
        <v>844</v>
      </c>
      <c r="C254" s="71" t="s">
        <v>843</v>
      </c>
      <c r="T254" s="141"/>
      <c r="U254" s="88"/>
      <c r="CN254" s="70" t="str">
        <f t="shared" si="3970"/>
        <v>InitUnitState('IF02',,,,,,,,,,)</v>
      </c>
      <c r="CO254" s="70" t="str">
        <f t="shared" si="3971"/>
        <v>InitUnitNormal('IF02',,,,,,,,,,)</v>
      </c>
      <c r="CP254" s="70" t="str">
        <f t="shared" si="3972"/>
        <v>InitUnitMagic('IF02',,,,,,,,,,)</v>
      </c>
      <c r="CQ254" s="70" t="str">
        <f t="shared" si="3973"/>
        <v>InitUnitAdd('IF02',,,,,,,,,,)</v>
      </c>
      <c r="CR254" s="70" t="str">
        <f t="shared" si="3974"/>
        <v>InitEquipData('IF02',,"",,,,,'','','','','','',"")</v>
      </c>
      <c r="CU254" s="98" t="str">
        <f t="shared" si="3975"/>
        <v>|n</v>
      </c>
      <c r="CW254" s="61"/>
      <c r="CX254" s="61"/>
      <c r="CY254" s="61"/>
      <c r="CZ254" s="61"/>
      <c r="DA254" s="61"/>
      <c r="DB254" s="72" t="str">
        <f t="shared" si="3976"/>
        <v/>
      </c>
      <c r="DC254" s="72" t="str">
        <f t="shared" si="3977"/>
        <v/>
      </c>
      <c r="DD254" s="72" t="str">
        <f t="shared" si="3978"/>
        <v/>
      </c>
      <c r="DE254" s="72" t="str">
        <f t="shared" si="3979"/>
        <v/>
      </c>
      <c r="DF254" s="72" t="str">
        <f t="shared" si="3980"/>
        <v/>
      </c>
      <c r="DG254" s="72" t="str">
        <f t="shared" si="3981"/>
        <v/>
      </c>
      <c r="DH254" s="72" t="str">
        <f t="shared" si="3982"/>
        <v/>
      </c>
      <c r="DI254" s="72" t="str">
        <f t="shared" si="3983"/>
        <v/>
      </c>
      <c r="DJ254" s="72" t="str">
        <f t="shared" si="3984"/>
        <v/>
      </c>
      <c r="DK254" s="72" t="str">
        <f t="shared" si="3985"/>
        <v/>
      </c>
      <c r="DL254" s="72" t="str">
        <f t="shared" si="3986"/>
        <v/>
      </c>
      <c r="DM254" s="72" t="str">
        <f t="shared" si="3987"/>
        <v/>
      </c>
      <c r="DN254" s="72" t="str">
        <f t="shared" si="3988"/>
        <v/>
      </c>
      <c r="DO254" s="72" t="str">
        <f t="shared" si="3989"/>
        <v/>
      </c>
      <c r="DP254" s="72" t="str">
        <f t="shared" si="3990"/>
        <v/>
      </c>
      <c r="DQ254" s="72" t="str">
        <f t="shared" si="3991"/>
        <v/>
      </c>
      <c r="DR254" s="72" t="str">
        <f t="shared" si="3992"/>
        <v/>
      </c>
      <c r="DS254" s="72" t="str">
        <f t="shared" si="3993"/>
        <v/>
      </c>
      <c r="DT254" s="72" t="str">
        <f t="shared" si="3994"/>
        <v/>
      </c>
      <c r="DU254" s="72" t="str">
        <f t="shared" si="3995"/>
        <v/>
      </c>
      <c r="DV254" s="72" t="str">
        <f t="shared" si="3996"/>
        <v/>
      </c>
      <c r="DW254" s="72" t="str">
        <f t="shared" si="3997"/>
        <v/>
      </c>
      <c r="DX254" s="72" t="str">
        <f t="shared" si="3998"/>
        <v/>
      </c>
      <c r="DY254" s="72" t="str">
        <f t="shared" si="3999"/>
        <v/>
      </c>
      <c r="DZ254" s="72" t="str">
        <f t="shared" si="4000"/>
        <v/>
      </c>
      <c r="EA254" s="72" t="str">
        <f t="shared" si="4001"/>
        <v/>
      </c>
      <c r="EB254" s="72" t="str">
        <f t="shared" si="4002"/>
        <v/>
      </c>
      <c r="EC254" s="72" t="str">
        <f t="shared" si="4003"/>
        <v/>
      </c>
      <c r="ED254" s="72" t="str">
        <f t="shared" si="4004"/>
        <v/>
      </c>
      <c r="EE254" s="72" t="str">
        <f t="shared" si="4005"/>
        <v/>
      </c>
      <c r="EF254" s="72" t="str">
        <f t="shared" si="4006"/>
        <v/>
      </c>
      <c r="EG254" s="72" t="str">
        <f t="shared" si="4007"/>
        <v/>
      </c>
      <c r="EH254" s="72" t="str">
        <f t="shared" si="4008"/>
        <v/>
      </c>
      <c r="EI254" s="72" t="str">
        <f t="shared" si="4009"/>
        <v/>
      </c>
      <c r="EJ254" s="72" t="str">
        <f t="shared" si="4010"/>
        <v/>
      </c>
      <c r="EK254" s="72" t="str">
        <f t="shared" si="4011"/>
        <v/>
      </c>
      <c r="EL254" s="72" t="str">
        <f t="shared" si="4012"/>
        <v/>
      </c>
      <c r="EM254" s="72" t="str">
        <f t="shared" si="4013"/>
        <v/>
      </c>
      <c r="EN254" s="72" t="str">
        <f t="shared" si="4014"/>
        <v/>
      </c>
      <c r="EO254" s="72" t="str">
        <f t="shared" si="4015"/>
        <v/>
      </c>
      <c r="EP254" s="72" t="str">
        <f t="shared" si="4016"/>
        <v/>
      </c>
      <c r="EQ254" s="72" t="str">
        <f t="shared" si="4017"/>
        <v/>
      </c>
      <c r="ER254" s="72" t="str">
        <f t="shared" si="4018"/>
        <v/>
      </c>
      <c r="ES254" s="72" t="str">
        <f t="shared" si="4019"/>
        <v/>
      </c>
      <c r="ET254" s="72" t="str">
        <f t="shared" si="4020"/>
        <v/>
      </c>
      <c r="EU254" s="72" t="str">
        <f t="shared" si="4021"/>
        <v/>
      </c>
      <c r="EV254" s="72" t="str">
        <f t="shared" si="4022"/>
        <v/>
      </c>
      <c r="EW254" s="72" t="str">
        <f t="shared" si="4023"/>
        <v/>
      </c>
      <c r="EX254" s="72" t="str">
        <f t="shared" si="4024"/>
        <v/>
      </c>
      <c r="EY254" s="72" t="str">
        <f t="shared" si="4025"/>
        <v/>
      </c>
      <c r="EZ254" s="72" t="str">
        <f t="shared" si="4026"/>
        <v/>
      </c>
      <c r="FA254" s="72" t="str">
        <f t="shared" si="4027"/>
        <v/>
      </c>
      <c r="FB254" s="72" t="str">
        <f t="shared" si="4028"/>
        <v/>
      </c>
      <c r="FC254" s="72" t="str">
        <f t="shared" si="4029"/>
        <v/>
      </c>
      <c r="FD254" s="72" t="str">
        <f t="shared" si="4030"/>
        <v/>
      </c>
      <c r="FE254" s="72" t="str">
        <f t="shared" si="4031"/>
        <v/>
      </c>
      <c r="FF254" s="72" t="str">
        <f t="shared" si="4032"/>
        <v/>
      </c>
      <c r="FG254" s="72" t="str">
        <f t="shared" si="4033"/>
        <v/>
      </c>
      <c r="FH254" s="72" t="str">
        <f t="shared" si="4034"/>
        <v/>
      </c>
      <c r="FI254" s="72" t="str">
        <f t="shared" si="4035"/>
        <v/>
      </c>
      <c r="FJ254" s="72" t="str">
        <f t="shared" si="4036"/>
        <v/>
      </c>
      <c r="FK254" s="72" t="str">
        <f t="shared" si="4037"/>
        <v/>
      </c>
      <c r="FL254" s="72" t="str">
        <f t="shared" si="4038"/>
        <v/>
      </c>
      <c r="FM254" s="72" t="str">
        <f t="shared" si="4039"/>
        <v/>
      </c>
      <c r="FN254" s="72" t="str">
        <f t="shared" si="4040"/>
        <v/>
      </c>
      <c r="FO254" s="72" t="str">
        <f t="shared" si="4041"/>
        <v/>
      </c>
      <c r="FP254" s="72" t="str">
        <f t="shared" si="4042"/>
        <v/>
      </c>
      <c r="FQ254" s="72" t="str">
        <f t="shared" si="4043"/>
        <v/>
      </c>
      <c r="FR254" s="72" t="str">
        <f t="shared" si="4044"/>
        <v/>
      </c>
      <c r="FS254" s="72" t="str">
        <f t="shared" si="4045"/>
        <v/>
      </c>
    </row>
    <row r="255" spans="1:175" ht="16.5">
      <c r="A255" s="135"/>
      <c r="B255" s="82" t="s">
        <v>845</v>
      </c>
      <c r="C255" s="71" t="s">
        <v>843</v>
      </c>
      <c r="T255" s="142"/>
      <c r="U255" s="88"/>
      <c r="CN255" s="70" t="str">
        <f t="shared" si="3970"/>
        <v>InitUnitState('IF03',,,,,,,,,,)</v>
      </c>
      <c r="CO255" s="70" t="str">
        <f t="shared" si="3971"/>
        <v>InitUnitNormal('IF03',,,,,,,,,,)</v>
      </c>
      <c r="CP255" s="70" t="str">
        <f t="shared" si="3972"/>
        <v>InitUnitMagic('IF03',,,,,,,,,,)</v>
      </c>
      <c r="CQ255" s="70" t="str">
        <f t="shared" si="3973"/>
        <v>InitUnitAdd('IF03',,,,,,,,,,)</v>
      </c>
      <c r="CR255" s="70" t="str">
        <f t="shared" si="3974"/>
        <v>InitEquipData('IF03',,"",,,,,'','','','','','',"")</v>
      </c>
      <c r="CU255" s="98" t="str">
        <f t="shared" si="3975"/>
        <v>|n</v>
      </c>
      <c r="CW255" s="61"/>
      <c r="CX255" s="61"/>
      <c r="CY255" s="61"/>
      <c r="CZ255" s="61"/>
      <c r="DA255" s="61"/>
      <c r="DB255" s="72" t="str">
        <f t="shared" si="3976"/>
        <v/>
      </c>
      <c r="DC255" s="72" t="str">
        <f t="shared" si="3977"/>
        <v/>
      </c>
      <c r="DD255" s="72" t="str">
        <f t="shared" si="3978"/>
        <v/>
      </c>
      <c r="DE255" s="72" t="str">
        <f t="shared" si="3979"/>
        <v/>
      </c>
      <c r="DF255" s="72" t="str">
        <f t="shared" si="3980"/>
        <v/>
      </c>
      <c r="DG255" s="72" t="str">
        <f t="shared" si="3981"/>
        <v/>
      </c>
      <c r="DH255" s="72" t="str">
        <f t="shared" si="3982"/>
        <v/>
      </c>
      <c r="DI255" s="72" t="str">
        <f t="shared" si="3983"/>
        <v/>
      </c>
      <c r="DJ255" s="72" t="str">
        <f t="shared" si="3984"/>
        <v/>
      </c>
      <c r="DK255" s="72" t="str">
        <f t="shared" si="3985"/>
        <v/>
      </c>
      <c r="DL255" s="72" t="str">
        <f t="shared" si="3986"/>
        <v/>
      </c>
      <c r="DM255" s="72" t="str">
        <f t="shared" si="3987"/>
        <v/>
      </c>
      <c r="DN255" s="72" t="str">
        <f t="shared" si="3988"/>
        <v/>
      </c>
      <c r="DO255" s="72" t="str">
        <f t="shared" si="3989"/>
        <v/>
      </c>
      <c r="DP255" s="72" t="str">
        <f t="shared" si="3990"/>
        <v/>
      </c>
      <c r="DQ255" s="72" t="str">
        <f t="shared" si="3991"/>
        <v/>
      </c>
      <c r="DR255" s="72" t="str">
        <f t="shared" si="3992"/>
        <v/>
      </c>
      <c r="DS255" s="72" t="str">
        <f t="shared" si="3993"/>
        <v/>
      </c>
      <c r="DT255" s="72" t="str">
        <f t="shared" si="3994"/>
        <v/>
      </c>
      <c r="DU255" s="72" t="str">
        <f t="shared" si="3995"/>
        <v/>
      </c>
      <c r="DV255" s="72" t="str">
        <f t="shared" si="3996"/>
        <v/>
      </c>
      <c r="DW255" s="72" t="str">
        <f t="shared" si="3997"/>
        <v/>
      </c>
      <c r="DX255" s="72" t="str">
        <f t="shared" si="3998"/>
        <v/>
      </c>
      <c r="DY255" s="72" t="str">
        <f t="shared" si="3999"/>
        <v/>
      </c>
      <c r="DZ255" s="72" t="str">
        <f t="shared" si="4000"/>
        <v/>
      </c>
      <c r="EA255" s="72" t="str">
        <f t="shared" si="4001"/>
        <v/>
      </c>
      <c r="EB255" s="72" t="str">
        <f t="shared" si="4002"/>
        <v/>
      </c>
      <c r="EC255" s="72" t="str">
        <f t="shared" si="4003"/>
        <v/>
      </c>
      <c r="ED255" s="72" t="str">
        <f t="shared" si="4004"/>
        <v/>
      </c>
      <c r="EE255" s="72" t="str">
        <f t="shared" si="4005"/>
        <v/>
      </c>
      <c r="EF255" s="72" t="str">
        <f t="shared" si="4006"/>
        <v/>
      </c>
      <c r="EG255" s="72" t="str">
        <f t="shared" si="4007"/>
        <v/>
      </c>
      <c r="EH255" s="72" t="str">
        <f t="shared" si="4008"/>
        <v/>
      </c>
      <c r="EI255" s="72" t="str">
        <f t="shared" si="4009"/>
        <v/>
      </c>
      <c r="EJ255" s="72" t="str">
        <f t="shared" si="4010"/>
        <v/>
      </c>
      <c r="EK255" s="72" t="str">
        <f t="shared" si="4011"/>
        <v/>
      </c>
      <c r="EL255" s="72" t="str">
        <f t="shared" si="4012"/>
        <v/>
      </c>
      <c r="EM255" s="72" t="str">
        <f t="shared" si="4013"/>
        <v/>
      </c>
      <c r="EN255" s="72" t="str">
        <f t="shared" si="4014"/>
        <v/>
      </c>
      <c r="EO255" s="72" t="str">
        <f t="shared" si="4015"/>
        <v/>
      </c>
      <c r="EP255" s="72" t="str">
        <f t="shared" si="4016"/>
        <v/>
      </c>
      <c r="EQ255" s="72" t="str">
        <f t="shared" si="4017"/>
        <v/>
      </c>
      <c r="ER255" s="72" t="str">
        <f t="shared" si="4018"/>
        <v/>
      </c>
      <c r="ES255" s="72" t="str">
        <f t="shared" si="4019"/>
        <v/>
      </c>
      <c r="ET255" s="72" t="str">
        <f t="shared" si="4020"/>
        <v/>
      </c>
      <c r="EU255" s="72" t="str">
        <f t="shared" si="4021"/>
        <v/>
      </c>
      <c r="EV255" s="72" t="str">
        <f t="shared" si="4022"/>
        <v/>
      </c>
      <c r="EW255" s="72" t="str">
        <f t="shared" si="4023"/>
        <v/>
      </c>
      <c r="EX255" s="72" t="str">
        <f t="shared" si="4024"/>
        <v/>
      </c>
      <c r="EY255" s="72" t="str">
        <f t="shared" si="4025"/>
        <v/>
      </c>
      <c r="EZ255" s="72" t="str">
        <f t="shared" si="4026"/>
        <v/>
      </c>
      <c r="FA255" s="72" t="str">
        <f t="shared" si="4027"/>
        <v/>
      </c>
      <c r="FB255" s="72" t="str">
        <f t="shared" si="4028"/>
        <v/>
      </c>
      <c r="FC255" s="72" t="str">
        <f t="shared" si="4029"/>
        <v/>
      </c>
      <c r="FD255" s="72" t="str">
        <f t="shared" si="4030"/>
        <v/>
      </c>
      <c r="FE255" s="72" t="str">
        <f t="shared" si="4031"/>
        <v/>
      </c>
      <c r="FF255" s="72" t="str">
        <f t="shared" si="4032"/>
        <v/>
      </c>
      <c r="FG255" s="72" t="str">
        <f t="shared" si="4033"/>
        <v/>
      </c>
      <c r="FH255" s="72" t="str">
        <f t="shared" si="4034"/>
        <v/>
      </c>
      <c r="FI255" s="72" t="str">
        <f t="shared" si="4035"/>
        <v/>
      </c>
      <c r="FJ255" s="72" t="str">
        <f t="shared" si="4036"/>
        <v/>
      </c>
      <c r="FK255" s="72" t="str">
        <f t="shared" si="4037"/>
        <v/>
      </c>
      <c r="FL255" s="72" t="str">
        <f t="shared" si="4038"/>
        <v/>
      </c>
      <c r="FM255" s="72" t="str">
        <f t="shared" si="4039"/>
        <v/>
      </c>
      <c r="FN255" s="72" t="str">
        <f t="shared" si="4040"/>
        <v/>
      </c>
      <c r="FO255" s="72" t="str">
        <f t="shared" si="4041"/>
        <v/>
      </c>
      <c r="FP255" s="72" t="str">
        <f t="shared" si="4042"/>
        <v/>
      </c>
      <c r="FQ255" s="72" t="str">
        <f t="shared" si="4043"/>
        <v/>
      </c>
      <c r="FR255" s="72" t="str">
        <f t="shared" si="4044"/>
        <v/>
      </c>
      <c r="FS255" s="72" t="str">
        <f t="shared" si="4045"/>
        <v/>
      </c>
    </row>
    <row r="256" spans="1:175" ht="16.5">
      <c r="A256" s="135"/>
      <c r="B256" s="82" t="s">
        <v>846</v>
      </c>
      <c r="C256" s="71" t="s">
        <v>843</v>
      </c>
      <c r="T256" s="142"/>
      <c r="U256" s="88"/>
      <c r="CN256" s="70" t="str">
        <f t="shared" si="3970"/>
        <v>InitUnitState('IF04',,,,,,,,,,)</v>
      </c>
      <c r="CO256" s="70" t="str">
        <f t="shared" si="3971"/>
        <v>InitUnitNormal('IF04',,,,,,,,,,)</v>
      </c>
      <c r="CP256" s="70" t="str">
        <f t="shared" si="3972"/>
        <v>InitUnitMagic('IF04',,,,,,,,,,)</v>
      </c>
      <c r="CQ256" s="70" t="str">
        <f t="shared" si="3973"/>
        <v>InitUnitAdd('IF04',,,,,,,,,,)</v>
      </c>
      <c r="CR256" s="70" t="str">
        <f t="shared" si="3974"/>
        <v>InitEquipData('IF04',,"",,,,,'','','','','','',"")</v>
      </c>
      <c r="CU256" s="98" t="str">
        <f t="shared" si="3975"/>
        <v>|n</v>
      </c>
      <c r="CW256" s="61"/>
      <c r="CX256" s="61"/>
      <c r="CY256" s="61"/>
      <c r="CZ256" s="61"/>
      <c r="DA256" s="61"/>
      <c r="DB256" s="72" t="str">
        <f t="shared" si="3976"/>
        <v/>
      </c>
      <c r="DC256" s="72" t="str">
        <f t="shared" si="3977"/>
        <v/>
      </c>
      <c r="DD256" s="72" t="str">
        <f t="shared" si="3978"/>
        <v/>
      </c>
      <c r="DE256" s="72" t="str">
        <f t="shared" si="3979"/>
        <v/>
      </c>
      <c r="DF256" s="72" t="str">
        <f t="shared" si="3980"/>
        <v/>
      </c>
      <c r="DG256" s="72" t="str">
        <f t="shared" si="3981"/>
        <v/>
      </c>
      <c r="DH256" s="72" t="str">
        <f t="shared" si="3982"/>
        <v/>
      </c>
      <c r="DI256" s="72" t="str">
        <f t="shared" si="3983"/>
        <v/>
      </c>
      <c r="DJ256" s="72" t="str">
        <f t="shared" si="3984"/>
        <v/>
      </c>
      <c r="DK256" s="72" t="str">
        <f t="shared" si="3985"/>
        <v/>
      </c>
      <c r="DL256" s="72" t="str">
        <f t="shared" si="3986"/>
        <v/>
      </c>
      <c r="DM256" s="72" t="str">
        <f t="shared" si="3987"/>
        <v/>
      </c>
      <c r="DN256" s="72" t="str">
        <f t="shared" si="3988"/>
        <v/>
      </c>
      <c r="DO256" s="72" t="str">
        <f t="shared" si="3989"/>
        <v/>
      </c>
      <c r="DP256" s="72" t="str">
        <f t="shared" si="3990"/>
        <v/>
      </c>
      <c r="DQ256" s="72" t="str">
        <f t="shared" si="3991"/>
        <v/>
      </c>
      <c r="DR256" s="72" t="str">
        <f t="shared" si="3992"/>
        <v/>
      </c>
      <c r="DS256" s="72" t="str">
        <f t="shared" si="3993"/>
        <v/>
      </c>
      <c r="DT256" s="72" t="str">
        <f t="shared" si="3994"/>
        <v/>
      </c>
      <c r="DU256" s="72" t="str">
        <f t="shared" si="3995"/>
        <v/>
      </c>
      <c r="DV256" s="72" t="str">
        <f t="shared" si="3996"/>
        <v/>
      </c>
      <c r="DW256" s="72" t="str">
        <f t="shared" si="3997"/>
        <v/>
      </c>
      <c r="DX256" s="72" t="str">
        <f t="shared" si="3998"/>
        <v/>
      </c>
      <c r="DY256" s="72" t="str">
        <f t="shared" si="3999"/>
        <v/>
      </c>
      <c r="DZ256" s="72" t="str">
        <f t="shared" si="4000"/>
        <v/>
      </c>
      <c r="EA256" s="72" t="str">
        <f t="shared" si="4001"/>
        <v/>
      </c>
      <c r="EB256" s="72" t="str">
        <f t="shared" si="4002"/>
        <v/>
      </c>
      <c r="EC256" s="72" t="str">
        <f t="shared" si="4003"/>
        <v/>
      </c>
      <c r="ED256" s="72" t="str">
        <f t="shared" si="4004"/>
        <v/>
      </c>
      <c r="EE256" s="72" t="str">
        <f t="shared" si="4005"/>
        <v/>
      </c>
      <c r="EF256" s="72" t="str">
        <f t="shared" si="4006"/>
        <v/>
      </c>
      <c r="EG256" s="72" t="str">
        <f t="shared" si="4007"/>
        <v/>
      </c>
      <c r="EH256" s="72" t="str">
        <f t="shared" si="4008"/>
        <v/>
      </c>
      <c r="EI256" s="72" t="str">
        <f t="shared" si="4009"/>
        <v/>
      </c>
      <c r="EJ256" s="72" t="str">
        <f t="shared" si="4010"/>
        <v/>
      </c>
      <c r="EK256" s="72" t="str">
        <f t="shared" si="4011"/>
        <v/>
      </c>
      <c r="EL256" s="72" t="str">
        <f t="shared" si="4012"/>
        <v/>
      </c>
      <c r="EM256" s="72" t="str">
        <f t="shared" si="4013"/>
        <v/>
      </c>
      <c r="EN256" s="72" t="str">
        <f t="shared" si="4014"/>
        <v/>
      </c>
      <c r="EO256" s="72" t="str">
        <f t="shared" si="4015"/>
        <v/>
      </c>
      <c r="EP256" s="72" t="str">
        <f t="shared" si="4016"/>
        <v/>
      </c>
      <c r="EQ256" s="72" t="str">
        <f t="shared" si="4017"/>
        <v/>
      </c>
      <c r="ER256" s="72" t="str">
        <f t="shared" si="4018"/>
        <v/>
      </c>
      <c r="ES256" s="72" t="str">
        <f t="shared" si="4019"/>
        <v/>
      </c>
      <c r="ET256" s="72" t="str">
        <f t="shared" si="4020"/>
        <v/>
      </c>
      <c r="EU256" s="72" t="str">
        <f t="shared" si="4021"/>
        <v/>
      </c>
      <c r="EV256" s="72" t="str">
        <f t="shared" si="4022"/>
        <v/>
      </c>
      <c r="EW256" s="72" t="str">
        <f t="shared" si="4023"/>
        <v/>
      </c>
      <c r="EX256" s="72" t="str">
        <f t="shared" si="4024"/>
        <v/>
      </c>
      <c r="EY256" s="72" t="str">
        <f t="shared" si="4025"/>
        <v/>
      </c>
      <c r="EZ256" s="72" t="str">
        <f t="shared" si="4026"/>
        <v/>
      </c>
      <c r="FA256" s="72" t="str">
        <f t="shared" si="4027"/>
        <v/>
      </c>
      <c r="FB256" s="72" t="str">
        <f t="shared" si="4028"/>
        <v/>
      </c>
      <c r="FC256" s="72" t="str">
        <f t="shared" si="4029"/>
        <v/>
      </c>
      <c r="FD256" s="72" t="str">
        <f t="shared" si="4030"/>
        <v/>
      </c>
      <c r="FE256" s="72" t="str">
        <f t="shared" si="4031"/>
        <v/>
      </c>
      <c r="FF256" s="72" t="str">
        <f t="shared" si="4032"/>
        <v/>
      </c>
      <c r="FG256" s="72" t="str">
        <f t="shared" si="4033"/>
        <v/>
      </c>
      <c r="FH256" s="72" t="str">
        <f t="shared" si="4034"/>
        <v/>
      </c>
      <c r="FI256" s="72" t="str">
        <f t="shared" si="4035"/>
        <v/>
      </c>
      <c r="FJ256" s="72" t="str">
        <f t="shared" si="4036"/>
        <v/>
      </c>
      <c r="FK256" s="72" t="str">
        <f t="shared" si="4037"/>
        <v/>
      </c>
      <c r="FL256" s="72" t="str">
        <f t="shared" si="4038"/>
        <v/>
      </c>
      <c r="FM256" s="72" t="str">
        <f t="shared" si="4039"/>
        <v/>
      </c>
      <c r="FN256" s="72" t="str">
        <f t="shared" si="4040"/>
        <v/>
      </c>
      <c r="FO256" s="72" t="str">
        <f t="shared" si="4041"/>
        <v/>
      </c>
      <c r="FP256" s="72" t="str">
        <f t="shared" si="4042"/>
        <v/>
      </c>
      <c r="FQ256" s="72" t="str">
        <f t="shared" si="4043"/>
        <v/>
      </c>
      <c r="FR256" s="72" t="str">
        <f t="shared" si="4044"/>
        <v/>
      </c>
      <c r="FS256" s="72" t="str">
        <f t="shared" si="4045"/>
        <v/>
      </c>
    </row>
    <row r="257" spans="1:175" ht="16.5">
      <c r="A257" s="135"/>
      <c r="B257" s="82" t="s">
        <v>847</v>
      </c>
      <c r="C257" s="71" t="s">
        <v>843</v>
      </c>
      <c r="T257" s="142"/>
      <c r="U257" s="88"/>
      <c r="CN257" s="70" t="str">
        <f t="shared" si="3970"/>
        <v>InitUnitState('IF05',,,,,,,,,,)</v>
      </c>
      <c r="CO257" s="70" t="str">
        <f t="shared" si="3971"/>
        <v>InitUnitNormal('IF05',,,,,,,,,,)</v>
      </c>
      <c r="CP257" s="70" t="str">
        <f t="shared" si="3972"/>
        <v>InitUnitMagic('IF05',,,,,,,,,,)</v>
      </c>
      <c r="CQ257" s="70" t="str">
        <f t="shared" si="3973"/>
        <v>InitUnitAdd('IF05',,,,,,,,,,)</v>
      </c>
      <c r="CR257" s="70" t="str">
        <f t="shared" si="3974"/>
        <v>InitEquipData('IF05',,"",,,,,'','','','','','',"")</v>
      </c>
      <c r="CU257" s="98" t="str">
        <f t="shared" si="3975"/>
        <v>|n</v>
      </c>
      <c r="CW257" s="61"/>
      <c r="CX257" s="61"/>
      <c r="CY257" s="61"/>
      <c r="CZ257" s="61"/>
      <c r="DA257" s="61"/>
      <c r="DB257" s="72" t="str">
        <f t="shared" si="3976"/>
        <v/>
      </c>
      <c r="DC257" s="72" t="str">
        <f t="shared" si="3977"/>
        <v/>
      </c>
      <c r="DD257" s="72" t="str">
        <f t="shared" si="3978"/>
        <v/>
      </c>
      <c r="DE257" s="72" t="str">
        <f t="shared" si="3979"/>
        <v/>
      </c>
      <c r="DF257" s="72" t="str">
        <f t="shared" si="3980"/>
        <v/>
      </c>
      <c r="DG257" s="72" t="str">
        <f t="shared" si="3981"/>
        <v/>
      </c>
      <c r="DH257" s="72" t="str">
        <f t="shared" si="3982"/>
        <v/>
      </c>
      <c r="DI257" s="72" t="str">
        <f t="shared" si="3983"/>
        <v/>
      </c>
      <c r="DJ257" s="72" t="str">
        <f t="shared" si="3984"/>
        <v/>
      </c>
      <c r="DK257" s="72" t="str">
        <f t="shared" si="3985"/>
        <v/>
      </c>
      <c r="DL257" s="72" t="str">
        <f t="shared" si="3986"/>
        <v/>
      </c>
      <c r="DM257" s="72" t="str">
        <f t="shared" si="3987"/>
        <v/>
      </c>
      <c r="DN257" s="72" t="str">
        <f t="shared" si="3988"/>
        <v/>
      </c>
      <c r="DO257" s="72" t="str">
        <f t="shared" si="3989"/>
        <v/>
      </c>
      <c r="DP257" s="72" t="str">
        <f t="shared" si="3990"/>
        <v/>
      </c>
      <c r="DQ257" s="72" t="str">
        <f t="shared" si="3991"/>
        <v/>
      </c>
      <c r="DR257" s="72" t="str">
        <f t="shared" si="3992"/>
        <v/>
      </c>
      <c r="DS257" s="72" t="str">
        <f t="shared" si="3993"/>
        <v/>
      </c>
      <c r="DT257" s="72" t="str">
        <f t="shared" si="3994"/>
        <v/>
      </c>
      <c r="DU257" s="72" t="str">
        <f t="shared" si="3995"/>
        <v/>
      </c>
      <c r="DV257" s="72" t="str">
        <f t="shared" si="3996"/>
        <v/>
      </c>
      <c r="DW257" s="72" t="str">
        <f t="shared" si="3997"/>
        <v/>
      </c>
      <c r="DX257" s="72" t="str">
        <f t="shared" si="3998"/>
        <v/>
      </c>
      <c r="DY257" s="72" t="str">
        <f t="shared" si="3999"/>
        <v/>
      </c>
      <c r="DZ257" s="72" t="str">
        <f t="shared" si="4000"/>
        <v/>
      </c>
      <c r="EA257" s="72" t="str">
        <f t="shared" si="4001"/>
        <v/>
      </c>
      <c r="EB257" s="72" t="str">
        <f t="shared" si="4002"/>
        <v/>
      </c>
      <c r="EC257" s="72" t="str">
        <f t="shared" si="4003"/>
        <v/>
      </c>
      <c r="ED257" s="72" t="str">
        <f t="shared" si="4004"/>
        <v/>
      </c>
      <c r="EE257" s="72" t="str">
        <f t="shared" si="4005"/>
        <v/>
      </c>
      <c r="EF257" s="72" t="str">
        <f t="shared" si="4006"/>
        <v/>
      </c>
      <c r="EG257" s="72" t="str">
        <f t="shared" si="4007"/>
        <v/>
      </c>
      <c r="EH257" s="72" t="str">
        <f t="shared" si="4008"/>
        <v/>
      </c>
      <c r="EI257" s="72" t="str">
        <f t="shared" si="4009"/>
        <v/>
      </c>
      <c r="EJ257" s="72" t="str">
        <f t="shared" si="4010"/>
        <v/>
      </c>
      <c r="EK257" s="72" t="str">
        <f t="shared" si="4011"/>
        <v/>
      </c>
      <c r="EL257" s="72" t="str">
        <f t="shared" si="4012"/>
        <v/>
      </c>
      <c r="EM257" s="72" t="str">
        <f t="shared" si="4013"/>
        <v/>
      </c>
      <c r="EN257" s="72" t="str">
        <f t="shared" si="4014"/>
        <v/>
      </c>
      <c r="EO257" s="72" t="str">
        <f t="shared" si="4015"/>
        <v/>
      </c>
      <c r="EP257" s="72" t="str">
        <f t="shared" si="4016"/>
        <v/>
      </c>
      <c r="EQ257" s="72" t="str">
        <f t="shared" si="4017"/>
        <v/>
      </c>
      <c r="ER257" s="72" t="str">
        <f t="shared" si="4018"/>
        <v/>
      </c>
      <c r="ES257" s="72" t="str">
        <f t="shared" si="4019"/>
        <v/>
      </c>
      <c r="ET257" s="72" t="str">
        <f t="shared" si="4020"/>
        <v/>
      </c>
      <c r="EU257" s="72" t="str">
        <f t="shared" si="4021"/>
        <v/>
      </c>
      <c r="EV257" s="72" t="str">
        <f t="shared" si="4022"/>
        <v/>
      </c>
      <c r="EW257" s="72" t="str">
        <f t="shared" si="4023"/>
        <v/>
      </c>
      <c r="EX257" s="72" t="str">
        <f t="shared" si="4024"/>
        <v/>
      </c>
      <c r="EY257" s="72" t="str">
        <f t="shared" si="4025"/>
        <v/>
      </c>
      <c r="EZ257" s="72" t="str">
        <f t="shared" si="4026"/>
        <v/>
      </c>
      <c r="FA257" s="72" t="str">
        <f t="shared" si="4027"/>
        <v/>
      </c>
      <c r="FB257" s="72" t="str">
        <f t="shared" si="4028"/>
        <v/>
      </c>
      <c r="FC257" s="72" t="str">
        <f t="shared" si="4029"/>
        <v/>
      </c>
      <c r="FD257" s="72" t="str">
        <f t="shared" si="4030"/>
        <v/>
      </c>
      <c r="FE257" s="72" t="str">
        <f t="shared" si="4031"/>
        <v/>
      </c>
      <c r="FF257" s="72" t="str">
        <f t="shared" si="4032"/>
        <v/>
      </c>
      <c r="FG257" s="72" t="str">
        <f t="shared" si="4033"/>
        <v/>
      </c>
      <c r="FH257" s="72" t="str">
        <f t="shared" si="4034"/>
        <v/>
      </c>
      <c r="FI257" s="72" t="str">
        <f t="shared" si="4035"/>
        <v/>
      </c>
      <c r="FJ257" s="72" t="str">
        <f t="shared" si="4036"/>
        <v/>
      </c>
      <c r="FK257" s="72" t="str">
        <f t="shared" si="4037"/>
        <v/>
      </c>
      <c r="FL257" s="72" t="str">
        <f t="shared" si="4038"/>
        <v/>
      </c>
      <c r="FM257" s="72" t="str">
        <f t="shared" si="4039"/>
        <v/>
      </c>
      <c r="FN257" s="72" t="str">
        <f t="shared" si="4040"/>
        <v/>
      </c>
      <c r="FO257" s="72" t="str">
        <f t="shared" si="4041"/>
        <v/>
      </c>
      <c r="FP257" s="72" t="str">
        <f t="shared" si="4042"/>
        <v/>
      </c>
      <c r="FQ257" s="72" t="str">
        <f t="shared" si="4043"/>
        <v/>
      </c>
      <c r="FR257" s="72" t="str">
        <f t="shared" si="4044"/>
        <v/>
      </c>
      <c r="FS257" s="72" t="str">
        <f t="shared" si="4045"/>
        <v/>
      </c>
    </row>
    <row r="258" spans="1:175" ht="16.5">
      <c r="A258" s="135"/>
      <c r="B258" s="82" t="s">
        <v>848</v>
      </c>
      <c r="C258" s="71" t="s">
        <v>843</v>
      </c>
      <c r="T258" s="142"/>
      <c r="U258" s="88"/>
      <c r="CN258" s="70" t="str">
        <f t="shared" si="3970"/>
        <v>InitUnitState('IF06',,,,,,,,,,)</v>
      </c>
      <c r="CO258" s="70" t="str">
        <f t="shared" si="3971"/>
        <v>InitUnitNormal('IF06',,,,,,,,,,)</v>
      </c>
      <c r="CP258" s="70" t="str">
        <f t="shared" si="3972"/>
        <v>InitUnitMagic('IF06',,,,,,,,,,)</v>
      </c>
      <c r="CQ258" s="70" t="str">
        <f t="shared" si="3973"/>
        <v>InitUnitAdd('IF06',,,,,,,,,,)</v>
      </c>
      <c r="CR258" s="70" t="str">
        <f t="shared" si="3974"/>
        <v>InitEquipData('IF06',,"",,,,,'','','','','','',"")</v>
      </c>
      <c r="CU258" s="98" t="str">
        <f t="shared" si="3975"/>
        <v>|n</v>
      </c>
      <c r="CW258" s="61"/>
      <c r="CX258" s="61"/>
      <c r="CY258" s="61"/>
      <c r="CZ258" s="61"/>
      <c r="DA258" s="61"/>
      <c r="DB258" s="72" t="str">
        <f t="shared" si="3976"/>
        <v/>
      </c>
      <c r="DC258" s="72" t="str">
        <f t="shared" si="3977"/>
        <v/>
      </c>
      <c r="DD258" s="72" t="str">
        <f t="shared" si="3978"/>
        <v/>
      </c>
      <c r="DE258" s="72" t="str">
        <f t="shared" si="3979"/>
        <v/>
      </c>
      <c r="DF258" s="72" t="str">
        <f t="shared" si="3980"/>
        <v/>
      </c>
      <c r="DG258" s="72" t="str">
        <f t="shared" si="3981"/>
        <v/>
      </c>
      <c r="DH258" s="72" t="str">
        <f t="shared" si="3982"/>
        <v/>
      </c>
      <c r="DI258" s="72" t="str">
        <f t="shared" si="3983"/>
        <v/>
      </c>
      <c r="DJ258" s="72" t="str">
        <f t="shared" si="3984"/>
        <v/>
      </c>
      <c r="DK258" s="72" t="str">
        <f t="shared" si="3985"/>
        <v/>
      </c>
      <c r="DL258" s="72" t="str">
        <f t="shared" si="3986"/>
        <v/>
      </c>
      <c r="DM258" s="72" t="str">
        <f t="shared" si="3987"/>
        <v/>
      </c>
      <c r="DN258" s="72" t="str">
        <f t="shared" si="3988"/>
        <v/>
      </c>
      <c r="DO258" s="72" t="str">
        <f t="shared" si="3989"/>
        <v/>
      </c>
      <c r="DP258" s="72" t="str">
        <f t="shared" si="3990"/>
        <v/>
      </c>
      <c r="DQ258" s="72" t="str">
        <f t="shared" si="3991"/>
        <v/>
      </c>
      <c r="DR258" s="72" t="str">
        <f t="shared" si="3992"/>
        <v/>
      </c>
      <c r="DS258" s="72" t="str">
        <f t="shared" si="3993"/>
        <v/>
      </c>
      <c r="DT258" s="72" t="str">
        <f t="shared" si="3994"/>
        <v/>
      </c>
      <c r="DU258" s="72" t="str">
        <f t="shared" si="3995"/>
        <v/>
      </c>
      <c r="DV258" s="72" t="str">
        <f t="shared" si="3996"/>
        <v/>
      </c>
      <c r="DW258" s="72" t="str">
        <f t="shared" si="3997"/>
        <v/>
      </c>
      <c r="DX258" s="72" t="str">
        <f t="shared" si="3998"/>
        <v/>
      </c>
      <c r="DY258" s="72" t="str">
        <f t="shared" si="3999"/>
        <v/>
      </c>
      <c r="DZ258" s="72" t="str">
        <f t="shared" si="4000"/>
        <v/>
      </c>
      <c r="EA258" s="72" t="str">
        <f t="shared" si="4001"/>
        <v/>
      </c>
      <c r="EB258" s="72" t="str">
        <f t="shared" si="4002"/>
        <v/>
      </c>
      <c r="EC258" s="72" t="str">
        <f t="shared" si="4003"/>
        <v/>
      </c>
      <c r="ED258" s="72" t="str">
        <f t="shared" si="4004"/>
        <v/>
      </c>
      <c r="EE258" s="72" t="str">
        <f t="shared" si="4005"/>
        <v/>
      </c>
      <c r="EF258" s="72" t="str">
        <f t="shared" si="4006"/>
        <v/>
      </c>
      <c r="EG258" s="72" t="str">
        <f t="shared" si="4007"/>
        <v/>
      </c>
      <c r="EH258" s="72" t="str">
        <f t="shared" si="4008"/>
        <v/>
      </c>
      <c r="EI258" s="72" t="str">
        <f t="shared" si="4009"/>
        <v/>
      </c>
      <c r="EJ258" s="72" t="str">
        <f t="shared" si="4010"/>
        <v/>
      </c>
      <c r="EK258" s="72" t="str">
        <f t="shared" si="4011"/>
        <v/>
      </c>
      <c r="EL258" s="72" t="str">
        <f t="shared" si="4012"/>
        <v/>
      </c>
      <c r="EM258" s="72" t="str">
        <f t="shared" si="4013"/>
        <v/>
      </c>
      <c r="EN258" s="72" t="str">
        <f t="shared" si="4014"/>
        <v/>
      </c>
      <c r="EO258" s="72" t="str">
        <f t="shared" si="4015"/>
        <v/>
      </c>
      <c r="EP258" s="72" t="str">
        <f t="shared" si="4016"/>
        <v/>
      </c>
      <c r="EQ258" s="72" t="str">
        <f t="shared" si="4017"/>
        <v/>
      </c>
      <c r="ER258" s="72" t="str">
        <f t="shared" si="4018"/>
        <v/>
      </c>
      <c r="ES258" s="72" t="str">
        <f t="shared" si="4019"/>
        <v/>
      </c>
      <c r="ET258" s="72" t="str">
        <f t="shared" si="4020"/>
        <v/>
      </c>
      <c r="EU258" s="72" t="str">
        <f t="shared" si="4021"/>
        <v/>
      </c>
      <c r="EV258" s="72" t="str">
        <f t="shared" si="4022"/>
        <v/>
      </c>
      <c r="EW258" s="72" t="str">
        <f t="shared" si="4023"/>
        <v/>
      </c>
      <c r="EX258" s="72" t="str">
        <f t="shared" si="4024"/>
        <v/>
      </c>
      <c r="EY258" s="72" t="str">
        <f t="shared" si="4025"/>
        <v/>
      </c>
      <c r="EZ258" s="72" t="str">
        <f t="shared" si="4026"/>
        <v/>
      </c>
      <c r="FA258" s="72" t="str">
        <f t="shared" si="4027"/>
        <v/>
      </c>
      <c r="FB258" s="72" t="str">
        <f t="shared" si="4028"/>
        <v/>
      </c>
      <c r="FC258" s="72" t="str">
        <f t="shared" si="4029"/>
        <v/>
      </c>
      <c r="FD258" s="72" t="str">
        <f t="shared" si="4030"/>
        <v/>
      </c>
      <c r="FE258" s="72" t="str">
        <f t="shared" si="4031"/>
        <v/>
      </c>
      <c r="FF258" s="72" t="str">
        <f t="shared" si="4032"/>
        <v/>
      </c>
      <c r="FG258" s="72" t="str">
        <f t="shared" si="4033"/>
        <v/>
      </c>
      <c r="FH258" s="72" t="str">
        <f t="shared" si="4034"/>
        <v/>
      </c>
      <c r="FI258" s="72" t="str">
        <f t="shared" si="4035"/>
        <v/>
      </c>
      <c r="FJ258" s="72" t="str">
        <f t="shared" si="4036"/>
        <v/>
      </c>
      <c r="FK258" s="72" t="str">
        <f t="shared" si="4037"/>
        <v/>
      </c>
      <c r="FL258" s="72" t="str">
        <f t="shared" si="4038"/>
        <v/>
      </c>
      <c r="FM258" s="72" t="str">
        <f t="shared" si="4039"/>
        <v/>
      </c>
      <c r="FN258" s="72" t="str">
        <f t="shared" si="4040"/>
        <v/>
      </c>
      <c r="FO258" s="72" t="str">
        <f t="shared" si="4041"/>
        <v/>
      </c>
      <c r="FP258" s="72" t="str">
        <f t="shared" si="4042"/>
        <v/>
      </c>
      <c r="FQ258" s="72" t="str">
        <f t="shared" si="4043"/>
        <v/>
      </c>
      <c r="FR258" s="72" t="str">
        <f t="shared" si="4044"/>
        <v/>
      </c>
      <c r="FS258" s="72" t="str">
        <f t="shared" si="4045"/>
        <v/>
      </c>
    </row>
    <row r="259" spans="1:175" ht="16.5">
      <c r="A259" s="135"/>
      <c r="B259" s="82" t="s">
        <v>849</v>
      </c>
      <c r="C259" s="71" t="s">
        <v>843</v>
      </c>
      <c r="T259" s="142"/>
      <c r="U259" s="88"/>
      <c r="CN259" s="70" t="str">
        <f t="shared" si="3970"/>
        <v>InitUnitState('IF07',,,,,,,,,,)</v>
      </c>
      <c r="CO259" s="70" t="str">
        <f t="shared" si="3971"/>
        <v>InitUnitNormal('IF07',,,,,,,,,,)</v>
      </c>
      <c r="CP259" s="70" t="str">
        <f t="shared" si="3972"/>
        <v>InitUnitMagic('IF07',,,,,,,,,,)</v>
      </c>
      <c r="CQ259" s="70" t="str">
        <f t="shared" si="3973"/>
        <v>InitUnitAdd('IF07',,,,,,,,,,)</v>
      </c>
      <c r="CR259" s="70" t="str">
        <f t="shared" si="3974"/>
        <v>InitEquipData('IF07',,"",,,,,'','','','','','',"")</v>
      </c>
      <c r="CU259" s="98" t="str">
        <f t="shared" si="3975"/>
        <v>|n</v>
      </c>
      <c r="CW259" s="61"/>
      <c r="CX259" s="61"/>
      <c r="CY259" s="61"/>
      <c r="CZ259" s="61"/>
      <c r="DA259" s="61"/>
      <c r="DB259" s="72" t="str">
        <f t="shared" si="3976"/>
        <v/>
      </c>
      <c r="DC259" s="72" t="str">
        <f t="shared" si="3977"/>
        <v/>
      </c>
      <c r="DD259" s="72" t="str">
        <f t="shared" si="3978"/>
        <v/>
      </c>
      <c r="DE259" s="72" t="str">
        <f t="shared" si="3979"/>
        <v/>
      </c>
      <c r="DF259" s="72" t="str">
        <f t="shared" si="3980"/>
        <v/>
      </c>
      <c r="DG259" s="72" t="str">
        <f t="shared" si="3981"/>
        <v/>
      </c>
      <c r="DH259" s="72" t="str">
        <f t="shared" si="3982"/>
        <v/>
      </c>
      <c r="DI259" s="72" t="str">
        <f t="shared" si="3983"/>
        <v/>
      </c>
      <c r="DJ259" s="72" t="str">
        <f t="shared" si="3984"/>
        <v/>
      </c>
      <c r="DK259" s="72" t="str">
        <f t="shared" si="3985"/>
        <v/>
      </c>
      <c r="DL259" s="72" t="str">
        <f t="shared" si="3986"/>
        <v/>
      </c>
      <c r="DM259" s="72" t="str">
        <f t="shared" si="3987"/>
        <v/>
      </c>
      <c r="DN259" s="72" t="str">
        <f t="shared" si="3988"/>
        <v/>
      </c>
      <c r="DO259" s="72" t="str">
        <f t="shared" si="3989"/>
        <v/>
      </c>
      <c r="DP259" s="72" t="str">
        <f t="shared" si="3990"/>
        <v/>
      </c>
      <c r="DQ259" s="72" t="str">
        <f t="shared" si="3991"/>
        <v/>
      </c>
      <c r="DR259" s="72" t="str">
        <f t="shared" si="3992"/>
        <v/>
      </c>
      <c r="DS259" s="72" t="str">
        <f t="shared" si="3993"/>
        <v/>
      </c>
      <c r="DT259" s="72" t="str">
        <f t="shared" si="3994"/>
        <v/>
      </c>
      <c r="DU259" s="72" t="str">
        <f t="shared" si="3995"/>
        <v/>
      </c>
      <c r="DV259" s="72" t="str">
        <f t="shared" si="3996"/>
        <v/>
      </c>
      <c r="DW259" s="72" t="str">
        <f t="shared" si="3997"/>
        <v/>
      </c>
      <c r="DX259" s="72" t="str">
        <f t="shared" si="3998"/>
        <v/>
      </c>
      <c r="DY259" s="72" t="str">
        <f t="shared" si="3999"/>
        <v/>
      </c>
      <c r="DZ259" s="72" t="str">
        <f t="shared" si="4000"/>
        <v/>
      </c>
      <c r="EA259" s="72" t="str">
        <f t="shared" si="4001"/>
        <v/>
      </c>
      <c r="EB259" s="72" t="str">
        <f t="shared" si="4002"/>
        <v/>
      </c>
      <c r="EC259" s="72" t="str">
        <f t="shared" si="4003"/>
        <v/>
      </c>
      <c r="ED259" s="72" t="str">
        <f t="shared" si="4004"/>
        <v/>
      </c>
      <c r="EE259" s="72" t="str">
        <f t="shared" si="4005"/>
        <v/>
      </c>
      <c r="EF259" s="72" t="str">
        <f t="shared" si="4006"/>
        <v/>
      </c>
      <c r="EG259" s="72" t="str">
        <f t="shared" si="4007"/>
        <v/>
      </c>
      <c r="EH259" s="72" t="str">
        <f t="shared" si="4008"/>
        <v/>
      </c>
      <c r="EI259" s="72" t="str">
        <f t="shared" si="4009"/>
        <v/>
      </c>
      <c r="EJ259" s="72" t="str">
        <f t="shared" si="4010"/>
        <v/>
      </c>
      <c r="EK259" s="72" t="str">
        <f t="shared" si="4011"/>
        <v/>
      </c>
      <c r="EL259" s="72" t="str">
        <f t="shared" si="4012"/>
        <v/>
      </c>
      <c r="EM259" s="72" t="str">
        <f t="shared" si="4013"/>
        <v/>
      </c>
      <c r="EN259" s="72" t="str">
        <f t="shared" si="4014"/>
        <v/>
      </c>
      <c r="EO259" s="72" t="str">
        <f t="shared" si="4015"/>
        <v/>
      </c>
      <c r="EP259" s="72" t="str">
        <f t="shared" si="4016"/>
        <v/>
      </c>
      <c r="EQ259" s="72" t="str">
        <f t="shared" si="4017"/>
        <v/>
      </c>
      <c r="ER259" s="72" t="str">
        <f t="shared" si="4018"/>
        <v/>
      </c>
      <c r="ES259" s="72" t="str">
        <f t="shared" si="4019"/>
        <v/>
      </c>
      <c r="ET259" s="72" t="str">
        <f t="shared" si="4020"/>
        <v/>
      </c>
      <c r="EU259" s="72" t="str">
        <f t="shared" si="4021"/>
        <v/>
      </c>
      <c r="EV259" s="72" t="str">
        <f t="shared" si="4022"/>
        <v/>
      </c>
      <c r="EW259" s="72" t="str">
        <f t="shared" si="4023"/>
        <v/>
      </c>
      <c r="EX259" s="72" t="str">
        <f t="shared" si="4024"/>
        <v/>
      </c>
      <c r="EY259" s="72" t="str">
        <f t="shared" si="4025"/>
        <v/>
      </c>
      <c r="EZ259" s="72" t="str">
        <f t="shared" si="4026"/>
        <v/>
      </c>
      <c r="FA259" s="72" t="str">
        <f t="shared" si="4027"/>
        <v/>
      </c>
      <c r="FB259" s="72" t="str">
        <f t="shared" si="4028"/>
        <v/>
      </c>
      <c r="FC259" s="72" t="str">
        <f t="shared" si="4029"/>
        <v/>
      </c>
      <c r="FD259" s="72" t="str">
        <f t="shared" si="4030"/>
        <v/>
      </c>
      <c r="FE259" s="72" t="str">
        <f t="shared" si="4031"/>
        <v/>
      </c>
      <c r="FF259" s="72" t="str">
        <f t="shared" si="4032"/>
        <v/>
      </c>
      <c r="FG259" s="72" t="str">
        <f t="shared" si="4033"/>
        <v/>
      </c>
      <c r="FH259" s="72" t="str">
        <f t="shared" si="4034"/>
        <v/>
      </c>
      <c r="FI259" s="72" t="str">
        <f t="shared" si="4035"/>
        <v/>
      </c>
      <c r="FJ259" s="72" t="str">
        <f t="shared" si="4036"/>
        <v/>
      </c>
      <c r="FK259" s="72" t="str">
        <f t="shared" si="4037"/>
        <v/>
      </c>
      <c r="FL259" s="72" t="str">
        <f t="shared" si="4038"/>
        <v/>
      </c>
      <c r="FM259" s="72" t="str">
        <f t="shared" si="4039"/>
        <v/>
      </c>
      <c r="FN259" s="72" t="str">
        <f t="shared" si="4040"/>
        <v/>
      </c>
      <c r="FO259" s="72" t="str">
        <f t="shared" si="4041"/>
        <v/>
      </c>
      <c r="FP259" s="72" t="str">
        <f t="shared" si="4042"/>
        <v/>
      </c>
      <c r="FQ259" s="72" t="str">
        <f t="shared" si="4043"/>
        <v/>
      </c>
      <c r="FR259" s="72" t="str">
        <f t="shared" si="4044"/>
        <v/>
      </c>
      <c r="FS259" s="72" t="str">
        <f t="shared" si="4045"/>
        <v/>
      </c>
    </row>
    <row r="260" spans="1:175" ht="16.5">
      <c r="A260" s="135"/>
      <c r="B260" s="82" t="s">
        <v>850</v>
      </c>
      <c r="C260" s="71" t="s">
        <v>843</v>
      </c>
      <c r="T260" s="142"/>
      <c r="U260" s="88"/>
      <c r="CN260" s="70" t="str">
        <f t="shared" si="3970"/>
        <v>InitUnitState('IF08',,,,,,,,,,)</v>
      </c>
      <c r="CO260" s="70" t="str">
        <f t="shared" si="3971"/>
        <v>InitUnitNormal('IF08',,,,,,,,,,)</v>
      </c>
      <c r="CP260" s="70" t="str">
        <f t="shared" si="3972"/>
        <v>InitUnitMagic('IF08',,,,,,,,,,)</v>
      </c>
      <c r="CQ260" s="70" t="str">
        <f t="shared" si="3973"/>
        <v>InitUnitAdd('IF08',,,,,,,,,,)</v>
      </c>
      <c r="CR260" s="70" t="str">
        <f t="shared" si="3974"/>
        <v>InitEquipData('IF08',,"",,,,,'','','','','','',"")</v>
      </c>
      <c r="CU260" s="98" t="str">
        <f t="shared" si="3975"/>
        <v>|n</v>
      </c>
      <c r="CW260" s="61"/>
      <c r="CX260" s="61"/>
      <c r="CY260" s="61"/>
      <c r="CZ260" s="61"/>
      <c r="DA260" s="61"/>
      <c r="DB260" s="72" t="str">
        <f t="shared" si="3976"/>
        <v/>
      </c>
      <c r="DC260" s="72" t="str">
        <f t="shared" si="3977"/>
        <v/>
      </c>
      <c r="DD260" s="72" t="str">
        <f t="shared" si="3978"/>
        <v/>
      </c>
      <c r="DE260" s="72" t="str">
        <f t="shared" si="3979"/>
        <v/>
      </c>
      <c r="DF260" s="72" t="str">
        <f t="shared" si="3980"/>
        <v/>
      </c>
      <c r="DG260" s="72" t="str">
        <f t="shared" si="3981"/>
        <v/>
      </c>
      <c r="DH260" s="72" t="str">
        <f t="shared" si="3982"/>
        <v/>
      </c>
      <c r="DI260" s="72" t="str">
        <f t="shared" si="3983"/>
        <v/>
      </c>
      <c r="DJ260" s="72" t="str">
        <f t="shared" si="3984"/>
        <v/>
      </c>
      <c r="DK260" s="72" t="str">
        <f t="shared" si="3985"/>
        <v/>
      </c>
      <c r="DL260" s="72" t="str">
        <f t="shared" si="3986"/>
        <v/>
      </c>
      <c r="DM260" s="72" t="str">
        <f t="shared" si="3987"/>
        <v/>
      </c>
      <c r="DN260" s="72" t="str">
        <f t="shared" si="3988"/>
        <v/>
      </c>
      <c r="DO260" s="72" t="str">
        <f t="shared" si="3989"/>
        <v/>
      </c>
      <c r="DP260" s="72" t="str">
        <f t="shared" si="3990"/>
        <v/>
      </c>
      <c r="DQ260" s="72" t="str">
        <f t="shared" si="3991"/>
        <v/>
      </c>
      <c r="DR260" s="72" t="str">
        <f t="shared" si="3992"/>
        <v/>
      </c>
      <c r="DS260" s="72" t="str">
        <f t="shared" si="3993"/>
        <v/>
      </c>
      <c r="DT260" s="72" t="str">
        <f t="shared" si="3994"/>
        <v/>
      </c>
      <c r="DU260" s="72" t="str">
        <f t="shared" si="3995"/>
        <v/>
      </c>
      <c r="DV260" s="72" t="str">
        <f t="shared" si="3996"/>
        <v/>
      </c>
      <c r="DW260" s="72" t="str">
        <f t="shared" si="3997"/>
        <v/>
      </c>
      <c r="DX260" s="72" t="str">
        <f t="shared" si="3998"/>
        <v/>
      </c>
      <c r="DY260" s="72" t="str">
        <f t="shared" si="3999"/>
        <v/>
      </c>
      <c r="DZ260" s="72" t="str">
        <f t="shared" si="4000"/>
        <v/>
      </c>
      <c r="EA260" s="72" t="str">
        <f t="shared" si="4001"/>
        <v/>
      </c>
      <c r="EB260" s="72" t="str">
        <f t="shared" si="4002"/>
        <v/>
      </c>
      <c r="EC260" s="72" t="str">
        <f t="shared" si="4003"/>
        <v/>
      </c>
      <c r="ED260" s="72" t="str">
        <f t="shared" si="4004"/>
        <v/>
      </c>
      <c r="EE260" s="72" t="str">
        <f t="shared" si="4005"/>
        <v/>
      </c>
      <c r="EF260" s="72" t="str">
        <f t="shared" si="4006"/>
        <v/>
      </c>
      <c r="EG260" s="72" t="str">
        <f t="shared" si="4007"/>
        <v/>
      </c>
      <c r="EH260" s="72" t="str">
        <f t="shared" si="4008"/>
        <v/>
      </c>
      <c r="EI260" s="72" t="str">
        <f t="shared" si="4009"/>
        <v/>
      </c>
      <c r="EJ260" s="72" t="str">
        <f t="shared" si="4010"/>
        <v/>
      </c>
      <c r="EK260" s="72" t="str">
        <f t="shared" si="4011"/>
        <v/>
      </c>
      <c r="EL260" s="72" t="str">
        <f t="shared" si="4012"/>
        <v/>
      </c>
      <c r="EM260" s="72" t="str">
        <f t="shared" si="4013"/>
        <v/>
      </c>
      <c r="EN260" s="72" t="str">
        <f t="shared" si="4014"/>
        <v/>
      </c>
      <c r="EO260" s="72" t="str">
        <f t="shared" si="4015"/>
        <v/>
      </c>
      <c r="EP260" s="72" t="str">
        <f t="shared" si="4016"/>
        <v/>
      </c>
      <c r="EQ260" s="72" t="str">
        <f t="shared" si="4017"/>
        <v/>
      </c>
      <c r="ER260" s="72" t="str">
        <f t="shared" si="4018"/>
        <v/>
      </c>
      <c r="ES260" s="72" t="str">
        <f t="shared" si="4019"/>
        <v/>
      </c>
      <c r="ET260" s="72" t="str">
        <f t="shared" si="4020"/>
        <v/>
      </c>
      <c r="EU260" s="72" t="str">
        <f t="shared" si="4021"/>
        <v/>
      </c>
      <c r="EV260" s="72" t="str">
        <f t="shared" si="4022"/>
        <v/>
      </c>
      <c r="EW260" s="72" t="str">
        <f t="shared" si="4023"/>
        <v/>
      </c>
      <c r="EX260" s="72" t="str">
        <f t="shared" si="4024"/>
        <v/>
      </c>
      <c r="EY260" s="72" t="str">
        <f t="shared" si="4025"/>
        <v/>
      </c>
      <c r="EZ260" s="72" t="str">
        <f t="shared" si="4026"/>
        <v/>
      </c>
      <c r="FA260" s="72" t="str">
        <f t="shared" si="4027"/>
        <v/>
      </c>
      <c r="FB260" s="72" t="str">
        <f t="shared" si="4028"/>
        <v/>
      </c>
      <c r="FC260" s="72" t="str">
        <f t="shared" si="4029"/>
        <v/>
      </c>
      <c r="FD260" s="72" t="str">
        <f t="shared" si="4030"/>
        <v/>
      </c>
      <c r="FE260" s="72" t="str">
        <f t="shared" si="4031"/>
        <v/>
      </c>
      <c r="FF260" s="72" t="str">
        <f t="shared" si="4032"/>
        <v/>
      </c>
      <c r="FG260" s="72" t="str">
        <f t="shared" si="4033"/>
        <v/>
      </c>
      <c r="FH260" s="72" t="str">
        <f t="shared" si="4034"/>
        <v/>
      </c>
      <c r="FI260" s="72" t="str">
        <f t="shared" si="4035"/>
        <v/>
      </c>
      <c r="FJ260" s="72" t="str">
        <f t="shared" si="4036"/>
        <v/>
      </c>
      <c r="FK260" s="72" t="str">
        <f t="shared" si="4037"/>
        <v/>
      </c>
      <c r="FL260" s="72" t="str">
        <f t="shared" si="4038"/>
        <v/>
      </c>
      <c r="FM260" s="72" t="str">
        <f t="shared" si="4039"/>
        <v/>
      </c>
      <c r="FN260" s="72" t="str">
        <f t="shared" si="4040"/>
        <v/>
      </c>
      <c r="FO260" s="72" t="str">
        <f t="shared" si="4041"/>
        <v/>
      </c>
      <c r="FP260" s="72" t="str">
        <f t="shared" si="4042"/>
        <v/>
      </c>
      <c r="FQ260" s="72" t="str">
        <f t="shared" si="4043"/>
        <v/>
      </c>
      <c r="FR260" s="72" t="str">
        <f t="shared" si="4044"/>
        <v/>
      </c>
      <c r="FS260" s="72" t="str">
        <f t="shared" si="4045"/>
        <v/>
      </c>
    </row>
    <row r="261" spans="1:175" ht="16.5">
      <c r="A261" s="135"/>
      <c r="B261" s="82" t="s">
        <v>851</v>
      </c>
      <c r="C261" s="71" t="s">
        <v>843</v>
      </c>
      <c r="T261" s="142"/>
      <c r="U261" s="88"/>
      <c r="CN261" s="70" t="str">
        <f t="shared" si="3970"/>
        <v>InitUnitState('IF09',,,,,,,,,,)</v>
      </c>
      <c r="CO261" s="70" t="str">
        <f t="shared" si="3971"/>
        <v>InitUnitNormal('IF09',,,,,,,,,,)</v>
      </c>
      <c r="CP261" s="70" t="str">
        <f t="shared" si="3972"/>
        <v>InitUnitMagic('IF09',,,,,,,,,,)</v>
      </c>
      <c r="CQ261" s="70" t="str">
        <f t="shared" si="3973"/>
        <v>InitUnitAdd('IF09',,,,,,,,,,)</v>
      </c>
      <c r="CR261" s="70" t="str">
        <f t="shared" si="3974"/>
        <v>InitEquipData('IF09',,"",,,,,'','','','','','',"")</v>
      </c>
      <c r="CU261" s="98" t="str">
        <f t="shared" si="3975"/>
        <v>|n</v>
      </c>
      <c r="CW261" s="61"/>
      <c r="CX261" s="61"/>
      <c r="CY261" s="61"/>
      <c r="CZ261" s="61"/>
      <c r="DA261" s="61"/>
      <c r="DB261" s="72" t="str">
        <f t="shared" si="3976"/>
        <v/>
      </c>
      <c r="DC261" s="72" t="str">
        <f t="shared" si="3977"/>
        <v/>
      </c>
      <c r="DD261" s="72" t="str">
        <f t="shared" si="3978"/>
        <v/>
      </c>
      <c r="DE261" s="72" t="str">
        <f t="shared" si="3979"/>
        <v/>
      </c>
      <c r="DF261" s="72" t="str">
        <f t="shared" si="3980"/>
        <v/>
      </c>
      <c r="DG261" s="72" t="str">
        <f t="shared" si="3981"/>
        <v/>
      </c>
      <c r="DH261" s="72" t="str">
        <f t="shared" si="3982"/>
        <v/>
      </c>
      <c r="DI261" s="72" t="str">
        <f t="shared" si="3983"/>
        <v/>
      </c>
      <c r="DJ261" s="72" t="str">
        <f t="shared" si="3984"/>
        <v/>
      </c>
      <c r="DK261" s="72" t="str">
        <f t="shared" si="3985"/>
        <v/>
      </c>
      <c r="DL261" s="72" t="str">
        <f t="shared" si="3986"/>
        <v/>
      </c>
      <c r="DM261" s="72" t="str">
        <f t="shared" si="3987"/>
        <v/>
      </c>
      <c r="DN261" s="72" t="str">
        <f t="shared" si="3988"/>
        <v/>
      </c>
      <c r="DO261" s="72" t="str">
        <f t="shared" si="3989"/>
        <v/>
      </c>
      <c r="DP261" s="72" t="str">
        <f t="shared" si="3990"/>
        <v/>
      </c>
      <c r="DQ261" s="72" t="str">
        <f t="shared" si="3991"/>
        <v/>
      </c>
      <c r="DR261" s="72" t="str">
        <f t="shared" si="3992"/>
        <v/>
      </c>
      <c r="DS261" s="72" t="str">
        <f t="shared" si="3993"/>
        <v/>
      </c>
      <c r="DT261" s="72" t="str">
        <f t="shared" si="3994"/>
        <v/>
      </c>
      <c r="DU261" s="72" t="str">
        <f t="shared" si="3995"/>
        <v/>
      </c>
      <c r="DV261" s="72" t="str">
        <f t="shared" si="3996"/>
        <v/>
      </c>
      <c r="DW261" s="72" t="str">
        <f t="shared" si="3997"/>
        <v/>
      </c>
      <c r="DX261" s="72" t="str">
        <f t="shared" si="3998"/>
        <v/>
      </c>
      <c r="DY261" s="72" t="str">
        <f t="shared" si="3999"/>
        <v/>
      </c>
      <c r="DZ261" s="72" t="str">
        <f t="shared" si="4000"/>
        <v/>
      </c>
      <c r="EA261" s="72" t="str">
        <f t="shared" si="4001"/>
        <v/>
      </c>
      <c r="EB261" s="72" t="str">
        <f t="shared" si="4002"/>
        <v/>
      </c>
      <c r="EC261" s="72" t="str">
        <f t="shared" si="4003"/>
        <v/>
      </c>
      <c r="ED261" s="72" t="str">
        <f t="shared" si="4004"/>
        <v/>
      </c>
      <c r="EE261" s="72" t="str">
        <f t="shared" si="4005"/>
        <v/>
      </c>
      <c r="EF261" s="72" t="str">
        <f t="shared" si="4006"/>
        <v/>
      </c>
      <c r="EG261" s="72" t="str">
        <f t="shared" si="4007"/>
        <v/>
      </c>
      <c r="EH261" s="72" t="str">
        <f t="shared" si="4008"/>
        <v/>
      </c>
      <c r="EI261" s="72" t="str">
        <f t="shared" si="4009"/>
        <v/>
      </c>
      <c r="EJ261" s="72" t="str">
        <f t="shared" si="4010"/>
        <v/>
      </c>
      <c r="EK261" s="72" t="str">
        <f t="shared" si="4011"/>
        <v/>
      </c>
      <c r="EL261" s="72" t="str">
        <f t="shared" si="4012"/>
        <v/>
      </c>
      <c r="EM261" s="72" t="str">
        <f t="shared" si="4013"/>
        <v/>
      </c>
      <c r="EN261" s="72" t="str">
        <f t="shared" si="4014"/>
        <v/>
      </c>
      <c r="EO261" s="72" t="str">
        <f t="shared" si="4015"/>
        <v/>
      </c>
      <c r="EP261" s="72" t="str">
        <f t="shared" si="4016"/>
        <v/>
      </c>
      <c r="EQ261" s="72" t="str">
        <f t="shared" si="4017"/>
        <v/>
      </c>
      <c r="ER261" s="72" t="str">
        <f t="shared" si="4018"/>
        <v/>
      </c>
      <c r="ES261" s="72" t="str">
        <f t="shared" si="4019"/>
        <v/>
      </c>
      <c r="ET261" s="72" t="str">
        <f t="shared" si="4020"/>
        <v/>
      </c>
      <c r="EU261" s="72" t="str">
        <f t="shared" si="4021"/>
        <v/>
      </c>
      <c r="EV261" s="72" t="str">
        <f t="shared" si="4022"/>
        <v/>
      </c>
      <c r="EW261" s="72" t="str">
        <f t="shared" si="4023"/>
        <v/>
      </c>
      <c r="EX261" s="72" t="str">
        <f t="shared" si="4024"/>
        <v/>
      </c>
      <c r="EY261" s="72" t="str">
        <f t="shared" si="4025"/>
        <v/>
      </c>
      <c r="EZ261" s="72" t="str">
        <f t="shared" si="4026"/>
        <v/>
      </c>
      <c r="FA261" s="72" t="str">
        <f t="shared" si="4027"/>
        <v/>
      </c>
      <c r="FB261" s="72" t="str">
        <f t="shared" si="4028"/>
        <v/>
      </c>
      <c r="FC261" s="72" t="str">
        <f t="shared" si="4029"/>
        <v/>
      </c>
      <c r="FD261" s="72" t="str">
        <f t="shared" si="4030"/>
        <v/>
      </c>
      <c r="FE261" s="72" t="str">
        <f t="shared" si="4031"/>
        <v/>
      </c>
      <c r="FF261" s="72" t="str">
        <f t="shared" si="4032"/>
        <v/>
      </c>
      <c r="FG261" s="72" t="str">
        <f t="shared" si="4033"/>
        <v/>
      </c>
      <c r="FH261" s="72" t="str">
        <f t="shared" si="4034"/>
        <v/>
      </c>
      <c r="FI261" s="72" t="str">
        <f t="shared" si="4035"/>
        <v/>
      </c>
      <c r="FJ261" s="72" t="str">
        <f t="shared" si="4036"/>
        <v/>
      </c>
      <c r="FK261" s="72" t="str">
        <f t="shared" si="4037"/>
        <v/>
      </c>
      <c r="FL261" s="72" t="str">
        <f t="shared" si="4038"/>
        <v/>
      </c>
      <c r="FM261" s="72" t="str">
        <f t="shared" si="4039"/>
        <v/>
      </c>
      <c r="FN261" s="72" t="str">
        <f t="shared" si="4040"/>
        <v/>
      </c>
      <c r="FO261" s="72" t="str">
        <f t="shared" si="4041"/>
        <v/>
      </c>
      <c r="FP261" s="72" t="str">
        <f t="shared" si="4042"/>
        <v/>
      </c>
      <c r="FQ261" s="72" t="str">
        <f t="shared" si="4043"/>
        <v/>
      </c>
      <c r="FR261" s="72" t="str">
        <f t="shared" si="4044"/>
        <v/>
      </c>
      <c r="FS261" s="72" t="str">
        <f t="shared" si="4045"/>
        <v/>
      </c>
    </row>
    <row r="262" spans="1:175" ht="16.5">
      <c r="A262" s="135"/>
      <c r="B262" s="82" t="s">
        <v>852</v>
      </c>
      <c r="C262" s="71" t="s">
        <v>843</v>
      </c>
      <c r="T262" s="142"/>
      <c r="U262" s="88"/>
      <c r="CN262" s="70" t="str">
        <f t="shared" si="3970"/>
        <v>InitUnitState('IF10',,,,,,,,,,)</v>
      </c>
      <c r="CO262" s="70" t="str">
        <f t="shared" si="3971"/>
        <v>InitUnitNormal('IF10',,,,,,,,,,)</v>
      </c>
      <c r="CP262" s="70" t="str">
        <f t="shared" si="3972"/>
        <v>InitUnitMagic('IF10',,,,,,,,,,)</v>
      </c>
      <c r="CQ262" s="70" t="str">
        <f t="shared" si="3973"/>
        <v>InitUnitAdd('IF10',,,,,,,,,,)</v>
      </c>
      <c r="CR262" s="70" t="str">
        <f t="shared" si="3974"/>
        <v>InitEquipData('IF10',,"",,,,,'','','','','','',"")</v>
      </c>
      <c r="CU262" s="98" t="str">
        <f t="shared" si="3975"/>
        <v>|n</v>
      </c>
      <c r="CW262" s="61"/>
      <c r="CX262" s="61"/>
      <c r="CY262" s="61"/>
      <c r="CZ262" s="61"/>
      <c r="DA262" s="61"/>
      <c r="DB262" s="72" t="str">
        <f t="shared" si="3976"/>
        <v/>
      </c>
      <c r="DC262" s="72" t="str">
        <f t="shared" si="3977"/>
        <v/>
      </c>
      <c r="DD262" s="72" t="str">
        <f t="shared" si="3978"/>
        <v/>
      </c>
      <c r="DE262" s="72" t="str">
        <f t="shared" si="3979"/>
        <v/>
      </c>
      <c r="DF262" s="72" t="str">
        <f t="shared" si="3980"/>
        <v/>
      </c>
      <c r="DG262" s="72" t="str">
        <f t="shared" si="3981"/>
        <v/>
      </c>
      <c r="DH262" s="72" t="str">
        <f t="shared" si="3982"/>
        <v/>
      </c>
      <c r="DI262" s="72" t="str">
        <f t="shared" si="3983"/>
        <v/>
      </c>
      <c r="DJ262" s="72" t="str">
        <f t="shared" si="3984"/>
        <v/>
      </c>
      <c r="DK262" s="72" t="str">
        <f t="shared" si="3985"/>
        <v/>
      </c>
      <c r="DL262" s="72" t="str">
        <f t="shared" si="3986"/>
        <v/>
      </c>
      <c r="DM262" s="72" t="str">
        <f t="shared" si="3987"/>
        <v/>
      </c>
      <c r="DN262" s="72" t="str">
        <f t="shared" si="3988"/>
        <v/>
      </c>
      <c r="DO262" s="72" t="str">
        <f t="shared" si="3989"/>
        <v/>
      </c>
      <c r="DP262" s="72" t="str">
        <f t="shared" si="3990"/>
        <v/>
      </c>
      <c r="DQ262" s="72" t="str">
        <f t="shared" si="3991"/>
        <v/>
      </c>
      <c r="DR262" s="72" t="str">
        <f t="shared" si="3992"/>
        <v/>
      </c>
      <c r="DS262" s="72" t="str">
        <f t="shared" si="3993"/>
        <v/>
      </c>
      <c r="DT262" s="72" t="str">
        <f t="shared" si="3994"/>
        <v/>
      </c>
      <c r="DU262" s="72" t="str">
        <f t="shared" si="3995"/>
        <v/>
      </c>
      <c r="DV262" s="72" t="str">
        <f t="shared" si="3996"/>
        <v/>
      </c>
      <c r="DW262" s="72" t="str">
        <f t="shared" si="3997"/>
        <v/>
      </c>
      <c r="DX262" s="72" t="str">
        <f t="shared" si="3998"/>
        <v/>
      </c>
      <c r="DY262" s="72" t="str">
        <f t="shared" si="3999"/>
        <v/>
      </c>
      <c r="DZ262" s="72" t="str">
        <f t="shared" si="4000"/>
        <v/>
      </c>
      <c r="EA262" s="72" t="str">
        <f t="shared" si="4001"/>
        <v/>
      </c>
      <c r="EB262" s="72" t="str">
        <f t="shared" si="4002"/>
        <v/>
      </c>
      <c r="EC262" s="72" t="str">
        <f t="shared" si="4003"/>
        <v/>
      </c>
      <c r="ED262" s="72" t="str">
        <f t="shared" si="4004"/>
        <v/>
      </c>
      <c r="EE262" s="72" t="str">
        <f t="shared" si="4005"/>
        <v/>
      </c>
      <c r="EF262" s="72" t="str">
        <f t="shared" si="4006"/>
        <v/>
      </c>
      <c r="EG262" s="72" t="str">
        <f t="shared" si="4007"/>
        <v/>
      </c>
      <c r="EH262" s="72" t="str">
        <f t="shared" si="4008"/>
        <v/>
      </c>
      <c r="EI262" s="72" t="str">
        <f t="shared" si="4009"/>
        <v/>
      </c>
      <c r="EJ262" s="72" t="str">
        <f t="shared" si="4010"/>
        <v/>
      </c>
      <c r="EK262" s="72" t="str">
        <f t="shared" si="4011"/>
        <v/>
      </c>
      <c r="EL262" s="72" t="str">
        <f t="shared" si="4012"/>
        <v/>
      </c>
      <c r="EM262" s="72" t="str">
        <f t="shared" si="4013"/>
        <v/>
      </c>
      <c r="EN262" s="72" t="str">
        <f t="shared" si="4014"/>
        <v/>
      </c>
      <c r="EO262" s="72" t="str">
        <f t="shared" si="4015"/>
        <v/>
      </c>
      <c r="EP262" s="72" t="str">
        <f t="shared" si="4016"/>
        <v/>
      </c>
      <c r="EQ262" s="72" t="str">
        <f t="shared" si="4017"/>
        <v/>
      </c>
      <c r="ER262" s="72" t="str">
        <f t="shared" si="4018"/>
        <v/>
      </c>
      <c r="ES262" s="72" t="str">
        <f t="shared" si="4019"/>
        <v/>
      </c>
      <c r="ET262" s="72" t="str">
        <f t="shared" si="4020"/>
        <v/>
      </c>
      <c r="EU262" s="72" t="str">
        <f t="shared" si="4021"/>
        <v/>
      </c>
      <c r="EV262" s="72" t="str">
        <f t="shared" si="4022"/>
        <v/>
      </c>
      <c r="EW262" s="72" t="str">
        <f t="shared" si="4023"/>
        <v/>
      </c>
      <c r="EX262" s="72" t="str">
        <f t="shared" si="4024"/>
        <v/>
      </c>
      <c r="EY262" s="72" t="str">
        <f t="shared" si="4025"/>
        <v/>
      </c>
      <c r="EZ262" s="72" t="str">
        <f t="shared" si="4026"/>
        <v/>
      </c>
      <c r="FA262" s="72" t="str">
        <f t="shared" si="4027"/>
        <v/>
      </c>
      <c r="FB262" s="72" t="str">
        <f t="shared" si="4028"/>
        <v/>
      </c>
      <c r="FC262" s="72" t="str">
        <f t="shared" si="4029"/>
        <v/>
      </c>
      <c r="FD262" s="72" t="str">
        <f t="shared" si="4030"/>
        <v/>
      </c>
      <c r="FE262" s="72" t="str">
        <f t="shared" si="4031"/>
        <v/>
      </c>
      <c r="FF262" s="72" t="str">
        <f t="shared" si="4032"/>
        <v/>
      </c>
      <c r="FG262" s="72" t="str">
        <f t="shared" si="4033"/>
        <v/>
      </c>
      <c r="FH262" s="72" t="str">
        <f t="shared" si="4034"/>
        <v/>
      </c>
      <c r="FI262" s="72" t="str">
        <f t="shared" si="4035"/>
        <v/>
      </c>
      <c r="FJ262" s="72" t="str">
        <f t="shared" si="4036"/>
        <v/>
      </c>
      <c r="FK262" s="72" t="str">
        <f t="shared" si="4037"/>
        <v/>
      </c>
      <c r="FL262" s="72" t="str">
        <f t="shared" si="4038"/>
        <v/>
      </c>
      <c r="FM262" s="72" t="str">
        <f t="shared" si="4039"/>
        <v/>
      </c>
      <c r="FN262" s="72" t="str">
        <f t="shared" si="4040"/>
        <v/>
      </c>
      <c r="FO262" s="72" t="str">
        <f t="shared" si="4041"/>
        <v/>
      </c>
      <c r="FP262" s="72" t="str">
        <f t="shared" si="4042"/>
        <v/>
      </c>
      <c r="FQ262" s="72" t="str">
        <f t="shared" si="4043"/>
        <v/>
      </c>
      <c r="FR262" s="72" t="str">
        <f t="shared" si="4044"/>
        <v/>
      </c>
      <c r="FS262" s="72" t="str">
        <f t="shared" si="4045"/>
        <v/>
      </c>
    </row>
    <row r="263" spans="1:175" ht="16.5">
      <c r="A263" s="135"/>
      <c r="B263" s="82" t="s">
        <v>853</v>
      </c>
      <c r="C263" s="71" t="s">
        <v>843</v>
      </c>
      <c r="T263" s="142"/>
      <c r="U263" s="88"/>
      <c r="CN263" s="70" t="str">
        <f t="shared" si="3970"/>
        <v>InitUnitState('IF11',,,,,,,,,,)</v>
      </c>
      <c r="CO263" s="70" t="str">
        <f t="shared" si="3971"/>
        <v>InitUnitNormal('IF11',,,,,,,,,,)</v>
      </c>
      <c r="CP263" s="70" t="str">
        <f t="shared" si="3972"/>
        <v>InitUnitMagic('IF11',,,,,,,,,,)</v>
      </c>
      <c r="CQ263" s="70" t="str">
        <f t="shared" si="3973"/>
        <v>InitUnitAdd('IF11',,,,,,,,,,)</v>
      </c>
      <c r="CR263" s="70" t="str">
        <f t="shared" si="3974"/>
        <v>InitEquipData('IF11',,"",,,,,'','','','','','',"")</v>
      </c>
      <c r="CU263" s="98" t="str">
        <f t="shared" si="3975"/>
        <v>|n</v>
      </c>
      <c r="CW263" s="61"/>
      <c r="CX263" s="61"/>
      <c r="CY263" s="61"/>
      <c r="CZ263" s="61"/>
      <c r="DA263" s="61"/>
      <c r="DB263" s="72" t="str">
        <f t="shared" si="3976"/>
        <v/>
      </c>
      <c r="DC263" s="72" t="str">
        <f t="shared" si="3977"/>
        <v/>
      </c>
      <c r="DD263" s="72" t="str">
        <f t="shared" si="3978"/>
        <v/>
      </c>
      <c r="DE263" s="72" t="str">
        <f t="shared" si="3979"/>
        <v/>
      </c>
      <c r="DF263" s="72" t="str">
        <f t="shared" si="3980"/>
        <v/>
      </c>
      <c r="DG263" s="72" t="str">
        <f t="shared" si="3981"/>
        <v/>
      </c>
      <c r="DH263" s="72" t="str">
        <f t="shared" si="3982"/>
        <v/>
      </c>
      <c r="DI263" s="72" t="str">
        <f t="shared" si="3983"/>
        <v/>
      </c>
      <c r="DJ263" s="72" t="str">
        <f t="shared" si="3984"/>
        <v/>
      </c>
      <c r="DK263" s="72" t="str">
        <f t="shared" si="3985"/>
        <v/>
      </c>
      <c r="DL263" s="72" t="str">
        <f t="shared" si="3986"/>
        <v/>
      </c>
      <c r="DM263" s="72" t="str">
        <f t="shared" si="3987"/>
        <v/>
      </c>
      <c r="DN263" s="72" t="str">
        <f t="shared" si="3988"/>
        <v/>
      </c>
      <c r="DO263" s="72" t="str">
        <f t="shared" si="3989"/>
        <v/>
      </c>
      <c r="DP263" s="72" t="str">
        <f t="shared" si="3990"/>
        <v/>
      </c>
      <c r="DQ263" s="72" t="str">
        <f t="shared" si="3991"/>
        <v/>
      </c>
      <c r="DR263" s="72" t="str">
        <f t="shared" si="3992"/>
        <v/>
      </c>
      <c r="DS263" s="72" t="str">
        <f t="shared" si="3993"/>
        <v/>
      </c>
      <c r="DT263" s="72" t="str">
        <f t="shared" si="3994"/>
        <v/>
      </c>
      <c r="DU263" s="72" t="str">
        <f t="shared" si="3995"/>
        <v/>
      </c>
      <c r="DV263" s="72" t="str">
        <f t="shared" si="3996"/>
        <v/>
      </c>
      <c r="DW263" s="72" t="str">
        <f t="shared" si="3997"/>
        <v/>
      </c>
      <c r="DX263" s="72" t="str">
        <f t="shared" si="3998"/>
        <v/>
      </c>
      <c r="DY263" s="72" t="str">
        <f t="shared" si="3999"/>
        <v/>
      </c>
      <c r="DZ263" s="72" t="str">
        <f t="shared" si="4000"/>
        <v/>
      </c>
      <c r="EA263" s="72" t="str">
        <f t="shared" si="4001"/>
        <v/>
      </c>
      <c r="EB263" s="72" t="str">
        <f t="shared" si="4002"/>
        <v/>
      </c>
      <c r="EC263" s="72" t="str">
        <f t="shared" si="4003"/>
        <v/>
      </c>
      <c r="ED263" s="72" t="str">
        <f t="shared" si="4004"/>
        <v/>
      </c>
      <c r="EE263" s="72" t="str">
        <f t="shared" si="4005"/>
        <v/>
      </c>
      <c r="EF263" s="72" t="str">
        <f t="shared" si="4006"/>
        <v/>
      </c>
      <c r="EG263" s="72" t="str">
        <f t="shared" si="4007"/>
        <v/>
      </c>
      <c r="EH263" s="72" t="str">
        <f t="shared" si="4008"/>
        <v/>
      </c>
      <c r="EI263" s="72" t="str">
        <f t="shared" si="4009"/>
        <v/>
      </c>
      <c r="EJ263" s="72" t="str">
        <f t="shared" si="4010"/>
        <v/>
      </c>
      <c r="EK263" s="72" t="str">
        <f t="shared" si="4011"/>
        <v/>
      </c>
      <c r="EL263" s="72" t="str">
        <f t="shared" si="4012"/>
        <v/>
      </c>
      <c r="EM263" s="72" t="str">
        <f t="shared" si="4013"/>
        <v/>
      </c>
      <c r="EN263" s="72" t="str">
        <f t="shared" si="4014"/>
        <v/>
      </c>
      <c r="EO263" s="72" t="str">
        <f t="shared" si="4015"/>
        <v/>
      </c>
      <c r="EP263" s="72" t="str">
        <f t="shared" si="4016"/>
        <v/>
      </c>
      <c r="EQ263" s="72" t="str">
        <f t="shared" si="4017"/>
        <v/>
      </c>
      <c r="ER263" s="72" t="str">
        <f t="shared" si="4018"/>
        <v/>
      </c>
      <c r="ES263" s="72" t="str">
        <f t="shared" si="4019"/>
        <v/>
      </c>
      <c r="ET263" s="72" t="str">
        <f t="shared" si="4020"/>
        <v/>
      </c>
      <c r="EU263" s="72" t="str">
        <f t="shared" si="4021"/>
        <v/>
      </c>
      <c r="EV263" s="72" t="str">
        <f t="shared" si="4022"/>
        <v/>
      </c>
      <c r="EW263" s="72" t="str">
        <f t="shared" si="4023"/>
        <v/>
      </c>
      <c r="EX263" s="72" t="str">
        <f t="shared" si="4024"/>
        <v/>
      </c>
      <c r="EY263" s="72" t="str">
        <f t="shared" si="4025"/>
        <v/>
      </c>
      <c r="EZ263" s="72" t="str">
        <f t="shared" si="4026"/>
        <v/>
      </c>
      <c r="FA263" s="72" t="str">
        <f t="shared" si="4027"/>
        <v/>
      </c>
      <c r="FB263" s="72" t="str">
        <f t="shared" si="4028"/>
        <v/>
      </c>
      <c r="FC263" s="72" t="str">
        <f t="shared" si="4029"/>
        <v/>
      </c>
      <c r="FD263" s="72" t="str">
        <f t="shared" si="4030"/>
        <v/>
      </c>
      <c r="FE263" s="72" t="str">
        <f t="shared" si="4031"/>
        <v/>
      </c>
      <c r="FF263" s="72" t="str">
        <f t="shared" si="4032"/>
        <v/>
      </c>
      <c r="FG263" s="72" t="str">
        <f t="shared" si="4033"/>
        <v/>
      </c>
      <c r="FH263" s="72" t="str">
        <f t="shared" si="4034"/>
        <v/>
      </c>
      <c r="FI263" s="72" t="str">
        <f t="shared" si="4035"/>
        <v/>
      </c>
      <c r="FJ263" s="72" t="str">
        <f t="shared" si="4036"/>
        <v/>
      </c>
      <c r="FK263" s="72" t="str">
        <f t="shared" si="4037"/>
        <v/>
      </c>
      <c r="FL263" s="72" t="str">
        <f t="shared" si="4038"/>
        <v/>
      </c>
      <c r="FM263" s="72" t="str">
        <f t="shared" si="4039"/>
        <v/>
      </c>
      <c r="FN263" s="72" t="str">
        <f t="shared" si="4040"/>
        <v/>
      </c>
      <c r="FO263" s="72" t="str">
        <f t="shared" si="4041"/>
        <v/>
      </c>
      <c r="FP263" s="72" t="str">
        <f t="shared" si="4042"/>
        <v/>
      </c>
      <c r="FQ263" s="72" t="str">
        <f t="shared" si="4043"/>
        <v/>
      </c>
      <c r="FR263" s="72" t="str">
        <f t="shared" si="4044"/>
        <v/>
      </c>
      <c r="FS263" s="72" t="str">
        <f t="shared" si="4045"/>
        <v/>
      </c>
    </row>
    <row r="264" spans="1:175" ht="16.5">
      <c r="A264" s="134"/>
      <c r="B264" s="82" t="s">
        <v>854</v>
      </c>
      <c r="C264" s="71" t="s">
        <v>843</v>
      </c>
      <c r="T264" s="148"/>
      <c r="U264" s="88"/>
      <c r="CN264" s="70" t="str">
        <f t="shared" si="3970"/>
        <v>InitUnitState('IF12',,,,,,,,,,)</v>
      </c>
      <c r="CO264" s="70" t="str">
        <f t="shared" si="3971"/>
        <v>InitUnitNormal('IF12',,,,,,,,,,)</v>
      </c>
      <c r="CP264" s="70" t="str">
        <f t="shared" si="3972"/>
        <v>InitUnitMagic('IF12',,,,,,,,,,)</v>
      </c>
      <c r="CQ264" s="70" t="str">
        <f t="shared" si="3973"/>
        <v>InitUnitAdd('IF12',,,,,,,,,,)</v>
      </c>
      <c r="CR264" s="70" t="str">
        <f t="shared" si="3974"/>
        <v>InitEquipData('IF12',,"",,,,,'','','','','','',"")</v>
      </c>
      <c r="CU264" s="98" t="str">
        <f t="shared" si="3975"/>
        <v>|n</v>
      </c>
      <c r="CW264" s="61"/>
      <c r="CX264" s="61"/>
      <c r="CY264" s="61"/>
      <c r="CZ264" s="61"/>
      <c r="DA264" s="61"/>
      <c r="DB264" s="72" t="str">
        <f t="shared" si="3976"/>
        <v/>
      </c>
      <c r="DC264" s="72" t="str">
        <f t="shared" si="3977"/>
        <v/>
      </c>
      <c r="DD264" s="72" t="str">
        <f t="shared" si="3978"/>
        <v/>
      </c>
      <c r="DE264" s="72" t="str">
        <f t="shared" si="3979"/>
        <v/>
      </c>
      <c r="DF264" s="72" t="str">
        <f t="shared" si="3980"/>
        <v/>
      </c>
      <c r="DG264" s="72" t="str">
        <f t="shared" si="3981"/>
        <v/>
      </c>
      <c r="DH264" s="72" t="str">
        <f t="shared" si="3982"/>
        <v/>
      </c>
      <c r="DI264" s="72" t="str">
        <f t="shared" si="3983"/>
        <v/>
      </c>
      <c r="DJ264" s="72" t="str">
        <f t="shared" si="3984"/>
        <v/>
      </c>
      <c r="DK264" s="72" t="str">
        <f t="shared" si="3985"/>
        <v/>
      </c>
      <c r="DL264" s="72" t="str">
        <f t="shared" si="3986"/>
        <v/>
      </c>
      <c r="DM264" s="72" t="str">
        <f t="shared" si="3987"/>
        <v/>
      </c>
      <c r="DN264" s="72" t="str">
        <f t="shared" si="3988"/>
        <v/>
      </c>
      <c r="DO264" s="72" t="str">
        <f t="shared" si="3989"/>
        <v/>
      </c>
      <c r="DP264" s="72" t="str">
        <f t="shared" si="3990"/>
        <v/>
      </c>
      <c r="DQ264" s="72" t="str">
        <f t="shared" si="3991"/>
        <v/>
      </c>
      <c r="DR264" s="72" t="str">
        <f t="shared" si="3992"/>
        <v/>
      </c>
      <c r="DS264" s="72" t="str">
        <f t="shared" si="3993"/>
        <v/>
      </c>
      <c r="DT264" s="72" t="str">
        <f t="shared" si="3994"/>
        <v/>
      </c>
      <c r="DU264" s="72" t="str">
        <f t="shared" si="3995"/>
        <v/>
      </c>
      <c r="DV264" s="72" t="str">
        <f t="shared" si="3996"/>
        <v/>
      </c>
      <c r="DW264" s="72" t="str">
        <f t="shared" si="3997"/>
        <v/>
      </c>
      <c r="DX264" s="72" t="str">
        <f t="shared" si="3998"/>
        <v/>
      </c>
      <c r="DY264" s="72" t="str">
        <f t="shared" si="3999"/>
        <v/>
      </c>
      <c r="DZ264" s="72" t="str">
        <f t="shared" si="4000"/>
        <v/>
      </c>
      <c r="EA264" s="72" t="str">
        <f t="shared" si="4001"/>
        <v/>
      </c>
      <c r="EB264" s="72" t="str">
        <f t="shared" si="4002"/>
        <v/>
      </c>
      <c r="EC264" s="72" t="str">
        <f t="shared" si="4003"/>
        <v/>
      </c>
      <c r="ED264" s="72" t="str">
        <f t="shared" si="4004"/>
        <v/>
      </c>
      <c r="EE264" s="72" t="str">
        <f t="shared" si="4005"/>
        <v/>
      </c>
      <c r="EF264" s="72" t="str">
        <f t="shared" si="4006"/>
        <v/>
      </c>
      <c r="EG264" s="72" t="str">
        <f t="shared" si="4007"/>
        <v/>
      </c>
      <c r="EH264" s="72" t="str">
        <f t="shared" si="4008"/>
        <v/>
      </c>
      <c r="EI264" s="72" t="str">
        <f t="shared" si="4009"/>
        <v/>
      </c>
      <c r="EJ264" s="72" t="str">
        <f t="shared" si="4010"/>
        <v/>
      </c>
      <c r="EK264" s="72" t="str">
        <f t="shared" si="4011"/>
        <v/>
      </c>
      <c r="EL264" s="72" t="str">
        <f t="shared" si="4012"/>
        <v/>
      </c>
      <c r="EM264" s="72" t="str">
        <f t="shared" si="4013"/>
        <v/>
      </c>
      <c r="EN264" s="72" t="str">
        <f t="shared" si="4014"/>
        <v/>
      </c>
      <c r="EO264" s="72" t="str">
        <f t="shared" si="4015"/>
        <v/>
      </c>
      <c r="EP264" s="72" t="str">
        <f t="shared" si="4016"/>
        <v/>
      </c>
      <c r="EQ264" s="72" t="str">
        <f t="shared" si="4017"/>
        <v/>
      </c>
      <c r="ER264" s="72" t="str">
        <f t="shared" si="4018"/>
        <v/>
      </c>
      <c r="ES264" s="72" t="str">
        <f t="shared" si="4019"/>
        <v/>
      </c>
      <c r="ET264" s="72" t="str">
        <f t="shared" si="4020"/>
        <v/>
      </c>
      <c r="EU264" s="72" t="str">
        <f t="shared" si="4021"/>
        <v/>
      </c>
      <c r="EV264" s="72" t="str">
        <f t="shared" si="4022"/>
        <v/>
      </c>
      <c r="EW264" s="72" t="str">
        <f t="shared" si="4023"/>
        <v/>
      </c>
      <c r="EX264" s="72" t="str">
        <f t="shared" si="4024"/>
        <v/>
      </c>
      <c r="EY264" s="72" t="str">
        <f t="shared" si="4025"/>
        <v/>
      </c>
      <c r="EZ264" s="72" t="str">
        <f t="shared" si="4026"/>
        <v/>
      </c>
      <c r="FA264" s="72" t="str">
        <f t="shared" si="4027"/>
        <v/>
      </c>
      <c r="FB264" s="72" t="str">
        <f t="shared" si="4028"/>
        <v/>
      </c>
      <c r="FC264" s="72" t="str">
        <f t="shared" si="4029"/>
        <v/>
      </c>
      <c r="FD264" s="72" t="str">
        <f t="shared" si="4030"/>
        <v/>
      </c>
      <c r="FE264" s="72" t="str">
        <f t="shared" si="4031"/>
        <v/>
      </c>
      <c r="FF264" s="72" t="str">
        <f t="shared" si="4032"/>
        <v/>
      </c>
      <c r="FG264" s="72" t="str">
        <f t="shared" si="4033"/>
        <v/>
      </c>
      <c r="FH264" s="72" t="str">
        <f t="shared" si="4034"/>
        <v/>
      </c>
      <c r="FI264" s="72" t="str">
        <f t="shared" si="4035"/>
        <v/>
      </c>
      <c r="FJ264" s="72" t="str">
        <f t="shared" si="4036"/>
        <v/>
      </c>
      <c r="FK264" s="72" t="str">
        <f t="shared" si="4037"/>
        <v/>
      </c>
      <c r="FL264" s="72" t="str">
        <f t="shared" si="4038"/>
        <v/>
      </c>
      <c r="FM264" s="72" t="str">
        <f t="shared" si="4039"/>
        <v/>
      </c>
      <c r="FN264" s="72" t="str">
        <f t="shared" si="4040"/>
        <v/>
      </c>
      <c r="FO264" s="72" t="str">
        <f t="shared" si="4041"/>
        <v/>
      </c>
      <c r="FP264" s="72" t="str">
        <f t="shared" si="4042"/>
        <v/>
      </c>
      <c r="FQ264" s="72" t="str">
        <f t="shared" si="4043"/>
        <v/>
      </c>
      <c r="FR264" s="72" t="str">
        <f t="shared" si="4044"/>
        <v/>
      </c>
      <c r="FS264" s="72" t="str">
        <f t="shared" si="4045"/>
        <v/>
      </c>
    </row>
    <row r="265" spans="1:175" ht="16.5">
      <c r="A265" s="134"/>
      <c r="B265" s="82" t="s">
        <v>855</v>
      </c>
      <c r="C265" s="71" t="s">
        <v>843</v>
      </c>
      <c r="T265" s="148"/>
      <c r="U265" s="88"/>
      <c r="CN265" s="70" t="str">
        <f t="shared" si="3970"/>
        <v>InitUnitState('IF13',,,,,,,,,,)</v>
      </c>
      <c r="CO265" s="70" t="str">
        <f t="shared" si="3971"/>
        <v>InitUnitNormal('IF13',,,,,,,,,,)</v>
      </c>
      <c r="CP265" s="70" t="str">
        <f t="shared" si="3972"/>
        <v>InitUnitMagic('IF13',,,,,,,,,,)</v>
      </c>
      <c r="CQ265" s="70" t="str">
        <f t="shared" si="3973"/>
        <v>InitUnitAdd('IF13',,,,,,,,,,)</v>
      </c>
      <c r="CR265" s="70" t="str">
        <f t="shared" si="3974"/>
        <v>InitEquipData('IF13',,"",,,,,'','','','','','',"")</v>
      </c>
      <c r="CU265" s="98" t="str">
        <f t="shared" si="3975"/>
        <v>|n</v>
      </c>
      <c r="CW265" s="61"/>
      <c r="CX265" s="61"/>
      <c r="CY265" s="61"/>
      <c r="CZ265" s="61"/>
      <c r="DA265" s="61"/>
      <c r="DB265" s="72" t="str">
        <f t="shared" si="3976"/>
        <v/>
      </c>
      <c r="DC265" s="72" t="str">
        <f t="shared" si="3977"/>
        <v/>
      </c>
      <c r="DD265" s="72" t="str">
        <f t="shared" si="3978"/>
        <v/>
      </c>
      <c r="DE265" s="72" t="str">
        <f t="shared" si="3979"/>
        <v/>
      </c>
      <c r="DF265" s="72" t="str">
        <f t="shared" si="3980"/>
        <v/>
      </c>
      <c r="DG265" s="72" t="str">
        <f t="shared" si="3981"/>
        <v/>
      </c>
      <c r="DH265" s="72" t="str">
        <f t="shared" si="3982"/>
        <v/>
      </c>
      <c r="DI265" s="72" t="str">
        <f t="shared" si="3983"/>
        <v/>
      </c>
      <c r="DJ265" s="72" t="str">
        <f t="shared" si="3984"/>
        <v/>
      </c>
      <c r="DK265" s="72" t="str">
        <f t="shared" si="3985"/>
        <v/>
      </c>
      <c r="DL265" s="72" t="str">
        <f t="shared" si="3986"/>
        <v/>
      </c>
      <c r="DM265" s="72" t="str">
        <f t="shared" si="3987"/>
        <v/>
      </c>
      <c r="DN265" s="72" t="str">
        <f t="shared" si="3988"/>
        <v/>
      </c>
      <c r="DO265" s="72" t="str">
        <f t="shared" si="3989"/>
        <v/>
      </c>
      <c r="DP265" s="72" t="str">
        <f t="shared" si="3990"/>
        <v/>
      </c>
      <c r="DQ265" s="72" t="str">
        <f t="shared" si="3991"/>
        <v/>
      </c>
      <c r="DR265" s="72" t="str">
        <f t="shared" si="3992"/>
        <v/>
      </c>
      <c r="DS265" s="72" t="str">
        <f t="shared" si="3993"/>
        <v/>
      </c>
      <c r="DT265" s="72" t="str">
        <f t="shared" si="3994"/>
        <v/>
      </c>
      <c r="DU265" s="72" t="str">
        <f t="shared" si="3995"/>
        <v/>
      </c>
      <c r="DV265" s="72" t="str">
        <f t="shared" si="3996"/>
        <v/>
      </c>
      <c r="DW265" s="72" t="str">
        <f t="shared" si="3997"/>
        <v/>
      </c>
      <c r="DX265" s="72" t="str">
        <f t="shared" si="3998"/>
        <v/>
      </c>
      <c r="DY265" s="72" t="str">
        <f t="shared" si="3999"/>
        <v/>
      </c>
      <c r="DZ265" s="72" t="str">
        <f t="shared" si="4000"/>
        <v/>
      </c>
      <c r="EA265" s="72" t="str">
        <f t="shared" si="4001"/>
        <v/>
      </c>
      <c r="EB265" s="72" t="str">
        <f t="shared" si="4002"/>
        <v/>
      </c>
      <c r="EC265" s="72" t="str">
        <f t="shared" si="4003"/>
        <v/>
      </c>
      <c r="ED265" s="72" t="str">
        <f t="shared" si="4004"/>
        <v/>
      </c>
      <c r="EE265" s="72" t="str">
        <f t="shared" si="4005"/>
        <v/>
      </c>
      <c r="EF265" s="72" t="str">
        <f t="shared" si="4006"/>
        <v/>
      </c>
      <c r="EG265" s="72" t="str">
        <f t="shared" si="4007"/>
        <v/>
      </c>
      <c r="EH265" s="72" t="str">
        <f t="shared" si="4008"/>
        <v/>
      </c>
      <c r="EI265" s="72" t="str">
        <f t="shared" si="4009"/>
        <v/>
      </c>
      <c r="EJ265" s="72" t="str">
        <f t="shared" si="4010"/>
        <v/>
      </c>
      <c r="EK265" s="72" t="str">
        <f t="shared" si="4011"/>
        <v/>
      </c>
      <c r="EL265" s="72" t="str">
        <f t="shared" si="4012"/>
        <v/>
      </c>
      <c r="EM265" s="72" t="str">
        <f t="shared" si="4013"/>
        <v/>
      </c>
      <c r="EN265" s="72" t="str">
        <f t="shared" si="4014"/>
        <v/>
      </c>
      <c r="EO265" s="72" t="str">
        <f t="shared" si="4015"/>
        <v/>
      </c>
      <c r="EP265" s="72" t="str">
        <f t="shared" si="4016"/>
        <v/>
      </c>
      <c r="EQ265" s="72" t="str">
        <f t="shared" si="4017"/>
        <v/>
      </c>
      <c r="ER265" s="72" t="str">
        <f t="shared" si="4018"/>
        <v/>
      </c>
      <c r="ES265" s="72" t="str">
        <f t="shared" si="4019"/>
        <v/>
      </c>
      <c r="ET265" s="72" t="str">
        <f t="shared" si="4020"/>
        <v/>
      </c>
      <c r="EU265" s="72" t="str">
        <f t="shared" si="4021"/>
        <v/>
      </c>
      <c r="EV265" s="72" t="str">
        <f t="shared" si="4022"/>
        <v/>
      </c>
      <c r="EW265" s="72" t="str">
        <f t="shared" si="4023"/>
        <v/>
      </c>
      <c r="EX265" s="72" t="str">
        <f t="shared" si="4024"/>
        <v/>
      </c>
      <c r="EY265" s="72" t="str">
        <f t="shared" si="4025"/>
        <v/>
      </c>
      <c r="EZ265" s="72" t="str">
        <f t="shared" si="4026"/>
        <v/>
      </c>
      <c r="FA265" s="72" t="str">
        <f t="shared" si="4027"/>
        <v/>
      </c>
      <c r="FB265" s="72" t="str">
        <f t="shared" si="4028"/>
        <v/>
      </c>
      <c r="FC265" s="72" t="str">
        <f t="shared" si="4029"/>
        <v/>
      </c>
      <c r="FD265" s="72" t="str">
        <f t="shared" si="4030"/>
        <v/>
      </c>
      <c r="FE265" s="72" t="str">
        <f t="shared" si="4031"/>
        <v/>
      </c>
      <c r="FF265" s="72" t="str">
        <f t="shared" si="4032"/>
        <v/>
      </c>
      <c r="FG265" s="72" t="str">
        <f t="shared" si="4033"/>
        <v/>
      </c>
      <c r="FH265" s="72" t="str">
        <f t="shared" si="4034"/>
        <v/>
      </c>
      <c r="FI265" s="72" t="str">
        <f t="shared" si="4035"/>
        <v/>
      </c>
      <c r="FJ265" s="72" t="str">
        <f t="shared" si="4036"/>
        <v/>
      </c>
      <c r="FK265" s="72" t="str">
        <f t="shared" si="4037"/>
        <v/>
      </c>
      <c r="FL265" s="72" t="str">
        <f t="shared" si="4038"/>
        <v/>
      </c>
      <c r="FM265" s="72" t="str">
        <f t="shared" si="4039"/>
        <v/>
      </c>
      <c r="FN265" s="72" t="str">
        <f t="shared" si="4040"/>
        <v/>
      </c>
      <c r="FO265" s="72" t="str">
        <f t="shared" si="4041"/>
        <v/>
      </c>
      <c r="FP265" s="72" t="str">
        <f t="shared" si="4042"/>
        <v/>
      </c>
      <c r="FQ265" s="72" t="str">
        <f t="shared" si="4043"/>
        <v/>
      </c>
      <c r="FR265" s="72" t="str">
        <f t="shared" si="4044"/>
        <v/>
      </c>
      <c r="FS265" s="72" t="str">
        <f t="shared" si="4045"/>
        <v/>
      </c>
    </row>
    <row r="266" spans="1:175" ht="16.5">
      <c r="A266" s="134"/>
      <c r="B266" s="82" t="s">
        <v>856</v>
      </c>
      <c r="C266" s="71" t="s">
        <v>843</v>
      </c>
      <c r="T266" s="148"/>
      <c r="U266" s="88"/>
      <c r="CN266" s="70" t="str">
        <f t="shared" si="3970"/>
        <v>InitUnitState('IF14',,,,,,,,,,)</v>
      </c>
      <c r="CO266" s="70" t="str">
        <f t="shared" si="3971"/>
        <v>InitUnitNormal('IF14',,,,,,,,,,)</v>
      </c>
      <c r="CP266" s="70" t="str">
        <f t="shared" si="3972"/>
        <v>InitUnitMagic('IF14',,,,,,,,,,)</v>
      </c>
      <c r="CQ266" s="70" t="str">
        <f t="shared" si="3973"/>
        <v>InitUnitAdd('IF14',,,,,,,,,,)</v>
      </c>
      <c r="CR266" s="70" t="str">
        <f t="shared" si="3974"/>
        <v>InitEquipData('IF14',,"",,,,,'','','','','','',"")</v>
      </c>
      <c r="CU266" s="98" t="str">
        <f t="shared" si="3975"/>
        <v>|n</v>
      </c>
      <c r="CW266" s="61"/>
      <c r="CX266" s="61"/>
      <c r="CY266" s="61"/>
      <c r="CZ266" s="61"/>
      <c r="DA266" s="61"/>
      <c r="DB266" s="72" t="str">
        <f t="shared" si="3976"/>
        <v/>
      </c>
      <c r="DC266" s="72" t="str">
        <f t="shared" si="3977"/>
        <v/>
      </c>
      <c r="DD266" s="72" t="str">
        <f t="shared" si="3978"/>
        <v/>
      </c>
      <c r="DE266" s="72" t="str">
        <f t="shared" si="3979"/>
        <v/>
      </c>
      <c r="DF266" s="72" t="str">
        <f t="shared" si="3980"/>
        <v/>
      </c>
      <c r="DG266" s="72" t="str">
        <f t="shared" si="3981"/>
        <v/>
      </c>
      <c r="DH266" s="72" t="str">
        <f t="shared" si="3982"/>
        <v/>
      </c>
      <c r="DI266" s="72" t="str">
        <f t="shared" si="3983"/>
        <v/>
      </c>
      <c r="DJ266" s="72" t="str">
        <f t="shared" si="3984"/>
        <v/>
      </c>
      <c r="DK266" s="72" t="str">
        <f t="shared" si="3985"/>
        <v/>
      </c>
      <c r="DL266" s="72" t="str">
        <f t="shared" si="3986"/>
        <v/>
      </c>
      <c r="DM266" s="72" t="str">
        <f t="shared" si="3987"/>
        <v/>
      </c>
      <c r="DN266" s="72" t="str">
        <f t="shared" si="3988"/>
        <v/>
      </c>
      <c r="DO266" s="72" t="str">
        <f t="shared" si="3989"/>
        <v/>
      </c>
      <c r="DP266" s="72" t="str">
        <f t="shared" si="3990"/>
        <v/>
      </c>
      <c r="DQ266" s="72" t="str">
        <f t="shared" si="3991"/>
        <v/>
      </c>
      <c r="DR266" s="72" t="str">
        <f t="shared" si="3992"/>
        <v/>
      </c>
      <c r="DS266" s="72" t="str">
        <f t="shared" si="3993"/>
        <v/>
      </c>
      <c r="DT266" s="72" t="str">
        <f t="shared" si="3994"/>
        <v/>
      </c>
      <c r="DU266" s="72" t="str">
        <f t="shared" si="3995"/>
        <v/>
      </c>
      <c r="DV266" s="72" t="str">
        <f t="shared" si="3996"/>
        <v/>
      </c>
      <c r="DW266" s="72" t="str">
        <f t="shared" si="3997"/>
        <v/>
      </c>
      <c r="DX266" s="72" t="str">
        <f t="shared" si="3998"/>
        <v/>
      </c>
      <c r="DY266" s="72" t="str">
        <f t="shared" si="3999"/>
        <v/>
      </c>
      <c r="DZ266" s="72" t="str">
        <f t="shared" si="4000"/>
        <v/>
      </c>
      <c r="EA266" s="72" t="str">
        <f t="shared" si="4001"/>
        <v/>
      </c>
      <c r="EB266" s="72" t="str">
        <f t="shared" si="4002"/>
        <v/>
      </c>
      <c r="EC266" s="72" t="str">
        <f t="shared" si="4003"/>
        <v/>
      </c>
      <c r="ED266" s="72" t="str">
        <f t="shared" si="4004"/>
        <v/>
      </c>
      <c r="EE266" s="72" t="str">
        <f t="shared" si="4005"/>
        <v/>
      </c>
      <c r="EF266" s="72" t="str">
        <f t="shared" si="4006"/>
        <v/>
      </c>
      <c r="EG266" s="72" t="str">
        <f t="shared" si="4007"/>
        <v/>
      </c>
      <c r="EH266" s="72" t="str">
        <f t="shared" si="4008"/>
        <v/>
      </c>
      <c r="EI266" s="72" t="str">
        <f t="shared" si="4009"/>
        <v/>
      </c>
      <c r="EJ266" s="72" t="str">
        <f t="shared" si="4010"/>
        <v/>
      </c>
      <c r="EK266" s="72" t="str">
        <f t="shared" si="4011"/>
        <v/>
      </c>
      <c r="EL266" s="72" t="str">
        <f t="shared" si="4012"/>
        <v/>
      </c>
      <c r="EM266" s="72" t="str">
        <f t="shared" si="4013"/>
        <v/>
      </c>
      <c r="EN266" s="72" t="str">
        <f t="shared" si="4014"/>
        <v/>
      </c>
      <c r="EO266" s="72" t="str">
        <f t="shared" si="4015"/>
        <v/>
      </c>
      <c r="EP266" s="72" t="str">
        <f t="shared" si="4016"/>
        <v/>
      </c>
      <c r="EQ266" s="72" t="str">
        <f t="shared" si="4017"/>
        <v/>
      </c>
      <c r="ER266" s="72" t="str">
        <f t="shared" si="4018"/>
        <v/>
      </c>
      <c r="ES266" s="72" t="str">
        <f t="shared" si="4019"/>
        <v/>
      </c>
      <c r="ET266" s="72" t="str">
        <f t="shared" si="4020"/>
        <v/>
      </c>
      <c r="EU266" s="72" t="str">
        <f t="shared" si="4021"/>
        <v/>
      </c>
      <c r="EV266" s="72" t="str">
        <f t="shared" si="4022"/>
        <v/>
      </c>
      <c r="EW266" s="72" t="str">
        <f t="shared" si="4023"/>
        <v/>
      </c>
      <c r="EX266" s="72" t="str">
        <f t="shared" si="4024"/>
        <v/>
      </c>
      <c r="EY266" s="72" t="str">
        <f t="shared" si="4025"/>
        <v/>
      </c>
      <c r="EZ266" s="72" t="str">
        <f t="shared" si="4026"/>
        <v/>
      </c>
      <c r="FA266" s="72" t="str">
        <f t="shared" si="4027"/>
        <v/>
      </c>
      <c r="FB266" s="72" t="str">
        <f t="shared" si="4028"/>
        <v/>
      </c>
      <c r="FC266" s="72" t="str">
        <f t="shared" si="4029"/>
        <v/>
      </c>
      <c r="FD266" s="72" t="str">
        <f t="shared" si="4030"/>
        <v/>
      </c>
      <c r="FE266" s="72" t="str">
        <f t="shared" si="4031"/>
        <v/>
      </c>
      <c r="FF266" s="72" t="str">
        <f t="shared" si="4032"/>
        <v/>
      </c>
      <c r="FG266" s="72" t="str">
        <f t="shared" si="4033"/>
        <v/>
      </c>
      <c r="FH266" s="72" t="str">
        <f t="shared" si="4034"/>
        <v/>
      </c>
      <c r="FI266" s="72" t="str">
        <f t="shared" si="4035"/>
        <v/>
      </c>
      <c r="FJ266" s="72" t="str">
        <f t="shared" si="4036"/>
        <v/>
      </c>
      <c r="FK266" s="72" t="str">
        <f t="shared" si="4037"/>
        <v/>
      </c>
      <c r="FL266" s="72" t="str">
        <f t="shared" si="4038"/>
        <v/>
      </c>
      <c r="FM266" s="72" t="str">
        <f t="shared" si="4039"/>
        <v/>
      </c>
      <c r="FN266" s="72" t="str">
        <f t="shared" si="4040"/>
        <v/>
      </c>
      <c r="FO266" s="72" t="str">
        <f t="shared" si="4041"/>
        <v/>
      </c>
      <c r="FP266" s="72" t="str">
        <f t="shared" si="4042"/>
        <v/>
      </c>
      <c r="FQ266" s="72" t="str">
        <f t="shared" si="4043"/>
        <v/>
      </c>
      <c r="FR266" s="72" t="str">
        <f t="shared" si="4044"/>
        <v/>
      </c>
      <c r="FS266" s="72" t="str">
        <f t="shared" si="4045"/>
        <v/>
      </c>
    </row>
    <row r="267" spans="1:175" ht="16.5">
      <c r="A267" s="134"/>
      <c r="B267" s="82" t="s">
        <v>857</v>
      </c>
      <c r="C267" s="71" t="s">
        <v>843</v>
      </c>
      <c r="T267" s="148"/>
      <c r="U267" s="88"/>
      <c r="CN267" s="70" t="str">
        <f t="shared" si="3970"/>
        <v>InitUnitState('IF15',,,,,,,,,,)</v>
      </c>
      <c r="CO267" s="70" t="str">
        <f t="shared" si="3971"/>
        <v>InitUnitNormal('IF15',,,,,,,,,,)</v>
      </c>
      <c r="CP267" s="70" t="str">
        <f t="shared" si="3972"/>
        <v>InitUnitMagic('IF15',,,,,,,,,,)</v>
      </c>
      <c r="CQ267" s="70" t="str">
        <f t="shared" si="3973"/>
        <v>InitUnitAdd('IF15',,,,,,,,,,)</v>
      </c>
      <c r="CR267" s="70" t="str">
        <f t="shared" si="3974"/>
        <v>InitEquipData('IF15',,"",,,,,'','','','','','',"")</v>
      </c>
      <c r="CU267" s="98" t="str">
        <f t="shared" si="3975"/>
        <v>|n</v>
      </c>
      <c r="CW267" s="61"/>
      <c r="CX267" s="61"/>
      <c r="CY267" s="61"/>
      <c r="CZ267" s="61"/>
      <c r="DA267" s="61"/>
      <c r="DB267" s="72" t="str">
        <f t="shared" si="3976"/>
        <v/>
      </c>
      <c r="DC267" s="72" t="str">
        <f t="shared" si="3977"/>
        <v/>
      </c>
      <c r="DD267" s="72" t="str">
        <f t="shared" si="3978"/>
        <v/>
      </c>
      <c r="DE267" s="72" t="str">
        <f t="shared" si="3979"/>
        <v/>
      </c>
      <c r="DF267" s="72" t="str">
        <f t="shared" si="3980"/>
        <v/>
      </c>
      <c r="DG267" s="72" t="str">
        <f t="shared" si="3981"/>
        <v/>
      </c>
      <c r="DH267" s="72" t="str">
        <f t="shared" si="3982"/>
        <v/>
      </c>
      <c r="DI267" s="72" t="str">
        <f t="shared" si="3983"/>
        <v/>
      </c>
      <c r="DJ267" s="72" t="str">
        <f t="shared" si="3984"/>
        <v/>
      </c>
      <c r="DK267" s="72" t="str">
        <f t="shared" si="3985"/>
        <v/>
      </c>
      <c r="DL267" s="72" t="str">
        <f t="shared" si="3986"/>
        <v/>
      </c>
      <c r="DM267" s="72" t="str">
        <f t="shared" si="3987"/>
        <v/>
      </c>
      <c r="DN267" s="72" t="str">
        <f t="shared" si="3988"/>
        <v/>
      </c>
      <c r="DO267" s="72" t="str">
        <f t="shared" si="3989"/>
        <v/>
      </c>
      <c r="DP267" s="72" t="str">
        <f t="shared" si="3990"/>
        <v/>
      </c>
      <c r="DQ267" s="72" t="str">
        <f t="shared" si="3991"/>
        <v/>
      </c>
      <c r="DR267" s="72" t="str">
        <f t="shared" si="3992"/>
        <v/>
      </c>
      <c r="DS267" s="72" t="str">
        <f t="shared" si="3993"/>
        <v/>
      </c>
      <c r="DT267" s="72" t="str">
        <f t="shared" si="3994"/>
        <v/>
      </c>
      <c r="DU267" s="72" t="str">
        <f t="shared" si="3995"/>
        <v/>
      </c>
      <c r="DV267" s="72" t="str">
        <f t="shared" si="3996"/>
        <v/>
      </c>
      <c r="DW267" s="72" t="str">
        <f t="shared" si="3997"/>
        <v/>
      </c>
      <c r="DX267" s="72" t="str">
        <f t="shared" si="3998"/>
        <v/>
      </c>
      <c r="DY267" s="72" t="str">
        <f t="shared" si="3999"/>
        <v/>
      </c>
      <c r="DZ267" s="72" t="str">
        <f t="shared" si="4000"/>
        <v/>
      </c>
      <c r="EA267" s="72" t="str">
        <f t="shared" si="4001"/>
        <v/>
      </c>
      <c r="EB267" s="72" t="str">
        <f t="shared" si="4002"/>
        <v/>
      </c>
      <c r="EC267" s="72" t="str">
        <f t="shared" si="4003"/>
        <v/>
      </c>
      <c r="ED267" s="72" t="str">
        <f t="shared" si="4004"/>
        <v/>
      </c>
      <c r="EE267" s="72" t="str">
        <f t="shared" si="4005"/>
        <v/>
      </c>
      <c r="EF267" s="72" t="str">
        <f t="shared" si="4006"/>
        <v/>
      </c>
      <c r="EG267" s="72" t="str">
        <f t="shared" si="4007"/>
        <v/>
      </c>
      <c r="EH267" s="72" t="str">
        <f t="shared" si="4008"/>
        <v/>
      </c>
      <c r="EI267" s="72" t="str">
        <f t="shared" si="4009"/>
        <v/>
      </c>
      <c r="EJ267" s="72" t="str">
        <f t="shared" si="4010"/>
        <v/>
      </c>
      <c r="EK267" s="72" t="str">
        <f t="shared" si="4011"/>
        <v/>
      </c>
      <c r="EL267" s="72" t="str">
        <f t="shared" si="4012"/>
        <v/>
      </c>
      <c r="EM267" s="72" t="str">
        <f t="shared" si="4013"/>
        <v/>
      </c>
      <c r="EN267" s="72" t="str">
        <f t="shared" si="4014"/>
        <v/>
      </c>
      <c r="EO267" s="72" t="str">
        <f t="shared" si="4015"/>
        <v/>
      </c>
      <c r="EP267" s="72" t="str">
        <f t="shared" si="4016"/>
        <v/>
      </c>
      <c r="EQ267" s="72" t="str">
        <f t="shared" si="4017"/>
        <v/>
      </c>
      <c r="ER267" s="72" t="str">
        <f t="shared" si="4018"/>
        <v/>
      </c>
      <c r="ES267" s="72" t="str">
        <f t="shared" si="4019"/>
        <v/>
      </c>
      <c r="ET267" s="72" t="str">
        <f t="shared" si="4020"/>
        <v/>
      </c>
      <c r="EU267" s="72" t="str">
        <f t="shared" si="4021"/>
        <v/>
      </c>
      <c r="EV267" s="72" t="str">
        <f t="shared" si="4022"/>
        <v/>
      </c>
      <c r="EW267" s="72" t="str">
        <f t="shared" si="4023"/>
        <v/>
      </c>
      <c r="EX267" s="72" t="str">
        <f t="shared" si="4024"/>
        <v/>
      </c>
      <c r="EY267" s="72" t="str">
        <f t="shared" si="4025"/>
        <v/>
      </c>
      <c r="EZ267" s="72" t="str">
        <f t="shared" si="4026"/>
        <v/>
      </c>
      <c r="FA267" s="72" t="str">
        <f t="shared" si="4027"/>
        <v/>
      </c>
      <c r="FB267" s="72" t="str">
        <f t="shared" si="4028"/>
        <v/>
      </c>
      <c r="FC267" s="72" t="str">
        <f t="shared" si="4029"/>
        <v/>
      </c>
      <c r="FD267" s="72" t="str">
        <f t="shared" si="4030"/>
        <v/>
      </c>
      <c r="FE267" s="72" t="str">
        <f t="shared" si="4031"/>
        <v/>
      </c>
      <c r="FF267" s="72" t="str">
        <f t="shared" si="4032"/>
        <v/>
      </c>
      <c r="FG267" s="72" t="str">
        <f t="shared" si="4033"/>
        <v/>
      </c>
      <c r="FH267" s="72" t="str">
        <f t="shared" si="4034"/>
        <v/>
      </c>
      <c r="FI267" s="72" t="str">
        <f t="shared" si="4035"/>
        <v/>
      </c>
      <c r="FJ267" s="72" t="str">
        <f t="shared" si="4036"/>
        <v/>
      </c>
      <c r="FK267" s="72" t="str">
        <f t="shared" si="4037"/>
        <v/>
      </c>
      <c r="FL267" s="72" t="str">
        <f t="shared" si="4038"/>
        <v/>
      </c>
      <c r="FM267" s="72" t="str">
        <f t="shared" si="4039"/>
        <v/>
      </c>
      <c r="FN267" s="72" t="str">
        <f t="shared" si="4040"/>
        <v/>
      </c>
      <c r="FO267" s="72" t="str">
        <f t="shared" si="4041"/>
        <v/>
      </c>
      <c r="FP267" s="72" t="str">
        <f t="shared" si="4042"/>
        <v/>
      </c>
      <c r="FQ267" s="72" t="str">
        <f t="shared" si="4043"/>
        <v/>
      </c>
      <c r="FR267" s="72" t="str">
        <f t="shared" si="4044"/>
        <v/>
      </c>
      <c r="FS267" s="72" t="str">
        <f t="shared" si="4045"/>
        <v/>
      </c>
    </row>
    <row r="268" spans="1:175" ht="16.5">
      <c r="A268" s="134"/>
      <c r="B268" s="82" t="s">
        <v>858</v>
      </c>
      <c r="C268" s="71" t="s">
        <v>843</v>
      </c>
      <c r="T268" s="148"/>
      <c r="U268" s="88"/>
      <c r="CN268" s="70" t="str">
        <f t="shared" si="3970"/>
        <v>InitUnitState('IF16',,,,,,,,,,)</v>
      </c>
      <c r="CO268" s="70" t="str">
        <f t="shared" si="3971"/>
        <v>InitUnitNormal('IF16',,,,,,,,,,)</v>
      </c>
      <c r="CP268" s="70" t="str">
        <f t="shared" si="3972"/>
        <v>InitUnitMagic('IF16',,,,,,,,,,)</v>
      </c>
      <c r="CQ268" s="70" t="str">
        <f t="shared" si="3973"/>
        <v>InitUnitAdd('IF16',,,,,,,,,,)</v>
      </c>
      <c r="CR268" s="70" t="str">
        <f t="shared" si="3974"/>
        <v>InitEquipData('IF16',,"",,,,,'','','','','','',"")</v>
      </c>
      <c r="CU268" s="98" t="str">
        <f t="shared" si="3975"/>
        <v>|n</v>
      </c>
      <c r="CW268" s="61"/>
      <c r="CX268" s="61"/>
      <c r="CY268" s="61"/>
      <c r="CZ268" s="61"/>
      <c r="DA268" s="61"/>
      <c r="DB268" s="72" t="str">
        <f t="shared" si="3976"/>
        <v/>
      </c>
      <c r="DC268" s="72" t="str">
        <f t="shared" si="3977"/>
        <v/>
      </c>
      <c r="DD268" s="72" t="str">
        <f t="shared" si="3978"/>
        <v/>
      </c>
      <c r="DE268" s="72" t="str">
        <f t="shared" si="3979"/>
        <v/>
      </c>
      <c r="DF268" s="72" t="str">
        <f t="shared" si="3980"/>
        <v/>
      </c>
      <c r="DG268" s="72" t="str">
        <f t="shared" si="3981"/>
        <v/>
      </c>
      <c r="DH268" s="72" t="str">
        <f t="shared" si="3982"/>
        <v/>
      </c>
      <c r="DI268" s="72" t="str">
        <f t="shared" si="3983"/>
        <v/>
      </c>
      <c r="DJ268" s="72" t="str">
        <f t="shared" si="3984"/>
        <v/>
      </c>
      <c r="DK268" s="72" t="str">
        <f t="shared" si="3985"/>
        <v/>
      </c>
      <c r="DL268" s="72" t="str">
        <f t="shared" si="3986"/>
        <v/>
      </c>
      <c r="DM268" s="72" t="str">
        <f t="shared" si="3987"/>
        <v/>
      </c>
      <c r="DN268" s="72" t="str">
        <f t="shared" si="3988"/>
        <v/>
      </c>
      <c r="DO268" s="72" t="str">
        <f t="shared" si="3989"/>
        <v/>
      </c>
      <c r="DP268" s="72" t="str">
        <f t="shared" si="3990"/>
        <v/>
      </c>
      <c r="DQ268" s="72" t="str">
        <f t="shared" si="3991"/>
        <v/>
      </c>
      <c r="DR268" s="72" t="str">
        <f t="shared" si="3992"/>
        <v/>
      </c>
      <c r="DS268" s="72" t="str">
        <f t="shared" si="3993"/>
        <v/>
      </c>
      <c r="DT268" s="72" t="str">
        <f t="shared" si="3994"/>
        <v/>
      </c>
      <c r="DU268" s="72" t="str">
        <f t="shared" si="3995"/>
        <v/>
      </c>
      <c r="DV268" s="72" t="str">
        <f t="shared" si="3996"/>
        <v/>
      </c>
      <c r="DW268" s="72" t="str">
        <f t="shared" si="3997"/>
        <v/>
      </c>
      <c r="DX268" s="72" t="str">
        <f t="shared" si="3998"/>
        <v/>
      </c>
      <c r="DY268" s="72" t="str">
        <f t="shared" si="3999"/>
        <v/>
      </c>
      <c r="DZ268" s="72" t="str">
        <f t="shared" si="4000"/>
        <v/>
      </c>
      <c r="EA268" s="72" t="str">
        <f t="shared" si="4001"/>
        <v/>
      </c>
      <c r="EB268" s="72" t="str">
        <f t="shared" si="4002"/>
        <v/>
      </c>
      <c r="EC268" s="72" t="str">
        <f t="shared" si="4003"/>
        <v/>
      </c>
      <c r="ED268" s="72" t="str">
        <f t="shared" si="4004"/>
        <v/>
      </c>
      <c r="EE268" s="72" t="str">
        <f t="shared" si="4005"/>
        <v/>
      </c>
      <c r="EF268" s="72" t="str">
        <f t="shared" si="4006"/>
        <v/>
      </c>
      <c r="EG268" s="72" t="str">
        <f t="shared" si="4007"/>
        <v/>
      </c>
      <c r="EH268" s="72" t="str">
        <f t="shared" si="4008"/>
        <v/>
      </c>
      <c r="EI268" s="72" t="str">
        <f t="shared" si="4009"/>
        <v/>
      </c>
      <c r="EJ268" s="72" t="str">
        <f t="shared" si="4010"/>
        <v/>
      </c>
      <c r="EK268" s="72" t="str">
        <f t="shared" si="4011"/>
        <v/>
      </c>
      <c r="EL268" s="72" t="str">
        <f t="shared" si="4012"/>
        <v/>
      </c>
      <c r="EM268" s="72" t="str">
        <f t="shared" si="4013"/>
        <v/>
      </c>
      <c r="EN268" s="72" t="str">
        <f t="shared" si="4014"/>
        <v/>
      </c>
      <c r="EO268" s="72" t="str">
        <f t="shared" si="4015"/>
        <v/>
      </c>
      <c r="EP268" s="72" t="str">
        <f t="shared" si="4016"/>
        <v/>
      </c>
      <c r="EQ268" s="72" t="str">
        <f t="shared" si="4017"/>
        <v/>
      </c>
      <c r="ER268" s="72" t="str">
        <f t="shared" si="4018"/>
        <v/>
      </c>
      <c r="ES268" s="72" t="str">
        <f t="shared" si="4019"/>
        <v/>
      </c>
      <c r="ET268" s="72" t="str">
        <f t="shared" si="4020"/>
        <v/>
      </c>
      <c r="EU268" s="72" t="str">
        <f t="shared" si="4021"/>
        <v/>
      </c>
      <c r="EV268" s="72" t="str">
        <f t="shared" si="4022"/>
        <v/>
      </c>
      <c r="EW268" s="72" t="str">
        <f t="shared" si="4023"/>
        <v/>
      </c>
      <c r="EX268" s="72" t="str">
        <f t="shared" si="4024"/>
        <v/>
      </c>
      <c r="EY268" s="72" t="str">
        <f t="shared" si="4025"/>
        <v/>
      </c>
      <c r="EZ268" s="72" t="str">
        <f t="shared" si="4026"/>
        <v/>
      </c>
      <c r="FA268" s="72" t="str">
        <f t="shared" si="4027"/>
        <v/>
      </c>
      <c r="FB268" s="72" t="str">
        <f t="shared" si="4028"/>
        <v/>
      </c>
      <c r="FC268" s="72" t="str">
        <f t="shared" si="4029"/>
        <v/>
      </c>
      <c r="FD268" s="72" t="str">
        <f t="shared" si="4030"/>
        <v/>
      </c>
      <c r="FE268" s="72" t="str">
        <f t="shared" si="4031"/>
        <v/>
      </c>
      <c r="FF268" s="72" t="str">
        <f t="shared" si="4032"/>
        <v/>
      </c>
      <c r="FG268" s="72" t="str">
        <f t="shared" si="4033"/>
        <v/>
      </c>
      <c r="FH268" s="72" t="str">
        <f t="shared" si="4034"/>
        <v/>
      </c>
      <c r="FI268" s="72" t="str">
        <f t="shared" si="4035"/>
        <v/>
      </c>
      <c r="FJ268" s="72" t="str">
        <f t="shared" si="4036"/>
        <v/>
      </c>
      <c r="FK268" s="72" t="str">
        <f t="shared" si="4037"/>
        <v/>
      </c>
      <c r="FL268" s="72" t="str">
        <f t="shared" si="4038"/>
        <v/>
      </c>
      <c r="FM268" s="72" t="str">
        <f t="shared" si="4039"/>
        <v/>
      </c>
      <c r="FN268" s="72" t="str">
        <f t="shared" si="4040"/>
        <v/>
      </c>
      <c r="FO268" s="72" t="str">
        <f t="shared" si="4041"/>
        <v/>
      </c>
      <c r="FP268" s="72" t="str">
        <f t="shared" si="4042"/>
        <v/>
      </c>
      <c r="FQ268" s="72" t="str">
        <f t="shared" si="4043"/>
        <v/>
      </c>
      <c r="FR268" s="72" t="str">
        <f t="shared" si="4044"/>
        <v/>
      </c>
      <c r="FS268" s="72" t="str">
        <f t="shared" si="4045"/>
        <v/>
      </c>
    </row>
    <row r="269" spans="1:175" ht="16.5">
      <c r="A269" s="134"/>
      <c r="B269" s="82" t="s">
        <v>859</v>
      </c>
      <c r="C269" s="71" t="s">
        <v>843</v>
      </c>
      <c r="T269" s="148"/>
      <c r="U269" s="88"/>
      <c r="CN269" s="70" t="str">
        <f t="shared" si="3970"/>
        <v>InitUnitState('IF17',,,,,,,,,,)</v>
      </c>
      <c r="CO269" s="70" t="str">
        <f t="shared" si="3971"/>
        <v>InitUnitNormal('IF17',,,,,,,,,,)</v>
      </c>
      <c r="CP269" s="70" t="str">
        <f t="shared" si="3972"/>
        <v>InitUnitMagic('IF17',,,,,,,,,,)</v>
      </c>
      <c r="CQ269" s="70" t="str">
        <f t="shared" si="3973"/>
        <v>InitUnitAdd('IF17',,,,,,,,,,)</v>
      </c>
      <c r="CR269" s="70" t="str">
        <f t="shared" si="3974"/>
        <v>InitEquipData('IF17',,"",,,,,'','','','','','',"")</v>
      </c>
      <c r="CU269" s="98" t="str">
        <f t="shared" si="3975"/>
        <v>|n</v>
      </c>
      <c r="CW269" s="61"/>
      <c r="CX269" s="61"/>
      <c r="CY269" s="61"/>
      <c r="CZ269" s="61"/>
      <c r="DA269" s="61"/>
      <c r="DB269" s="72" t="str">
        <f t="shared" si="3976"/>
        <v/>
      </c>
      <c r="DC269" s="72" t="str">
        <f t="shared" si="3977"/>
        <v/>
      </c>
      <c r="DD269" s="72" t="str">
        <f t="shared" si="3978"/>
        <v/>
      </c>
      <c r="DE269" s="72" t="str">
        <f t="shared" si="3979"/>
        <v/>
      </c>
      <c r="DF269" s="72" t="str">
        <f t="shared" si="3980"/>
        <v/>
      </c>
      <c r="DG269" s="72" t="str">
        <f t="shared" si="3981"/>
        <v/>
      </c>
      <c r="DH269" s="72" t="str">
        <f t="shared" si="3982"/>
        <v/>
      </c>
      <c r="DI269" s="72" t="str">
        <f t="shared" si="3983"/>
        <v/>
      </c>
      <c r="DJ269" s="72" t="str">
        <f t="shared" si="3984"/>
        <v/>
      </c>
      <c r="DK269" s="72" t="str">
        <f t="shared" si="3985"/>
        <v/>
      </c>
      <c r="DL269" s="72" t="str">
        <f t="shared" si="3986"/>
        <v/>
      </c>
      <c r="DM269" s="72" t="str">
        <f t="shared" si="3987"/>
        <v/>
      </c>
      <c r="DN269" s="72" t="str">
        <f t="shared" si="3988"/>
        <v/>
      </c>
      <c r="DO269" s="72" t="str">
        <f t="shared" si="3989"/>
        <v/>
      </c>
      <c r="DP269" s="72" t="str">
        <f t="shared" si="3990"/>
        <v/>
      </c>
      <c r="DQ269" s="72" t="str">
        <f t="shared" si="3991"/>
        <v/>
      </c>
      <c r="DR269" s="72" t="str">
        <f t="shared" si="3992"/>
        <v/>
      </c>
      <c r="DS269" s="72" t="str">
        <f t="shared" si="3993"/>
        <v/>
      </c>
      <c r="DT269" s="72" t="str">
        <f t="shared" si="3994"/>
        <v/>
      </c>
      <c r="DU269" s="72" t="str">
        <f t="shared" si="3995"/>
        <v/>
      </c>
      <c r="DV269" s="72" t="str">
        <f t="shared" si="3996"/>
        <v/>
      </c>
      <c r="DW269" s="72" t="str">
        <f t="shared" si="3997"/>
        <v/>
      </c>
      <c r="DX269" s="72" t="str">
        <f t="shared" si="3998"/>
        <v/>
      </c>
      <c r="DY269" s="72" t="str">
        <f t="shared" si="3999"/>
        <v/>
      </c>
      <c r="DZ269" s="72" t="str">
        <f t="shared" si="4000"/>
        <v/>
      </c>
      <c r="EA269" s="72" t="str">
        <f t="shared" si="4001"/>
        <v/>
      </c>
      <c r="EB269" s="72" t="str">
        <f t="shared" si="4002"/>
        <v/>
      </c>
      <c r="EC269" s="72" t="str">
        <f t="shared" si="4003"/>
        <v/>
      </c>
      <c r="ED269" s="72" t="str">
        <f t="shared" si="4004"/>
        <v/>
      </c>
      <c r="EE269" s="72" t="str">
        <f t="shared" si="4005"/>
        <v/>
      </c>
      <c r="EF269" s="72" t="str">
        <f t="shared" si="4006"/>
        <v/>
      </c>
      <c r="EG269" s="72" t="str">
        <f t="shared" si="4007"/>
        <v/>
      </c>
      <c r="EH269" s="72" t="str">
        <f t="shared" si="4008"/>
        <v/>
      </c>
      <c r="EI269" s="72" t="str">
        <f t="shared" si="4009"/>
        <v/>
      </c>
      <c r="EJ269" s="72" t="str">
        <f t="shared" si="4010"/>
        <v/>
      </c>
      <c r="EK269" s="72" t="str">
        <f t="shared" si="4011"/>
        <v/>
      </c>
      <c r="EL269" s="72" t="str">
        <f t="shared" si="4012"/>
        <v/>
      </c>
      <c r="EM269" s="72" t="str">
        <f t="shared" si="4013"/>
        <v/>
      </c>
      <c r="EN269" s="72" t="str">
        <f t="shared" si="4014"/>
        <v/>
      </c>
      <c r="EO269" s="72" t="str">
        <f t="shared" si="4015"/>
        <v/>
      </c>
      <c r="EP269" s="72" t="str">
        <f t="shared" si="4016"/>
        <v/>
      </c>
      <c r="EQ269" s="72" t="str">
        <f t="shared" si="4017"/>
        <v/>
      </c>
      <c r="ER269" s="72" t="str">
        <f t="shared" si="4018"/>
        <v/>
      </c>
      <c r="ES269" s="72" t="str">
        <f t="shared" si="4019"/>
        <v/>
      </c>
      <c r="ET269" s="72" t="str">
        <f t="shared" si="4020"/>
        <v/>
      </c>
      <c r="EU269" s="72" t="str">
        <f t="shared" si="4021"/>
        <v/>
      </c>
      <c r="EV269" s="72" t="str">
        <f t="shared" si="4022"/>
        <v/>
      </c>
      <c r="EW269" s="72" t="str">
        <f t="shared" si="4023"/>
        <v/>
      </c>
      <c r="EX269" s="72" t="str">
        <f t="shared" si="4024"/>
        <v/>
      </c>
      <c r="EY269" s="72" t="str">
        <f t="shared" si="4025"/>
        <v/>
      </c>
      <c r="EZ269" s="72" t="str">
        <f t="shared" si="4026"/>
        <v/>
      </c>
      <c r="FA269" s="72" t="str">
        <f t="shared" si="4027"/>
        <v/>
      </c>
      <c r="FB269" s="72" t="str">
        <f t="shared" si="4028"/>
        <v/>
      </c>
      <c r="FC269" s="72" t="str">
        <f t="shared" si="4029"/>
        <v/>
      </c>
      <c r="FD269" s="72" t="str">
        <f t="shared" si="4030"/>
        <v/>
      </c>
      <c r="FE269" s="72" t="str">
        <f t="shared" si="4031"/>
        <v/>
      </c>
      <c r="FF269" s="72" t="str">
        <f t="shared" si="4032"/>
        <v/>
      </c>
      <c r="FG269" s="72" t="str">
        <f t="shared" si="4033"/>
        <v/>
      </c>
      <c r="FH269" s="72" t="str">
        <f t="shared" si="4034"/>
        <v/>
      </c>
      <c r="FI269" s="72" t="str">
        <f t="shared" si="4035"/>
        <v/>
      </c>
      <c r="FJ269" s="72" t="str">
        <f t="shared" si="4036"/>
        <v/>
      </c>
      <c r="FK269" s="72" t="str">
        <f t="shared" si="4037"/>
        <v/>
      </c>
      <c r="FL269" s="72" t="str">
        <f t="shared" si="4038"/>
        <v/>
      </c>
      <c r="FM269" s="72" t="str">
        <f t="shared" si="4039"/>
        <v/>
      </c>
      <c r="FN269" s="72" t="str">
        <f t="shared" si="4040"/>
        <v/>
      </c>
      <c r="FO269" s="72" t="str">
        <f t="shared" si="4041"/>
        <v/>
      </c>
      <c r="FP269" s="72" t="str">
        <f t="shared" si="4042"/>
        <v/>
      </c>
      <c r="FQ269" s="72" t="str">
        <f t="shared" si="4043"/>
        <v/>
      </c>
      <c r="FR269" s="72" t="str">
        <f t="shared" si="4044"/>
        <v/>
      </c>
      <c r="FS269" s="72" t="str">
        <f t="shared" si="4045"/>
        <v/>
      </c>
    </row>
    <row r="270" spans="1:175" ht="16.5">
      <c r="A270" s="134"/>
      <c r="B270" s="82" t="s">
        <v>860</v>
      </c>
      <c r="C270" s="71" t="s">
        <v>843</v>
      </c>
      <c r="T270" s="149"/>
      <c r="U270" s="88"/>
      <c r="CN270" s="70" t="str">
        <f t="shared" si="3970"/>
        <v>InitUnitState('IF18',,,,,,,,,,)</v>
      </c>
      <c r="CO270" s="70" t="str">
        <f t="shared" si="3971"/>
        <v>InitUnitNormal('IF18',,,,,,,,,,)</v>
      </c>
      <c r="CP270" s="70" t="str">
        <f t="shared" si="3972"/>
        <v>InitUnitMagic('IF18',,,,,,,,,,)</v>
      </c>
      <c r="CQ270" s="70" t="str">
        <f t="shared" si="3973"/>
        <v>InitUnitAdd('IF18',,,,,,,,,,)</v>
      </c>
      <c r="CR270" s="70" t="str">
        <f t="shared" si="3974"/>
        <v>InitEquipData('IF18',,"",,,,,'','','','','','',"")</v>
      </c>
      <c r="CU270" s="98" t="str">
        <f t="shared" si="3975"/>
        <v>|n</v>
      </c>
      <c r="CW270" s="61"/>
      <c r="CX270" s="61"/>
      <c r="CY270" s="61"/>
      <c r="CZ270" s="61"/>
      <c r="DA270" s="61"/>
      <c r="DB270" s="72" t="str">
        <f t="shared" si="3976"/>
        <v/>
      </c>
      <c r="DC270" s="72" t="str">
        <f t="shared" si="3977"/>
        <v/>
      </c>
      <c r="DD270" s="72" t="str">
        <f t="shared" si="3978"/>
        <v/>
      </c>
      <c r="DE270" s="72" t="str">
        <f t="shared" si="3979"/>
        <v/>
      </c>
      <c r="DF270" s="72" t="str">
        <f t="shared" si="3980"/>
        <v/>
      </c>
      <c r="DG270" s="72" t="str">
        <f t="shared" si="3981"/>
        <v/>
      </c>
      <c r="DH270" s="72" t="str">
        <f t="shared" si="3982"/>
        <v/>
      </c>
      <c r="DI270" s="72" t="str">
        <f t="shared" si="3983"/>
        <v/>
      </c>
      <c r="DJ270" s="72" t="str">
        <f t="shared" si="3984"/>
        <v/>
      </c>
      <c r="DK270" s="72" t="str">
        <f t="shared" si="3985"/>
        <v/>
      </c>
      <c r="DL270" s="72" t="str">
        <f t="shared" si="3986"/>
        <v/>
      </c>
      <c r="DM270" s="72" t="str">
        <f t="shared" si="3987"/>
        <v/>
      </c>
      <c r="DN270" s="72" t="str">
        <f t="shared" si="3988"/>
        <v/>
      </c>
      <c r="DO270" s="72" t="str">
        <f t="shared" si="3989"/>
        <v/>
      </c>
      <c r="DP270" s="72" t="str">
        <f t="shared" si="3990"/>
        <v/>
      </c>
      <c r="DQ270" s="72" t="str">
        <f t="shared" si="3991"/>
        <v/>
      </c>
      <c r="DR270" s="72" t="str">
        <f t="shared" si="3992"/>
        <v/>
      </c>
      <c r="DS270" s="72" t="str">
        <f t="shared" si="3993"/>
        <v/>
      </c>
      <c r="DT270" s="72" t="str">
        <f t="shared" si="3994"/>
        <v/>
      </c>
      <c r="DU270" s="72" t="str">
        <f t="shared" si="3995"/>
        <v/>
      </c>
      <c r="DV270" s="72" t="str">
        <f t="shared" si="3996"/>
        <v/>
      </c>
      <c r="DW270" s="72" t="str">
        <f t="shared" si="3997"/>
        <v/>
      </c>
      <c r="DX270" s="72" t="str">
        <f t="shared" si="3998"/>
        <v/>
      </c>
      <c r="DY270" s="72" t="str">
        <f t="shared" si="3999"/>
        <v/>
      </c>
      <c r="DZ270" s="72" t="str">
        <f t="shared" si="4000"/>
        <v/>
      </c>
      <c r="EA270" s="72" t="str">
        <f t="shared" si="4001"/>
        <v/>
      </c>
      <c r="EB270" s="72" t="str">
        <f t="shared" si="4002"/>
        <v/>
      </c>
      <c r="EC270" s="72" t="str">
        <f t="shared" si="4003"/>
        <v/>
      </c>
      <c r="ED270" s="72" t="str">
        <f t="shared" si="4004"/>
        <v/>
      </c>
      <c r="EE270" s="72" t="str">
        <f t="shared" si="4005"/>
        <v/>
      </c>
      <c r="EF270" s="72" t="str">
        <f t="shared" si="4006"/>
        <v/>
      </c>
      <c r="EG270" s="72" t="str">
        <f t="shared" si="4007"/>
        <v/>
      </c>
      <c r="EH270" s="72" t="str">
        <f t="shared" si="4008"/>
        <v/>
      </c>
      <c r="EI270" s="72" t="str">
        <f t="shared" si="4009"/>
        <v/>
      </c>
      <c r="EJ270" s="72" t="str">
        <f t="shared" si="4010"/>
        <v/>
      </c>
      <c r="EK270" s="72" t="str">
        <f t="shared" si="4011"/>
        <v/>
      </c>
      <c r="EL270" s="72" t="str">
        <f t="shared" si="4012"/>
        <v/>
      </c>
      <c r="EM270" s="72" t="str">
        <f t="shared" si="4013"/>
        <v/>
      </c>
      <c r="EN270" s="72" t="str">
        <f t="shared" si="4014"/>
        <v/>
      </c>
      <c r="EO270" s="72" t="str">
        <f t="shared" si="4015"/>
        <v/>
      </c>
      <c r="EP270" s="72" t="str">
        <f t="shared" si="4016"/>
        <v/>
      </c>
      <c r="EQ270" s="72" t="str">
        <f t="shared" si="4017"/>
        <v/>
      </c>
      <c r="ER270" s="72" t="str">
        <f t="shared" si="4018"/>
        <v/>
      </c>
      <c r="ES270" s="72" t="str">
        <f t="shared" si="4019"/>
        <v/>
      </c>
      <c r="ET270" s="72" t="str">
        <f t="shared" si="4020"/>
        <v/>
      </c>
      <c r="EU270" s="72" t="str">
        <f t="shared" si="4021"/>
        <v/>
      </c>
      <c r="EV270" s="72" t="str">
        <f t="shared" si="4022"/>
        <v/>
      </c>
      <c r="EW270" s="72" t="str">
        <f t="shared" si="4023"/>
        <v/>
      </c>
      <c r="EX270" s="72" t="str">
        <f t="shared" si="4024"/>
        <v/>
      </c>
      <c r="EY270" s="72" t="str">
        <f t="shared" si="4025"/>
        <v/>
      </c>
      <c r="EZ270" s="72" t="str">
        <f t="shared" si="4026"/>
        <v/>
      </c>
      <c r="FA270" s="72" t="str">
        <f t="shared" si="4027"/>
        <v/>
      </c>
      <c r="FB270" s="72" t="str">
        <f t="shared" si="4028"/>
        <v/>
      </c>
      <c r="FC270" s="72" t="str">
        <f t="shared" si="4029"/>
        <v/>
      </c>
      <c r="FD270" s="72" t="str">
        <f t="shared" si="4030"/>
        <v/>
      </c>
      <c r="FE270" s="72" t="str">
        <f t="shared" si="4031"/>
        <v/>
      </c>
      <c r="FF270" s="72" t="str">
        <f t="shared" si="4032"/>
        <v/>
      </c>
      <c r="FG270" s="72" t="str">
        <f t="shared" si="4033"/>
        <v/>
      </c>
      <c r="FH270" s="72" t="str">
        <f t="shared" si="4034"/>
        <v/>
      </c>
      <c r="FI270" s="72" t="str">
        <f t="shared" si="4035"/>
        <v/>
      </c>
      <c r="FJ270" s="72" t="str">
        <f t="shared" si="4036"/>
        <v/>
      </c>
      <c r="FK270" s="72" t="str">
        <f t="shared" si="4037"/>
        <v/>
      </c>
      <c r="FL270" s="72" t="str">
        <f t="shared" si="4038"/>
        <v/>
      </c>
      <c r="FM270" s="72" t="str">
        <f t="shared" si="4039"/>
        <v/>
      </c>
      <c r="FN270" s="72" t="str">
        <f t="shared" si="4040"/>
        <v/>
      </c>
      <c r="FO270" s="72" t="str">
        <f t="shared" si="4041"/>
        <v/>
      </c>
      <c r="FP270" s="72" t="str">
        <f t="shared" si="4042"/>
        <v/>
      </c>
      <c r="FQ270" s="72" t="str">
        <f t="shared" si="4043"/>
        <v/>
      </c>
      <c r="FR270" s="72" t="str">
        <f t="shared" si="4044"/>
        <v/>
      </c>
      <c r="FS270" s="72" t="str">
        <f t="shared" si="4045"/>
        <v/>
      </c>
    </row>
    <row r="271" spans="1:175" ht="16.5">
      <c r="A271" s="134"/>
      <c r="B271" s="82" t="s">
        <v>861</v>
      </c>
      <c r="C271" s="71" t="s">
        <v>843</v>
      </c>
      <c r="T271" s="149"/>
      <c r="U271" s="88"/>
      <c r="CN271" s="70" t="str">
        <f t="shared" si="3970"/>
        <v>InitUnitState('IF19',,,,,,,,,,)</v>
      </c>
      <c r="CO271" s="70" t="str">
        <f t="shared" si="3971"/>
        <v>InitUnitNormal('IF19',,,,,,,,,,)</v>
      </c>
      <c r="CP271" s="70" t="str">
        <f t="shared" si="3972"/>
        <v>InitUnitMagic('IF19',,,,,,,,,,)</v>
      </c>
      <c r="CQ271" s="70" t="str">
        <f t="shared" si="3973"/>
        <v>InitUnitAdd('IF19',,,,,,,,,,)</v>
      </c>
      <c r="CR271" s="70" t="str">
        <f t="shared" si="3974"/>
        <v>InitEquipData('IF19',,"",,,,,'','','','','','',"")</v>
      </c>
      <c r="CU271" s="98" t="str">
        <f t="shared" si="3975"/>
        <v>|n</v>
      </c>
      <c r="CW271" s="61"/>
      <c r="CX271" s="61"/>
      <c r="CY271" s="61"/>
      <c r="CZ271" s="61"/>
      <c r="DA271" s="61"/>
      <c r="DB271" s="72" t="str">
        <f t="shared" si="3976"/>
        <v/>
      </c>
      <c r="DC271" s="72" t="str">
        <f t="shared" si="3977"/>
        <v/>
      </c>
      <c r="DD271" s="72" t="str">
        <f t="shared" si="3978"/>
        <v/>
      </c>
      <c r="DE271" s="72" t="str">
        <f t="shared" si="3979"/>
        <v/>
      </c>
      <c r="DF271" s="72" t="str">
        <f t="shared" si="3980"/>
        <v/>
      </c>
      <c r="DG271" s="72" t="str">
        <f t="shared" si="3981"/>
        <v/>
      </c>
      <c r="DH271" s="72" t="str">
        <f t="shared" si="3982"/>
        <v/>
      </c>
      <c r="DI271" s="72" t="str">
        <f t="shared" si="3983"/>
        <v/>
      </c>
      <c r="DJ271" s="72" t="str">
        <f t="shared" si="3984"/>
        <v/>
      </c>
      <c r="DK271" s="72" t="str">
        <f t="shared" si="3985"/>
        <v/>
      </c>
      <c r="DL271" s="72" t="str">
        <f t="shared" si="3986"/>
        <v/>
      </c>
      <c r="DM271" s="72" t="str">
        <f t="shared" si="3987"/>
        <v/>
      </c>
      <c r="DN271" s="72" t="str">
        <f t="shared" si="3988"/>
        <v/>
      </c>
      <c r="DO271" s="72" t="str">
        <f t="shared" si="3989"/>
        <v/>
      </c>
      <c r="DP271" s="72" t="str">
        <f t="shared" si="3990"/>
        <v/>
      </c>
      <c r="DQ271" s="72" t="str">
        <f t="shared" si="3991"/>
        <v/>
      </c>
      <c r="DR271" s="72" t="str">
        <f t="shared" si="3992"/>
        <v/>
      </c>
      <c r="DS271" s="72" t="str">
        <f t="shared" si="3993"/>
        <v/>
      </c>
      <c r="DT271" s="72" t="str">
        <f t="shared" si="3994"/>
        <v/>
      </c>
      <c r="DU271" s="72" t="str">
        <f t="shared" si="3995"/>
        <v/>
      </c>
      <c r="DV271" s="72" t="str">
        <f t="shared" si="3996"/>
        <v/>
      </c>
      <c r="DW271" s="72" t="str">
        <f t="shared" si="3997"/>
        <v/>
      </c>
      <c r="DX271" s="72" t="str">
        <f t="shared" si="3998"/>
        <v/>
      </c>
      <c r="DY271" s="72" t="str">
        <f t="shared" si="3999"/>
        <v/>
      </c>
      <c r="DZ271" s="72" t="str">
        <f t="shared" si="4000"/>
        <v/>
      </c>
      <c r="EA271" s="72" t="str">
        <f t="shared" si="4001"/>
        <v/>
      </c>
      <c r="EB271" s="72" t="str">
        <f t="shared" si="4002"/>
        <v/>
      </c>
      <c r="EC271" s="72" t="str">
        <f t="shared" si="4003"/>
        <v/>
      </c>
      <c r="ED271" s="72" t="str">
        <f t="shared" si="4004"/>
        <v/>
      </c>
      <c r="EE271" s="72" t="str">
        <f t="shared" si="4005"/>
        <v/>
      </c>
      <c r="EF271" s="72" t="str">
        <f t="shared" si="4006"/>
        <v/>
      </c>
      <c r="EG271" s="72" t="str">
        <f t="shared" si="4007"/>
        <v/>
      </c>
      <c r="EH271" s="72" t="str">
        <f t="shared" si="4008"/>
        <v/>
      </c>
      <c r="EI271" s="72" t="str">
        <f t="shared" si="4009"/>
        <v/>
      </c>
      <c r="EJ271" s="72" t="str">
        <f t="shared" si="4010"/>
        <v/>
      </c>
      <c r="EK271" s="72" t="str">
        <f t="shared" si="4011"/>
        <v/>
      </c>
      <c r="EL271" s="72" t="str">
        <f t="shared" si="4012"/>
        <v/>
      </c>
      <c r="EM271" s="72" t="str">
        <f t="shared" si="4013"/>
        <v/>
      </c>
      <c r="EN271" s="72" t="str">
        <f t="shared" si="4014"/>
        <v/>
      </c>
      <c r="EO271" s="72" t="str">
        <f t="shared" si="4015"/>
        <v/>
      </c>
      <c r="EP271" s="72" t="str">
        <f t="shared" si="4016"/>
        <v/>
      </c>
      <c r="EQ271" s="72" t="str">
        <f t="shared" si="4017"/>
        <v/>
      </c>
      <c r="ER271" s="72" t="str">
        <f t="shared" si="4018"/>
        <v/>
      </c>
      <c r="ES271" s="72" t="str">
        <f t="shared" si="4019"/>
        <v/>
      </c>
      <c r="ET271" s="72" t="str">
        <f t="shared" si="4020"/>
        <v/>
      </c>
      <c r="EU271" s="72" t="str">
        <f t="shared" si="4021"/>
        <v/>
      </c>
      <c r="EV271" s="72" t="str">
        <f t="shared" si="4022"/>
        <v/>
      </c>
      <c r="EW271" s="72" t="str">
        <f t="shared" si="4023"/>
        <v/>
      </c>
      <c r="EX271" s="72" t="str">
        <f t="shared" si="4024"/>
        <v/>
      </c>
      <c r="EY271" s="72" t="str">
        <f t="shared" si="4025"/>
        <v/>
      </c>
      <c r="EZ271" s="72" t="str">
        <f t="shared" si="4026"/>
        <v/>
      </c>
      <c r="FA271" s="72" t="str">
        <f t="shared" si="4027"/>
        <v/>
      </c>
      <c r="FB271" s="72" t="str">
        <f t="shared" si="4028"/>
        <v/>
      </c>
      <c r="FC271" s="72" t="str">
        <f t="shared" si="4029"/>
        <v/>
      </c>
      <c r="FD271" s="72" t="str">
        <f t="shared" si="4030"/>
        <v/>
      </c>
      <c r="FE271" s="72" t="str">
        <f t="shared" si="4031"/>
        <v/>
      </c>
      <c r="FF271" s="72" t="str">
        <f t="shared" si="4032"/>
        <v/>
      </c>
      <c r="FG271" s="72" t="str">
        <f t="shared" si="4033"/>
        <v/>
      </c>
      <c r="FH271" s="72" t="str">
        <f t="shared" si="4034"/>
        <v/>
      </c>
      <c r="FI271" s="72" t="str">
        <f t="shared" si="4035"/>
        <v/>
      </c>
      <c r="FJ271" s="72" t="str">
        <f t="shared" si="4036"/>
        <v/>
      </c>
      <c r="FK271" s="72" t="str">
        <f t="shared" si="4037"/>
        <v/>
      </c>
      <c r="FL271" s="72" t="str">
        <f t="shared" si="4038"/>
        <v/>
      </c>
      <c r="FM271" s="72" t="str">
        <f t="shared" si="4039"/>
        <v/>
      </c>
      <c r="FN271" s="72" t="str">
        <f t="shared" si="4040"/>
        <v/>
      </c>
      <c r="FO271" s="72" t="str">
        <f t="shared" si="4041"/>
        <v/>
      </c>
      <c r="FP271" s="72" t="str">
        <f t="shared" si="4042"/>
        <v/>
      </c>
      <c r="FQ271" s="72" t="str">
        <f t="shared" si="4043"/>
        <v/>
      </c>
      <c r="FR271" s="72" t="str">
        <f t="shared" si="4044"/>
        <v/>
      </c>
      <c r="FS271" s="72" t="str">
        <f t="shared" si="4045"/>
        <v/>
      </c>
    </row>
    <row r="272" spans="1:175" ht="16.5">
      <c r="A272" s="134"/>
      <c r="B272" s="82" t="s">
        <v>862</v>
      </c>
      <c r="C272" s="71" t="s">
        <v>843</v>
      </c>
      <c r="T272" s="149"/>
      <c r="U272" s="88"/>
      <c r="CN272" s="70" t="str">
        <f t="shared" si="3970"/>
        <v>InitUnitState('IF20',,,,,,,,,,)</v>
      </c>
      <c r="CO272" s="70" t="str">
        <f t="shared" si="3971"/>
        <v>InitUnitNormal('IF20',,,,,,,,,,)</v>
      </c>
      <c r="CP272" s="70" t="str">
        <f t="shared" si="3972"/>
        <v>InitUnitMagic('IF20',,,,,,,,,,)</v>
      </c>
      <c r="CQ272" s="70" t="str">
        <f t="shared" si="3973"/>
        <v>InitUnitAdd('IF20',,,,,,,,,,)</v>
      </c>
      <c r="CR272" s="70" t="str">
        <f t="shared" si="3974"/>
        <v>InitEquipData('IF20',,"",,,,,'','','','','','',"")</v>
      </c>
      <c r="CU272" s="98" t="str">
        <f t="shared" si="3975"/>
        <v>|n</v>
      </c>
      <c r="CW272" s="61"/>
      <c r="CX272" s="61"/>
      <c r="CY272" s="61"/>
      <c r="CZ272" s="61"/>
      <c r="DA272" s="61"/>
      <c r="DB272" s="72" t="str">
        <f t="shared" si="3976"/>
        <v/>
      </c>
      <c r="DC272" s="72" t="str">
        <f t="shared" si="3977"/>
        <v/>
      </c>
      <c r="DD272" s="72" t="str">
        <f t="shared" si="3978"/>
        <v/>
      </c>
      <c r="DE272" s="72" t="str">
        <f t="shared" si="3979"/>
        <v/>
      </c>
      <c r="DF272" s="72" t="str">
        <f t="shared" si="3980"/>
        <v/>
      </c>
      <c r="DG272" s="72" t="str">
        <f t="shared" si="3981"/>
        <v/>
      </c>
      <c r="DH272" s="72" t="str">
        <f t="shared" si="3982"/>
        <v/>
      </c>
      <c r="DI272" s="72" t="str">
        <f t="shared" si="3983"/>
        <v/>
      </c>
      <c r="DJ272" s="72" t="str">
        <f t="shared" si="3984"/>
        <v/>
      </c>
      <c r="DK272" s="72" t="str">
        <f t="shared" si="3985"/>
        <v/>
      </c>
      <c r="DL272" s="72" t="str">
        <f t="shared" si="3986"/>
        <v/>
      </c>
      <c r="DM272" s="72" t="str">
        <f t="shared" si="3987"/>
        <v/>
      </c>
      <c r="DN272" s="72" t="str">
        <f t="shared" si="3988"/>
        <v/>
      </c>
      <c r="DO272" s="72" t="str">
        <f t="shared" si="3989"/>
        <v/>
      </c>
      <c r="DP272" s="72" t="str">
        <f t="shared" si="3990"/>
        <v/>
      </c>
      <c r="DQ272" s="72" t="str">
        <f t="shared" si="3991"/>
        <v/>
      </c>
      <c r="DR272" s="72" t="str">
        <f t="shared" si="3992"/>
        <v/>
      </c>
      <c r="DS272" s="72" t="str">
        <f t="shared" si="3993"/>
        <v/>
      </c>
      <c r="DT272" s="72" t="str">
        <f t="shared" si="3994"/>
        <v/>
      </c>
      <c r="DU272" s="72" t="str">
        <f t="shared" si="3995"/>
        <v/>
      </c>
      <c r="DV272" s="72" t="str">
        <f t="shared" si="3996"/>
        <v/>
      </c>
      <c r="DW272" s="72" t="str">
        <f t="shared" si="3997"/>
        <v/>
      </c>
      <c r="DX272" s="72" t="str">
        <f t="shared" si="3998"/>
        <v/>
      </c>
      <c r="DY272" s="72" t="str">
        <f t="shared" si="3999"/>
        <v/>
      </c>
      <c r="DZ272" s="72" t="str">
        <f t="shared" si="4000"/>
        <v/>
      </c>
      <c r="EA272" s="72" t="str">
        <f t="shared" si="4001"/>
        <v/>
      </c>
      <c r="EB272" s="72" t="str">
        <f t="shared" si="4002"/>
        <v/>
      </c>
      <c r="EC272" s="72" t="str">
        <f t="shared" si="4003"/>
        <v/>
      </c>
      <c r="ED272" s="72" t="str">
        <f t="shared" si="4004"/>
        <v/>
      </c>
      <c r="EE272" s="72" t="str">
        <f t="shared" si="4005"/>
        <v/>
      </c>
      <c r="EF272" s="72" t="str">
        <f t="shared" si="4006"/>
        <v/>
      </c>
      <c r="EG272" s="72" t="str">
        <f t="shared" si="4007"/>
        <v/>
      </c>
      <c r="EH272" s="72" t="str">
        <f t="shared" si="4008"/>
        <v/>
      </c>
      <c r="EI272" s="72" t="str">
        <f t="shared" si="4009"/>
        <v/>
      </c>
      <c r="EJ272" s="72" t="str">
        <f t="shared" si="4010"/>
        <v/>
      </c>
      <c r="EK272" s="72" t="str">
        <f t="shared" si="4011"/>
        <v/>
      </c>
      <c r="EL272" s="72" t="str">
        <f t="shared" si="4012"/>
        <v/>
      </c>
      <c r="EM272" s="72" t="str">
        <f t="shared" si="4013"/>
        <v/>
      </c>
      <c r="EN272" s="72" t="str">
        <f t="shared" si="4014"/>
        <v/>
      </c>
      <c r="EO272" s="72" t="str">
        <f t="shared" si="4015"/>
        <v/>
      </c>
      <c r="EP272" s="72" t="str">
        <f t="shared" si="4016"/>
        <v/>
      </c>
      <c r="EQ272" s="72" t="str">
        <f t="shared" si="4017"/>
        <v/>
      </c>
      <c r="ER272" s="72" t="str">
        <f t="shared" si="4018"/>
        <v/>
      </c>
      <c r="ES272" s="72" t="str">
        <f t="shared" si="4019"/>
        <v/>
      </c>
      <c r="ET272" s="72" t="str">
        <f t="shared" si="4020"/>
        <v/>
      </c>
      <c r="EU272" s="72" t="str">
        <f t="shared" si="4021"/>
        <v/>
      </c>
      <c r="EV272" s="72" t="str">
        <f t="shared" si="4022"/>
        <v/>
      </c>
      <c r="EW272" s="72" t="str">
        <f t="shared" si="4023"/>
        <v/>
      </c>
      <c r="EX272" s="72" t="str">
        <f t="shared" si="4024"/>
        <v/>
      </c>
      <c r="EY272" s="72" t="str">
        <f t="shared" si="4025"/>
        <v/>
      </c>
      <c r="EZ272" s="72" t="str">
        <f t="shared" si="4026"/>
        <v/>
      </c>
      <c r="FA272" s="72" t="str">
        <f t="shared" si="4027"/>
        <v/>
      </c>
      <c r="FB272" s="72" t="str">
        <f t="shared" si="4028"/>
        <v/>
      </c>
      <c r="FC272" s="72" t="str">
        <f t="shared" si="4029"/>
        <v/>
      </c>
      <c r="FD272" s="72" t="str">
        <f t="shared" si="4030"/>
        <v/>
      </c>
      <c r="FE272" s="72" t="str">
        <f t="shared" si="4031"/>
        <v/>
      </c>
      <c r="FF272" s="72" t="str">
        <f t="shared" si="4032"/>
        <v/>
      </c>
      <c r="FG272" s="72" t="str">
        <f t="shared" si="4033"/>
        <v/>
      </c>
      <c r="FH272" s="72" t="str">
        <f t="shared" si="4034"/>
        <v/>
      </c>
      <c r="FI272" s="72" t="str">
        <f t="shared" si="4035"/>
        <v/>
      </c>
      <c r="FJ272" s="72" t="str">
        <f t="shared" si="4036"/>
        <v/>
      </c>
      <c r="FK272" s="72" t="str">
        <f t="shared" si="4037"/>
        <v/>
      </c>
      <c r="FL272" s="72" t="str">
        <f t="shared" si="4038"/>
        <v/>
      </c>
      <c r="FM272" s="72" t="str">
        <f t="shared" si="4039"/>
        <v/>
      </c>
      <c r="FN272" s="72" t="str">
        <f t="shared" si="4040"/>
        <v/>
      </c>
      <c r="FO272" s="72" t="str">
        <f t="shared" si="4041"/>
        <v/>
      </c>
      <c r="FP272" s="72" t="str">
        <f t="shared" si="4042"/>
        <v/>
      </c>
      <c r="FQ272" s="72" t="str">
        <f t="shared" si="4043"/>
        <v/>
      </c>
      <c r="FR272" s="72" t="str">
        <f t="shared" si="4044"/>
        <v/>
      </c>
      <c r="FS272" s="72" t="str">
        <f t="shared" si="4045"/>
        <v/>
      </c>
    </row>
    <row r="273" spans="1:175">
      <c r="A273" s="82"/>
      <c r="B273" s="82" t="s">
        <v>863</v>
      </c>
      <c r="C273" s="71" t="s">
        <v>843</v>
      </c>
      <c r="T273" s="150"/>
      <c r="U273" s="88"/>
      <c r="CN273" s="70" t="str">
        <f t="shared" si="3970"/>
        <v>InitUnitState('IF21',,,,,,,,,,)</v>
      </c>
      <c r="CO273" s="70" t="str">
        <f t="shared" si="3971"/>
        <v>InitUnitNormal('IF21',,,,,,,,,,)</v>
      </c>
      <c r="CP273" s="70" t="str">
        <f t="shared" si="3972"/>
        <v>InitUnitMagic('IF21',,,,,,,,,,)</v>
      </c>
      <c r="CQ273" s="70" t="str">
        <f t="shared" si="3973"/>
        <v>InitUnitAdd('IF21',,,,,,,,,,)</v>
      </c>
      <c r="CR273" s="70" t="str">
        <f t="shared" si="3974"/>
        <v>InitEquipData('IF21',,"",,,,,'','','','','','',"")</v>
      </c>
      <c r="CU273" s="98" t="str">
        <f t="shared" si="3975"/>
        <v>|n</v>
      </c>
      <c r="CW273" s="61"/>
      <c r="CX273" s="61"/>
      <c r="CY273" s="61"/>
      <c r="CZ273" s="61"/>
      <c r="DA273" s="61"/>
      <c r="DB273" s="72" t="str">
        <f t="shared" si="3976"/>
        <v/>
      </c>
      <c r="DC273" s="72" t="str">
        <f t="shared" si="3977"/>
        <v/>
      </c>
      <c r="DD273" s="72" t="str">
        <f t="shared" si="3978"/>
        <v/>
      </c>
      <c r="DE273" s="72" t="str">
        <f t="shared" si="3979"/>
        <v/>
      </c>
      <c r="DF273" s="72" t="str">
        <f t="shared" si="3980"/>
        <v/>
      </c>
      <c r="DG273" s="72" t="str">
        <f t="shared" si="3981"/>
        <v/>
      </c>
      <c r="DH273" s="72" t="str">
        <f t="shared" si="3982"/>
        <v/>
      </c>
      <c r="DI273" s="72" t="str">
        <f t="shared" si="3983"/>
        <v/>
      </c>
      <c r="DJ273" s="72" t="str">
        <f t="shared" si="3984"/>
        <v/>
      </c>
      <c r="DK273" s="72" t="str">
        <f t="shared" si="3985"/>
        <v/>
      </c>
      <c r="DL273" s="72" t="str">
        <f t="shared" si="3986"/>
        <v/>
      </c>
      <c r="DM273" s="72" t="str">
        <f t="shared" si="3987"/>
        <v/>
      </c>
      <c r="DN273" s="72" t="str">
        <f t="shared" si="3988"/>
        <v/>
      </c>
      <c r="DO273" s="72" t="str">
        <f t="shared" si="3989"/>
        <v/>
      </c>
      <c r="DP273" s="72" t="str">
        <f t="shared" si="3990"/>
        <v/>
      </c>
      <c r="DQ273" s="72" t="str">
        <f t="shared" si="3991"/>
        <v/>
      </c>
      <c r="DR273" s="72" t="str">
        <f t="shared" si="3992"/>
        <v/>
      </c>
      <c r="DS273" s="72" t="str">
        <f t="shared" si="3993"/>
        <v/>
      </c>
      <c r="DT273" s="72" t="str">
        <f t="shared" si="3994"/>
        <v/>
      </c>
      <c r="DU273" s="72" t="str">
        <f t="shared" si="3995"/>
        <v/>
      </c>
      <c r="DV273" s="72" t="str">
        <f t="shared" si="3996"/>
        <v/>
      </c>
      <c r="DW273" s="72" t="str">
        <f t="shared" si="3997"/>
        <v/>
      </c>
      <c r="DX273" s="72" t="str">
        <f t="shared" si="3998"/>
        <v/>
      </c>
      <c r="DY273" s="72" t="str">
        <f t="shared" si="3999"/>
        <v/>
      </c>
      <c r="DZ273" s="72" t="str">
        <f t="shared" si="4000"/>
        <v/>
      </c>
      <c r="EA273" s="72" t="str">
        <f t="shared" si="4001"/>
        <v/>
      </c>
      <c r="EB273" s="72" t="str">
        <f t="shared" si="4002"/>
        <v/>
      </c>
      <c r="EC273" s="72" t="str">
        <f t="shared" si="4003"/>
        <v/>
      </c>
      <c r="ED273" s="72" t="str">
        <f t="shared" si="4004"/>
        <v/>
      </c>
      <c r="EE273" s="72" t="str">
        <f t="shared" si="4005"/>
        <v/>
      </c>
      <c r="EF273" s="72" t="str">
        <f t="shared" si="4006"/>
        <v/>
      </c>
      <c r="EG273" s="72" t="str">
        <f t="shared" si="4007"/>
        <v/>
      </c>
      <c r="EH273" s="72" t="str">
        <f t="shared" si="4008"/>
        <v/>
      </c>
      <c r="EI273" s="72" t="str">
        <f t="shared" si="4009"/>
        <v/>
      </c>
      <c r="EJ273" s="72" t="str">
        <f t="shared" si="4010"/>
        <v/>
      </c>
      <c r="EK273" s="72" t="str">
        <f t="shared" si="4011"/>
        <v/>
      </c>
      <c r="EL273" s="72" t="str">
        <f t="shared" si="4012"/>
        <v/>
      </c>
      <c r="EM273" s="72" t="str">
        <f t="shared" si="4013"/>
        <v/>
      </c>
      <c r="EN273" s="72" t="str">
        <f t="shared" si="4014"/>
        <v/>
      </c>
      <c r="EO273" s="72" t="str">
        <f t="shared" si="4015"/>
        <v/>
      </c>
      <c r="EP273" s="72" t="str">
        <f t="shared" si="4016"/>
        <v/>
      </c>
      <c r="EQ273" s="72" t="str">
        <f t="shared" si="4017"/>
        <v/>
      </c>
      <c r="ER273" s="72" t="str">
        <f t="shared" si="4018"/>
        <v/>
      </c>
      <c r="ES273" s="72" t="str">
        <f t="shared" si="4019"/>
        <v/>
      </c>
      <c r="ET273" s="72" t="str">
        <f t="shared" si="4020"/>
        <v/>
      </c>
      <c r="EU273" s="72" t="str">
        <f t="shared" si="4021"/>
        <v/>
      </c>
      <c r="EV273" s="72" t="str">
        <f t="shared" si="4022"/>
        <v/>
      </c>
      <c r="EW273" s="72" t="str">
        <f t="shared" si="4023"/>
        <v/>
      </c>
      <c r="EX273" s="72" t="str">
        <f t="shared" si="4024"/>
        <v/>
      </c>
      <c r="EY273" s="72" t="str">
        <f t="shared" si="4025"/>
        <v/>
      </c>
      <c r="EZ273" s="72" t="str">
        <f t="shared" si="4026"/>
        <v/>
      </c>
      <c r="FA273" s="72" t="str">
        <f t="shared" si="4027"/>
        <v/>
      </c>
      <c r="FB273" s="72" t="str">
        <f t="shared" si="4028"/>
        <v/>
      </c>
      <c r="FC273" s="72" t="str">
        <f t="shared" si="4029"/>
        <v/>
      </c>
      <c r="FD273" s="72" t="str">
        <f t="shared" si="4030"/>
        <v/>
      </c>
      <c r="FE273" s="72" t="str">
        <f t="shared" si="4031"/>
        <v/>
      </c>
      <c r="FF273" s="72" t="str">
        <f t="shared" si="4032"/>
        <v/>
      </c>
      <c r="FG273" s="72" t="str">
        <f t="shared" si="4033"/>
        <v/>
      </c>
      <c r="FH273" s="72" t="str">
        <f t="shared" si="4034"/>
        <v/>
      </c>
      <c r="FI273" s="72" t="str">
        <f t="shared" si="4035"/>
        <v/>
      </c>
      <c r="FJ273" s="72" t="str">
        <f t="shared" si="4036"/>
        <v/>
      </c>
      <c r="FK273" s="72" t="str">
        <f t="shared" si="4037"/>
        <v/>
      </c>
      <c r="FL273" s="72" t="str">
        <f t="shared" si="4038"/>
        <v/>
      </c>
      <c r="FM273" s="72" t="str">
        <f t="shared" si="4039"/>
        <v/>
      </c>
      <c r="FN273" s="72" t="str">
        <f t="shared" si="4040"/>
        <v/>
      </c>
      <c r="FO273" s="72" t="str">
        <f t="shared" si="4041"/>
        <v/>
      </c>
      <c r="FP273" s="72" t="str">
        <f t="shared" si="4042"/>
        <v/>
      </c>
      <c r="FQ273" s="72" t="str">
        <f t="shared" si="4043"/>
        <v/>
      </c>
      <c r="FR273" s="72" t="str">
        <f t="shared" si="4044"/>
        <v/>
      </c>
      <c r="FS273" s="72" t="str">
        <f t="shared" si="4045"/>
        <v/>
      </c>
    </row>
    <row r="274" spans="1:175">
      <c r="A274" s="82"/>
      <c r="B274" s="82" t="s">
        <v>864</v>
      </c>
      <c r="C274" s="71" t="s">
        <v>843</v>
      </c>
      <c r="T274" s="150"/>
      <c r="U274" s="88"/>
      <c r="CN274" s="70" t="str">
        <f t="shared" si="3970"/>
        <v>InitUnitState('IF22',,,,,,,,,,)</v>
      </c>
      <c r="CO274" s="70" t="str">
        <f t="shared" si="3971"/>
        <v>InitUnitNormal('IF22',,,,,,,,,,)</v>
      </c>
      <c r="CP274" s="70" t="str">
        <f t="shared" si="3972"/>
        <v>InitUnitMagic('IF22',,,,,,,,,,)</v>
      </c>
      <c r="CQ274" s="70" t="str">
        <f t="shared" si="3973"/>
        <v>InitUnitAdd('IF22',,,,,,,,,,)</v>
      </c>
      <c r="CR274" s="70" t="str">
        <f t="shared" si="3974"/>
        <v>InitEquipData('IF22',,"",,,,,'','','','','','',"")</v>
      </c>
      <c r="CU274" s="98" t="str">
        <f t="shared" si="3975"/>
        <v>|n</v>
      </c>
      <c r="CW274" s="61"/>
      <c r="CX274" s="61"/>
      <c r="CY274" s="61"/>
      <c r="CZ274" s="61"/>
      <c r="DA274" s="61"/>
      <c r="DB274" s="72" t="str">
        <f t="shared" si="3976"/>
        <v/>
      </c>
      <c r="DC274" s="72" t="str">
        <f t="shared" si="3977"/>
        <v/>
      </c>
      <c r="DD274" s="72" t="str">
        <f t="shared" si="3978"/>
        <v/>
      </c>
      <c r="DE274" s="72" t="str">
        <f t="shared" si="3979"/>
        <v/>
      </c>
      <c r="DF274" s="72" t="str">
        <f t="shared" si="3980"/>
        <v/>
      </c>
      <c r="DG274" s="72" t="str">
        <f t="shared" si="3981"/>
        <v/>
      </c>
      <c r="DH274" s="72" t="str">
        <f t="shared" si="3982"/>
        <v/>
      </c>
      <c r="DI274" s="72" t="str">
        <f t="shared" si="3983"/>
        <v/>
      </c>
      <c r="DJ274" s="72" t="str">
        <f t="shared" si="3984"/>
        <v/>
      </c>
      <c r="DK274" s="72" t="str">
        <f t="shared" si="3985"/>
        <v/>
      </c>
      <c r="DL274" s="72" t="str">
        <f t="shared" si="3986"/>
        <v/>
      </c>
      <c r="DM274" s="72" t="str">
        <f t="shared" si="3987"/>
        <v/>
      </c>
      <c r="DN274" s="72" t="str">
        <f t="shared" si="3988"/>
        <v/>
      </c>
      <c r="DO274" s="72" t="str">
        <f t="shared" si="3989"/>
        <v/>
      </c>
      <c r="DP274" s="72" t="str">
        <f t="shared" si="3990"/>
        <v/>
      </c>
      <c r="DQ274" s="72" t="str">
        <f t="shared" si="3991"/>
        <v/>
      </c>
      <c r="DR274" s="72" t="str">
        <f t="shared" si="3992"/>
        <v/>
      </c>
      <c r="DS274" s="72" t="str">
        <f t="shared" si="3993"/>
        <v/>
      </c>
      <c r="DT274" s="72" t="str">
        <f t="shared" si="3994"/>
        <v/>
      </c>
      <c r="DU274" s="72" t="str">
        <f t="shared" si="3995"/>
        <v/>
      </c>
      <c r="DV274" s="72" t="str">
        <f t="shared" si="3996"/>
        <v/>
      </c>
      <c r="DW274" s="72" t="str">
        <f t="shared" si="3997"/>
        <v/>
      </c>
      <c r="DX274" s="72" t="str">
        <f t="shared" si="3998"/>
        <v/>
      </c>
      <c r="DY274" s="72" t="str">
        <f t="shared" si="3999"/>
        <v/>
      </c>
      <c r="DZ274" s="72" t="str">
        <f t="shared" si="4000"/>
        <v/>
      </c>
      <c r="EA274" s="72" t="str">
        <f t="shared" si="4001"/>
        <v/>
      </c>
      <c r="EB274" s="72" t="str">
        <f t="shared" si="4002"/>
        <v/>
      </c>
      <c r="EC274" s="72" t="str">
        <f t="shared" si="4003"/>
        <v/>
      </c>
      <c r="ED274" s="72" t="str">
        <f t="shared" si="4004"/>
        <v/>
      </c>
      <c r="EE274" s="72" t="str">
        <f t="shared" si="4005"/>
        <v/>
      </c>
      <c r="EF274" s="72" t="str">
        <f t="shared" si="4006"/>
        <v/>
      </c>
      <c r="EG274" s="72" t="str">
        <f t="shared" si="4007"/>
        <v/>
      </c>
      <c r="EH274" s="72" t="str">
        <f t="shared" si="4008"/>
        <v/>
      </c>
      <c r="EI274" s="72" t="str">
        <f t="shared" si="4009"/>
        <v/>
      </c>
      <c r="EJ274" s="72" t="str">
        <f t="shared" si="4010"/>
        <v/>
      </c>
      <c r="EK274" s="72" t="str">
        <f t="shared" si="4011"/>
        <v/>
      </c>
      <c r="EL274" s="72" t="str">
        <f t="shared" si="4012"/>
        <v/>
      </c>
      <c r="EM274" s="72" t="str">
        <f t="shared" si="4013"/>
        <v/>
      </c>
      <c r="EN274" s="72" t="str">
        <f t="shared" si="4014"/>
        <v/>
      </c>
      <c r="EO274" s="72" t="str">
        <f t="shared" si="4015"/>
        <v/>
      </c>
      <c r="EP274" s="72" t="str">
        <f t="shared" si="4016"/>
        <v/>
      </c>
      <c r="EQ274" s="72" t="str">
        <f t="shared" si="4017"/>
        <v/>
      </c>
      <c r="ER274" s="72" t="str">
        <f t="shared" si="4018"/>
        <v/>
      </c>
      <c r="ES274" s="72" t="str">
        <f t="shared" si="4019"/>
        <v/>
      </c>
      <c r="ET274" s="72" t="str">
        <f t="shared" si="4020"/>
        <v/>
      </c>
      <c r="EU274" s="72" t="str">
        <f t="shared" si="4021"/>
        <v/>
      </c>
      <c r="EV274" s="72" t="str">
        <f t="shared" si="4022"/>
        <v/>
      </c>
      <c r="EW274" s="72" t="str">
        <f t="shared" si="4023"/>
        <v/>
      </c>
      <c r="EX274" s="72" t="str">
        <f t="shared" si="4024"/>
        <v/>
      </c>
      <c r="EY274" s="72" t="str">
        <f t="shared" si="4025"/>
        <v/>
      </c>
      <c r="EZ274" s="72" t="str">
        <f t="shared" si="4026"/>
        <v/>
      </c>
      <c r="FA274" s="72" t="str">
        <f t="shared" si="4027"/>
        <v/>
      </c>
      <c r="FB274" s="72" t="str">
        <f t="shared" si="4028"/>
        <v/>
      </c>
      <c r="FC274" s="72" t="str">
        <f t="shared" si="4029"/>
        <v/>
      </c>
      <c r="FD274" s="72" t="str">
        <f t="shared" si="4030"/>
        <v/>
      </c>
      <c r="FE274" s="72" t="str">
        <f t="shared" si="4031"/>
        <v/>
      </c>
      <c r="FF274" s="72" t="str">
        <f t="shared" si="4032"/>
        <v/>
      </c>
      <c r="FG274" s="72" t="str">
        <f t="shared" si="4033"/>
        <v/>
      </c>
      <c r="FH274" s="72" t="str">
        <f t="shared" si="4034"/>
        <v/>
      </c>
      <c r="FI274" s="72" t="str">
        <f t="shared" si="4035"/>
        <v/>
      </c>
      <c r="FJ274" s="72" t="str">
        <f t="shared" si="4036"/>
        <v/>
      </c>
      <c r="FK274" s="72" t="str">
        <f t="shared" si="4037"/>
        <v/>
      </c>
      <c r="FL274" s="72" t="str">
        <f t="shared" si="4038"/>
        <v/>
      </c>
      <c r="FM274" s="72" t="str">
        <f t="shared" si="4039"/>
        <v/>
      </c>
      <c r="FN274" s="72" t="str">
        <f t="shared" si="4040"/>
        <v/>
      </c>
      <c r="FO274" s="72" t="str">
        <f t="shared" si="4041"/>
        <v/>
      </c>
      <c r="FP274" s="72" t="str">
        <f t="shared" si="4042"/>
        <v/>
      </c>
      <c r="FQ274" s="72" t="str">
        <f t="shared" si="4043"/>
        <v/>
      </c>
      <c r="FR274" s="72" t="str">
        <f t="shared" si="4044"/>
        <v/>
      </c>
      <c r="FS274" s="72" t="str">
        <f t="shared" si="4045"/>
        <v/>
      </c>
    </row>
    <row r="275" spans="1:175">
      <c r="A275" s="82"/>
      <c r="B275" s="82" t="s">
        <v>865</v>
      </c>
      <c r="C275" s="71" t="s">
        <v>843</v>
      </c>
      <c r="T275" s="150"/>
      <c r="U275" s="88"/>
      <c r="CN275" s="70" t="str">
        <f t="shared" si="3970"/>
        <v>InitUnitState('IF23',,,,,,,,,,)</v>
      </c>
      <c r="CO275" s="70" t="str">
        <f t="shared" si="3971"/>
        <v>InitUnitNormal('IF23',,,,,,,,,,)</v>
      </c>
      <c r="CP275" s="70" t="str">
        <f t="shared" si="3972"/>
        <v>InitUnitMagic('IF23',,,,,,,,,,)</v>
      </c>
      <c r="CQ275" s="70" t="str">
        <f t="shared" si="3973"/>
        <v>InitUnitAdd('IF23',,,,,,,,,,)</v>
      </c>
      <c r="CR275" s="70" t="str">
        <f t="shared" si="3974"/>
        <v>InitEquipData('IF23',,"",,,,,'','','','','','',"")</v>
      </c>
      <c r="CU275" s="98" t="str">
        <f t="shared" si="3975"/>
        <v>|n</v>
      </c>
      <c r="CW275" s="61"/>
      <c r="CX275" s="61"/>
      <c r="CY275" s="61"/>
      <c r="CZ275" s="61"/>
      <c r="DA275" s="61"/>
      <c r="DB275" s="72" t="str">
        <f t="shared" si="3976"/>
        <v/>
      </c>
      <c r="DC275" s="72" t="str">
        <f t="shared" si="3977"/>
        <v/>
      </c>
      <c r="DD275" s="72" t="str">
        <f t="shared" si="3978"/>
        <v/>
      </c>
      <c r="DE275" s="72" t="str">
        <f t="shared" si="3979"/>
        <v/>
      </c>
      <c r="DF275" s="72" t="str">
        <f t="shared" si="3980"/>
        <v/>
      </c>
      <c r="DG275" s="72" t="str">
        <f t="shared" si="3981"/>
        <v/>
      </c>
      <c r="DH275" s="72" t="str">
        <f t="shared" si="3982"/>
        <v/>
      </c>
      <c r="DI275" s="72" t="str">
        <f t="shared" si="3983"/>
        <v/>
      </c>
      <c r="DJ275" s="72" t="str">
        <f t="shared" si="3984"/>
        <v/>
      </c>
      <c r="DK275" s="72" t="str">
        <f t="shared" si="3985"/>
        <v/>
      </c>
      <c r="DL275" s="72" t="str">
        <f t="shared" si="3986"/>
        <v/>
      </c>
      <c r="DM275" s="72" t="str">
        <f t="shared" si="3987"/>
        <v/>
      </c>
      <c r="DN275" s="72" t="str">
        <f t="shared" si="3988"/>
        <v/>
      </c>
      <c r="DO275" s="72" t="str">
        <f t="shared" si="3989"/>
        <v/>
      </c>
      <c r="DP275" s="72" t="str">
        <f t="shared" si="3990"/>
        <v/>
      </c>
      <c r="DQ275" s="72" t="str">
        <f t="shared" si="3991"/>
        <v/>
      </c>
      <c r="DR275" s="72" t="str">
        <f t="shared" si="3992"/>
        <v/>
      </c>
      <c r="DS275" s="72" t="str">
        <f t="shared" si="3993"/>
        <v/>
      </c>
      <c r="DT275" s="72" t="str">
        <f t="shared" si="3994"/>
        <v/>
      </c>
      <c r="DU275" s="72" t="str">
        <f t="shared" si="3995"/>
        <v/>
      </c>
      <c r="DV275" s="72" t="str">
        <f t="shared" si="3996"/>
        <v/>
      </c>
      <c r="DW275" s="72" t="str">
        <f t="shared" si="3997"/>
        <v/>
      </c>
      <c r="DX275" s="72" t="str">
        <f t="shared" si="3998"/>
        <v/>
      </c>
      <c r="DY275" s="72" t="str">
        <f t="shared" si="3999"/>
        <v/>
      </c>
      <c r="DZ275" s="72" t="str">
        <f t="shared" si="4000"/>
        <v/>
      </c>
      <c r="EA275" s="72" t="str">
        <f t="shared" si="4001"/>
        <v/>
      </c>
      <c r="EB275" s="72" t="str">
        <f t="shared" si="4002"/>
        <v/>
      </c>
      <c r="EC275" s="72" t="str">
        <f t="shared" si="4003"/>
        <v/>
      </c>
      <c r="ED275" s="72" t="str">
        <f t="shared" si="4004"/>
        <v/>
      </c>
      <c r="EE275" s="72" t="str">
        <f t="shared" si="4005"/>
        <v/>
      </c>
      <c r="EF275" s="72" t="str">
        <f t="shared" si="4006"/>
        <v/>
      </c>
      <c r="EG275" s="72" t="str">
        <f t="shared" si="4007"/>
        <v/>
      </c>
      <c r="EH275" s="72" t="str">
        <f t="shared" si="4008"/>
        <v/>
      </c>
      <c r="EI275" s="72" t="str">
        <f t="shared" si="4009"/>
        <v/>
      </c>
      <c r="EJ275" s="72" t="str">
        <f t="shared" si="4010"/>
        <v/>
      </c>
      <c r="EK275" s="72" t="str">
        <f t="shared" si="4011"/>
        <v/>
      </c>
      <c r="EL275" s="72" t="str">
        <f t="shared" si="4012"/>
        <v/>
      </c>
      <c r="EM275" s="72" t="str">
        <f t="shared" si="4013"/>
        <v/>
      </c>
      <c r="EN275" s="72" t="str">
        <f t="shared" si="4014"/>
        <v/>
      </c>
      <c r="EO275" s="72" t="str">
        <f t="shared" si="4015"/>
        <v/>
      </c>
      <c r="EP275" s="72" t="str">
        <f t="shared" si="4016"/>
        <v/>
      </c>
      <c r="EQ275" s="72" t="str">
        <f t="shared" si="4017"/>
        <v/>
      </c>
      <c r="ER275" s="72" t="str">
        <f t="shared" si="4018"/>
        <v/>
      </c>
      <c r="ES275" s="72" t="str">
        <f t="shared" si="4019"/>
        <v/>
      </c>
      <c r="ET275" s="72" t="str">
        <f t="shared" si="4020"/>
        <v/>
      </c>
      <c r="EU275" s="72" t="str">
        <f t="shared" si="4021"/>
        <v/>
      </c>
      <c r="EV275" s="72" t="str">
        <f t="shared" si="4022"/>
        <v/>
      </c>
      <c r="EW275" s="72" t="str">
        <f t="shared" si="4023"/>
        <v/>
      </c>
      <c r="EX275" s="72" t="str">
        <f t="shared" si="4024"/>
        <v/>
      </c>
      <c r="EY275" s="72" t="str">
        <f t="shared" si="4025"/>
        <v/>
      </c>
      <c r="EZ275" s="72" t="str">
        <f t="shared" si="4026"/>
        <v/>
      </c>
      <c r="FA275" s="72" t="str">
        <f t="shared" si="4027"/>
        <v/>
      </c>
      <c r="FB275" s="72" t="str">
        <f t="shared" si="4028"/>
        <v/>
      </c>
      <c r="FC275" s="72" t="str">
        <f t="shared" si="4029"/>
        <v/>
      </c>
      <c r="FD275" s="72" t="str">
        <f t="shared" si="4030"/>
        <v/>
      </c>
      <c r="FE275" s="72" t="str">
        <f t="shared" si="4031"/>
        <v/>
      </c>
      <c r="FF275" s="72" t="str">
        <f t="shared" si="4032"/>
        <v/>
      </c>
      <c r="FG275" s="72" t="str">
        <f t="shared" si="4033"/>
        <v/>
      </c>
      <c r="FH275" s="72" t="str">
        <f t="shared" si="4034"/>
        <v/>
      </c>
      <c r="FI275" s="72" t="str">
        <f t="shared" si="4035"/>
        <v/>
      </c>
      <c r="FJ275" s="72" t="str">
        <f t="shared" si="4036"/>
        <v/>
      </c>
      <c r="FK275" s="72" t="str">
        <f t="shared" si="4037"/>
        <v/>
      </c>
      <c r="FL275" s="72" t="str">
        <f t="shared" si="4038"/>
        <v/>
      </c>
      <c r="FM275" s="72" t="str">
        <f t="shared" si="4039"/>
        <v/>
      </c>
      <c r="FN275" s="72" t="str">
        <f t="shared" si="4040"/>
        <v/>
      </c>
      <c r="FO275" s="72" t="str">
        <f t="shared" si="4041"/>
        <v/>
      </c>
      <c r="FP275" s="72" t="str">
        <f t="shared" si="4042"/>
        <v/>
      </c>
      <c r="FQ275" s="72" t="str">
        <f t="shared" si="4043"/>
        <v/>
      </c>
      <c r="FR275" s="72" t="str">
        <f t="shared" si="4044"/>
        <v/>
      </c>
      <c r="FS275" s="72" t="str">
        <f t="shared" si="4045"/>
        <v/>
      </c>
    </row>
    <row r="276" spans="1:175">
      <c r="A276" s="82"/>
      <c r="B276" s="82" t="s">
        <v>866</v>
      </c>
      <c r="C276" s="71" t="s">
        <v>843</v>
      </c>
      <c r="T276" s="150"/>
      <c r="U276" s="88"/>
      <c r="CN276" s="70" t="str">
        <f t="shared" si="3970"/>
        <v>InitUnitState('IF24',,,,,,,,,,)</v>
      </c>
      <c r="CO276" s="70" t="str">
        <f t="shared" si="3971"/>
        <v>InitUnitNormal('IF24',,,,,,,,,,)</v>
      </c>
      <c r="CP276" s="70" t="str">
        <f t="shared" si="3972"/>
        <v>InitUnitMagic('IF24',,,,,,,,,,)</v>
      </c>
      <c r="CQ276" s="70" t="str">
        <f t="shared" si="3973"/>
        <v>InitUnitAdd('IF24',,,,,,,,,,)</v>
      </c>
      <c r="CR276" s="70" t="str">
        <f t="shared" si="3974"/>
        <v>InitEquipData('IF24',,"",,,,,'','','','','','',"")</v>
      </c>
      <c r="CU276" s="98" t="str">
        <f t="shared" ref="CU276:CU323" si="4046">CONCATENATE(DB276,DC276,DD276,DE276,DF276,DG276,DH276,DI276,DJ276,DK276,DL276,DM276,DN276,DO276,DP276,DQ276,DR276,DS276,DT276,DU276,DV276,DW276,DX276,DY276,DZ276,EA276,EB276,EC276,ED276,EE276,EF276,EG276,EH276,EI276,EJ276,EK276,EL276,EM276,EN276,EO276,EP276&amp;"|n")</f>
        <v>|n</v>
      </c>
      <c r="CW276" s="61"/>
      <c r="CX276" s="61"/>
      <c r="CY276" s="61"/>
      <c r="CZ276" s="61"/>
      <c r="DA276" s="61"/>
      <c r="DB276" s="72" t="str">
        <f t="shared" ref="DB276:DB323" si="4047">IF(V276="","","|n"&amp;DB$2&amp;"+"&amp;V276&amp;DB$1)</f>
        <v/>
      </c>
      <c r="DC276" s="72" t="str">
        <f t="shared" ref="DC276:DC323" si="4048">IF(W276="","","|n"&amp;DC$2&amp;"+"&amp;W276&amp;DC$1)</f>
        <v/>
      </c>
      <c r="DD276" s="72" t="str">
        <f t="shared" ref="DD276:DD323" si="4049">IF(X276="","","|n"&amp;DD$2&amp;"+"&amp;X276&amp;DD$1)</f>
        <v/>
      </c>
      <c r="DE276" s="72" t="str">
        <f t="shared" ref="DE276:DE323" si="4050">IF(Y276="","","|n"&amp;DE$2&amp;"+"&amp;Y276&amp;DE$1)</f>
        <v/>
      </c>
      <c r="DF276" s="72" t="str">
        <f t="shared" ref="DF276:DF323" si="4051">IF(Z276="","","|n"&amp;DF$2&amp;"+"&amp;Z276&amp;DF$1)</f>
        <v/>
      </c>
      <c r="DG276" s="72" t="str">
        <f t="shared" ref="DG276:DG323" si="4052">IF(AA276="","","|n"&amp;DG$2&amp;"+"&amp;AA276&amp;DG$1)</f>
        <v/>
      </c>
      <c r="DH276" s="72" t="str">
        <f t="shared" ref="DH276:DH323" si="4053">IF(AB276="","","|n"&amp;DH$2&amp;"+"&amp;AB276&amp;DH$1)</f>
        <v/>
      </c>
      <c r="DI276" s="72" t="str">
        <f t="shared" ref="DI276:DI323" si="4054">IF(AC276="","","|n"&amp;DI$2&amp;"+"&amp;AC276&amp;DI$1)</f>
        <v/>
      </c>
      <c r="DJ276" s="72" t="str">
        <f t="shared" ref="DJ276:DJ323" si="4055">IF(AD276="","","|n"&amp;DJ$2&amp;"+"&amp;AD276&amp;DJ$1)</f>
        <v/>
      </c>
      <c r="DK276" s="72" t="str">
        <f t="shared" ref="DK276:DK323" si="4056">IF(AE276="","","|n"&amp;DK$2&amp;"+"&amp;AE276&amp;DK$1)</f>
        <v/>
      </c>
      <c r="DL276" s="72" t="str">
        <f t="shared" ref="DL276:DL323" si="4057">IF(AF276="","","|n"&amp;DL$2&amp;"+"&amp;AF276&amp;DL$1)</f>
        <v/>
      </c>
      <c r="DM276" s="72" t="str">
        <f t="shared" ref="DM276:DM323" si="4058">IF(AG276="","","|n"&amp;DM$2&amp;"+"&amp;AG276&amp;DM$1)</f>
        <v/>
      </c>
      <c r="DN276" s="72" t="str">
        <f t="shared" ref="DN276:DN323" si="4059">IF(AH276="","","|n"&amp;DN$2&amp;"+"&amp;AH276&amp;DN$1)</f>
        <v/>
      </c>
      <c r="DO276" s="72" t="str">
        <f t="shared" ref="DO276:DO323" si="4060">IF(AI276="","","|n"&amp;DO$2&amp;"+"&amp;AI276&amp;DO$1)</f>
        <v/>
      </c>
      <c r="DP276" s="72" t="str">
        <f t="shared" ref="DP276:DP323" si="4061">IF(AJ276="","","|n"&amp;DP$2&amp;"+"&amp;AJ276&amp;DP$1)</f>
        <v/>
      </c>
      <c r="DQ276" s="72" t="str">
        <f t="shared" ref="DQ276:DQ323" si="4062">IF(AK276="","","|n"&amp;DQ$2&amp;"+"&amp;AK276&amp;DQ$1)</f>
        <v/>
      </c>
      <c r="DR276" s="72" t="str">
        <f t="shared" ref="DR276:DR323" si="4063">IF(AL276="","","|n"&amp;DR$2&amp;"+"&amp;AL276&amp;DR$1)</f>
        <v/>
      </c>
      <c r="DS276" s="72" t="str">
        <f t="shared" ref="DS276:DS323" si="4064">IF(AM276="","","|n"&amp;DS$2&amp;"+"&amp;AM276&amp;DS$1)</f>
        <v/>
      </c>
      <c r="DT276" s="72" t="str">
        <f t="shared" ref="DT276:DT323" si="4065">IF(AN276="","","|n"&amp;DT$2&amp;"+"&amp;AN276&amp;DT$1)</f>
        <v/>
      </c>
      <c r="DU276" s="72" t="str">
        <f t="shared" ref="DU276:DU323" si="4066">IF(AO276="","","|n"&amp;DU$2&amp;"+"&amp;AO276&amp;DU$1)</f>
        <v/>
      </c>
      <c r="DV276" s="72" t="str">
        <f t="shared" ref="DV276:DV323" si="4067">IF(AP276="","","|n"&amp;DV$2&amp;"+"&amp;AP276&amp;DV$1)</f>
        <v/>
      </c>
      <c r="DW276" s="72" t="str">
        <f t="shared" ref="DW276:DW323" si="4068">IF(AQ276="","","|n"&amp;DW$2&amp;"+"&amp;AQ276&amp;DW$1)</f>
        <v/>
      </c>
      <c r="DX276" s="72" t="str">
        <f t="shared" ref="DX276:DX323" si="4069">IF(AR276="","","|n"&amp;DX$2&amp;"+"&amp;AR276&amp;DX$1)</f>
        <v/>
      </c>
      <c r="DY276" s="72" t="str">
        <f t="shared" ref="DY276:DY323" si="4070">IF(AS276="","","|n"&amp;DY$2&amp;"+"&amp;AS276&amp;DY$1)</f>
        <v/>
      </c>
      <c r="DZ276" s="72" t="str">
        <f t="shared" ref="DZ276:DZ323" si="4071">IF(AT276="","","|n"&amp;DZ$2&amp;"+"&amp;AT276&amp;DZ$1)</f>
        <v/>
      </c>
      <c r="EA276" s="72" t="str">
        <f t="shared" ref="EA276:EA323" si="4072">IF(AU276="","","|n"&amp;EA$2&amp;"+"&amp;AU276&amp;EA$1)</f>
        <v/>
      </c>
      <c r="EB276" s="72" t="str">
        <f t="shared" ref="EB276:EB323" si="4073">IF(AV276="","","|n"&amp;EB$2&amp;"+"&amp;AV276&amp;EB$1)</f>
        <v/>
      </c>
      <c r="EC276" s="72" t="str">
        <f t="shared" ref="EC276:EC323" si="4074">IF(AW276="","","|n"&amp;EC$2&amp;"+"&amp;AW276&amp;EC$1)</f>
        <v/>
      </c>
      <c r="ED276" s="72" t="str">
        <f t="shared" ref="ED276:ED323" si="4075">IF(AX276="","","|n"&amp;ED$2&amp;"+"&amp;AX276&amp;ED$1)</f>
        <v/>
      </c>
      <c r="EE276" s="72" t="str">
        <f t="shared" ref="EE276:EE323" si="4076">IF(AY276="","","|n"&amp;EE$2&amp;"+"&amp;AY276&amp;EE$1)</f>
        <v/>
      </c>
      <c r="EF276" s="72" t="str">
        <f t="shared" ref="EF276:EF323" si="4077">IF(AZ276="","","|n"&amp;EF$2&amp;"+"&amp;AZ276&amp;EF$1)</f>
        <v/>
      </c>
      <c r="EG276" s="72" t="str">
        <f t="shared" ref="EG276:EG323" si="4078">IF(BA276="","","|n"&amp;EG$2&amp;"+"&amp;BA276&amp;EG$1)</f>
        <v/>
      </c>
      <c r="EH276" s="72" t="str">
        <f t="shared" ref="EH276:EH323" si="4079">IF(BB276="","","|n"&amp;EH$2&amp;"+"&amp;BB276&amp;EH$1)</f>
        <v/>
      </c>
      <c r="EI276" s="72" t="str">
        <f t="shared" ref="EI276:EI323" si="4080">IF(BC276="","","|n"&amp;EI$2&amp;"+"&amp;BC276&amp;EI$1)</f>
        <v/>
      </c>
      <c r="EJ276" s="72" t="str">
        <f t="shared" ref="EJ276:EJ323" si="4081">IF(BD276="","","|n"&amp;EJ$2&amp;"+"&amp;BD276&amp;EJ$1)</f>
        <v/>
      </c>
      <c r="EK276" s="72" t="str">
        <f t="shared" ref="EK276:EK323" si="4082">IF(BE276="","","|n"&amp;EK$2&amp;"+"&amp;BE276&amp;EK$1)</f>
        <v/>
      </c>
      <c r="EL276" s="72" t="str">
        <f t="shared" ref="EL276:EL323" si="4083">IF(BF276="","","|n"&amp;EL$2&amp;"+"&amp;BF276&amp;EL$1)</f>
        <v/>
      </c>
      <c r="EM276" s="72" t="str">
        <f t="shared" ref="EM276:EM323" si="4084">IF(BG276="","","|n"&amp;EM$2&amp;"+"&amp;BG276&amp;EM$1)</f>
        <v/>
      </c>
      <c r="EN276" s="72" t="str">
        <f t="shared" ref="EN276:EN323" si="4085">IF(BH276="","","|n"&amp;EN$2&amp;"+"&amp;BH276&amp;EN$1)</f>
        <v/>
      </c>
      <c r="EO276" s="72" t="str">
        <f t="shared" ref="EO276:EO323" si="4086">IF(BI276="","","|n"&amp;EO$2&amp;"+"&amp;BI276&amp;EO$1)</f>
        <v/>
      </c>
      <c r="EP276" s="72" t="str">
        <f t="shared" ref="EP276:EP323" si="4087">IF(BJ276="","","|n"&amp;EP$2&amp;"+"&amp;BJ276&amp;EP$1)</f>
        <v/>
      </c>
      <c r="EQ276" s="72" t="str">
        <f t="shared" ref="EQ276:EQ323" si="4088">IF(BK276="","","|n"&amp;EQ$2&amp;"+"&amp;BK276&amp;EQ$1)</f>
        <v/>
      </c>
      <c r="ER276" s="72" t="str">
        <f t="shared" ref="ER276:ER323" si="4089">IF(BL276="","","|n"&amp;ER$2&amp;"+"&amp;BL276&amp;ER$1)</f>
        <v/>
      </c>
      <c r="ES276" s="72" t="str">
        <f t="shared" ref="ES276:ES323" si="4090">IF(BM276="","","|n"&amp;ES$2&amp;"+"&amp;BM276&amp;ES$1)</f>
        <v/>
      </c>
      <c r="ET276" s="72" t="str">
        <f t="shared" ref="ET276:ET323" si="4091">IF(BN276="","","|n"&amp;ET$2&amp;"+"&amp;BN276&amp;ET$1)</f>
        <v/>
      </c>
      <c r="EU276" s="72" t="str">
        <f t="shared" ref="EU276:EU323" si="4092">IF(BO276="","","|n"&amp;EU$2&amp;"+"&amp;BO276&amp;EU$1)</f>
        <v/>
      </c>
      <c r="EV276" s="72" t="str">
        <f t="shared" ref="EV276:EV323" si="4093">IF(BP276="","","|n"&amp;EV$2&amp;"+"&amp;BP276&amp;EV$1)</f>
        <v/>
      </c>
      <c r="EW276" s="72" t="str">
        <f t="shared" ref="EW276:EW323" si="4094">IF(BQ276="","","|n"&amp;EW$2&amp;"+"&amp;BQ276&amp;EW$1)</f>
        <v/>
      </c>
      <c r="EX276" s="72" t="str">
        <f t="shared" ref="EX276:EX323" si="4095">IF(BR276="","","|n"&amp;EX$2&amp;"+"&amp;BR276&amp;EX$1)</f>
        <v/>
      </c>
      <c r="EY276" s="72" t="str">
        <f t="shared" ref="EY276:EY323" si="4096">IF(BS276="","","|n"&amp;EY$2&amp;"+"&amp;BS276&amp;EY$1)</f>
        <v/>
      </c>
      <c r="EZ276" s="72" t="str">
        <f t="shared" ref="EZ276:EZ323" si="4097">IF(BT276="","","|n"&amp;EZ$2&amp;"+"&amp;BT276&amp;EZ$1)</f>
        <v/>
      </c>
      <c r="FA276" s="72" t="str">
        <f t="shared" ref="FA276:FA323" si="4098">IF(BU276="","","|n"&amp;FA$2&amp;"+"&amp;BU276&amp;FA$1)</f>
        <v/>
      </c>
      <c r="FB276" s="72" t="str">
        <f t="shared" ref="FB276:FB323" si="4099">IF(BV276="","","|n"&amp;FB$2&amp;"+"&amp;BV276&amp;FB$1)</f>
        <v/>
      </c>
      <c r="FC276" s="72" t="str">
        <f t="shared" ref="FC276:FC323" si="4100">IF(BW276="","","|n"&amp;FC$2&amp;"+"&amp;BW276&amp;FC$1)</f>
        <v/>
      </c>
      <c r="FD276" s="72" t="str">
        <f t="shared" ref="FD276:FD323" si="4101">IF(BX276="","","|n"&amp;FD$2&amp;"+"&amp;BX276&amp;FD$1)</f>
        <v/>
      </c>
      <c r="FE276" s="72" t="str">
        <f t="shared" ref="FE276:FE323" si="4102">IF(BY276="","","|n"&amp;FE$2&amp;"+"&amp;BY276&amp;FE$1)</f>
        <v/>
      </c>
      <c r="FF276" s="72" t="str">
        <f t="shared" ref="FF276:FF323" si="4103">IF(BZ276="","","|n"&amp;FF$2&amp;"+"&amp;BZ276&amp;FF$1)</f>
        <v/>
      </c>
      <c r="FG276" s="72" t="str">
        <f t="shared" ref="FG276:FG323" si="4104">IF(CA276="","","|n"&amp;FG$2&amp;"+"&amp;CA276&amp;FG$1)</f>
        <v/>
      </c>
      <c r="FH276" s="72" t="str">
        <f t="shared" ref="FH276:FH323" si="4105">IF(CB276="","","|n"&amp;FH$2&amp;"+"&amp;CB276&amp;FH$1)</f>
        <v/>
      </c>
      <c r="FI276" s="72" t="str">
        <f t="shared" ref="FI276:FI323" si="4106">IF(CC276="","","|n"&amp;FI$2&amp;"+"&amp;CC276&amp;FI$1)</f>
        <v/>
      </c>
      <c r="FJ276" s="72" t="str">
        <f t="shared" ref="FJ276:FJ323" si="4107">IF(CD276="","","|n"&amp;FJ$2&amp;"+"&amp;CD276&amp;FJ$1)</f>
        <v/>
      </c>
      <c r="FK276" s="72" t="str">
        <f t="shared" ref="FK276:FK323" si="4108">IF(CE276="","","|n"&amp;FK$2&amp;"+"&amp;CE276&amp;FK$1)</f>
        <v/>
      </c>
      <c r="FL276" s="72" t="str">
        <f t="shared" ref="FL276:FL323" si="4109">IF(CF276="","","|n"&amp;FL$2&amp;"+"&amp;CF276&amp;FL$1)</f>
        <v/>
      </c>
      <c r="FM276" s="72" t="str">
        <f t="shared" ref="FM276:FM323" si="4110">IF(CG276="","","|n"&amp;FM$2&amp;"+"&amp;CG276&amp;FM$1)</f>
        <v/>
      </c>
      <c r="FN276" s="72" t="str">
        <f t="shared" ref="FN276:FN323" si="4111">IF(CH276="","","|n"&amp;FN$2&amp;"+"&amp;CH276&amp;FN$1)</f>
        <v/>
      </c>
      <c r="FO276" s="72" t="str">
        <f t="shared" ref="FO276:FO323" si="4112">IF(CI276="","","|n"&amp;FO$2&amp;"+"&amp;CI276&amp;FO$1)</f>
        <v/>
      </c>
      <c r="FP276" s="72" t="str">
        <f t="shared" ref="FP276:FP323" si="4113">IF(CJ276="","","|n"&amp;FP$2&amp;"+"&amp;CJ276&amp;FP$1)</f>
        <v/>
      </c>
      <c r="FQ276" s="72" t="str">
        <f t="shared" ref="FQ276:FQ323" si="4114">IF(CK276="","","|n"&amp;FQ$2&amp;"+"&amp;CK276&amp;FQ$1)</f>
        <v/>
      </c>
      <c r="FR276" s="72" t="str">
        <f t="shared" ref="FR276:FR323" si="4115">IF(CL276="","","|n"&amp;FR$2&amp;"+"&amp;CL276&amp;FR$1)</f>
        <v/>
      </c>
      <c r="FS276" s="72" t="str">
        <f t="shared" ref="FS276:FS323" si="4116">IF(CM276="","","|n"&amp;FS$2&amp;"+"&amp;CM276&amp;FS$1)</f>
        <v/>
      </c>
    </row>
    <row r="277" spans="1:175">
      <c r="A277" s="82"/>
      <c r="B277" s="82" t="s">
        <v>867</v>
      </c>
      <c r="C277" s="71" t="s">
        <v>843</v>
      </c>
      <c r="T277" s="150"/>
      <c r="U277" s="88"/>
      <c r="CN277" s="70" t="str">
        <f t="shared" si="3970"/>
        <v>InitUnitState('IF25',,,,,,,,,,)</v>
      </c>
      <c r="CO277" s="70" t="str">
        <f t="shared" si="3971"/>
        <v>InitUnitNormal('IF25',,,,,,,,,,)</v>
      </c>
      <c r="CP277" s="70" t="str">
        <f t="shared" si="3972"/>
        <v>InitUnitMagic('IF25',,,,,,,,,,)</v>
      </c>
      <c r="CQ277" s="70" t="str">
        <f t="shared" si="3973"/>
        <v>InitUnitAdd('IF25',,,,,,,,,,)</v>
      </c>
      <c r="CR277" s="70" t="str">
        <f t="shared" si="3974"/>
        <v>InitEquipData('IF25',,"",,,,,'','','','','','',"")</v>
      </c>
      <c r="CU277" s="98" t="str">
        <f t="shared" si="4046"/>
        <v>|n</v>
      </c>
      <c r="CW277" s="61"/>
      <c r="CX277" s="61"/>
      <c r="CY277" s="61"/>
      <c r="CZ277" s="61"/>
      <c r="DA277" s="61"/>
      <c r="DB277" s="72" t="str">
        <f t="shared" si="4047"/>
        <v/>
      </c>
      <c r="DC277" s="72" t="str">
        <f t="shared" si="4048"/>
        <v/>
      </c>
      <c r="DD277" s="72" t="str">
        <f t="shared" si="4049"/>
        <v/>
      </c>
      <c r="DE277" s="72" t="str">
        <f t="shared" si="4050"/>
        <v/>
      </c>
      <c r="DF277" s="72" t="str">
        <f t="shared" si="4051"/>
        <v/>
      </c>
      <c r="DG277" s="72" t="str">
        <f t="shared" si="4052"/>
        <v/>
      </c>
      <c r="DH277" s="72" t="str">
        <f t="shared" si="4053"/>
        <v/>
      </c>
      <c r="DI277" s="72" t="str">
        <f t="shared" si="4054"/>
        <v/>
      </c>
      <c r="DJ277" s="72" t="str">
        <f t="shared" si="4055"/>
        <v/>
      </c>
      <c r="DK277" s="72" t="str">
        <f t="shared" si="4056"/>
        <v/>
      </c>
      <c r="DL277" s="72" t="str">
        <f t="shared" si="4057"/>
        <v/>
      </c>
      <c r="DM277" s="72" t="str">
        <f t="shared" si="4058"/>
        <v/>
      </c>
      <c r="DN277" s="72" t="str">
        <f t="shared" si="4059"/>
        <v/>
      </c>
      <c r="DO277" s="72" t="str">
        <f t="shared" si="4060"/>
        <v/>
      </c>
      <c r="DP277" s="72" t="str">
        <f t="shared" si="4061"/>
        <v/>
      </c>
      <c r="DQ277" s="72" t="str">
        <f t="shared" si="4062"/>
        <v/>
      </c>
      <c r="DR277" s="72" t="str">
        <f t="shared" si="4063"/>
        <v/>
      </c>
      <c r="DS277" s="72" t="str">
        <f t="shared" si="4064"/>
        <v/>
      </c>
      <c r="DT277" s="72" t="str">
        <f t="shared" si="4065"/>
        <v/>
      </c>
      <c r="DU277" s="72" t="str">
        <f t="shared" si="4066"/>
        <v/>
      </c>
      <c r="DV277" s="72" t="str">
        <f t="shared" si="4067"/>
        <v/>
      </c>
      <c r="DW277" s="72" t="str">
        <f t="shared" si="4068"/>
        <v/>
      </c>
      <c r="DX277" s="72" t="str">
        <f t="shared" si="4069"/>
        <v/>
      </c>
      <c r="DY277" s="72" t="str">
        <f t="shared" si="4070"/>
        <v/>
      </c>
      <c r="DZ277" s="72" t="str">
        <f t="shared" si="4071"/>
        <v/>
      </c>
      <c r="EA277" s="72" t="str">
        <f t="shared" si="4072"/>
        <v/>
      </c>
      <c r="EB277" s="72" t="str">
        <f t="shared" si="4073"/>
        <v/>
      </c>
      <c r="EC277" s="72" t="str">
        <f t="shared" si="4074"/>
        <v/>
      </c>
      <c r="ED277" s="72" t="str">
        <f t="shared" si="4075"/>
        <v/>
      </c>
      <c r="EE277" s="72" t="str">
        <f t="shared" si="4076"/>
        <v/>
      </c>
      <c r="EF277" s="72" t="str">
        <f t="shared" si="4077"/>
        <v/>
      </c>
      <c r="EG277" s="72" t="str">
        <f t="shared" si="4078"/>
        <v/>
      </c>
      <c r="EH277" s="72" t="str">
        <f t="shared" si="4079"/>
        <v/>
      </c>
      <c r="EI277" s="72" t="str">
        <f t="shared" si="4080"/>
        <v/>
      </c>
      <c r="EJ277" s="72" t="str">
        <f t="shared" si="4081"/>
        <v/>
      </c>
      <c r="EK277" s="72" t="str">
        <f t="shared" si="4082"/>
        <v/>
      </c>
      <c r="EL277" s="72" t="str">
        <f t="shared" si="4083"/>
        <v/>
      </c>
      <c r="EM277" s="72" t="str">
        <f t="shared" si="4084"/>
        <v/>
      </c>
      <c r="EN277" s="72" t="str">
        <f t="shared" si="4085"/>
        <v/>
      </c>
      <c r="EO277" s="72" t="str">
        <f t="shared" si="4086"/>
        <v/>
      </c>
      <c r="EP277" s="72" t="str">
        <f t="shared" si="4087"/>
        <v/>
      </c>
      <c r="EQ277" s="72" t="str">
        <f t="shared" si="4088"/>
        <v/>
      </c>
      <c r="ER277" s="72" t="str">
        <f t="shared" si="4089"/>
        <v/>
      </c>
      <c r="ES277" s="72" t="str">
        <f t="shared" si="4090"/>
        <v/>
      </c>
      <c r="ET277" s="72" t="str">
        <f t="shared" si="4091"/>
        <v/>
      </c>
      <c r="EU277" s="72" t="str">
        <f t="shared" si="4092"/>
        <v/>
      </c>
      <c r="EV277" s="72" t="str">
        <f t="shared" si="4093"/>
        <v/>
      </c>
      <c r="EW277" s="72" t="str">
        <f t="shared" si="4094"/>
        <v/>
      </c>
      <c r="EX277" s="72" t="str">
        <f t="shared" si="4095"/>
        <v/>
      </c>
      <c r="EY277" s="72" t="str">
        <f t="shared" si="4096"/>
        <v/>
      </c>
      <c r="EZ277" s="72" t="str">
        <f t="shared" si="4097"/>
        <v/>
      </c>
      <c r="FA277" s="72" t="str">
        <f t="shared" si="4098"/>
        <v/>
      </c>
      <c r="FB277" s="72" t="str">
        <f t="shared" si="4099"/>
        <v/>
      </c>
      <c r="FC277" s="72" t="str">
        <f t="shared" si="4100"/>
        <v/>
      </c>
      <c r="FD277" s="72" t="str">
        <f t="shared" si="4101"/>
        <v/>
      </c>
      <c r="FE277" s="72" t="str">
        <f t="shared" si="4102"/>
        <v/>
      </c>
      <c r="FF277" s="72" t="str">
        <f t="shared" si="4103"/>
        <v/>
      </c>
      <c r="FG277" s="72" t="str">
        <f t="shared" si="4104"/>
        <v/>
      </c>
      <c r="FH277" s="72" t="str">
        <f t="shared" si="4105"/>
        <v/>
      </c>
      <c r="FI277" s="72" t="str">
        <f t="shared" si="4106"/>
        <v/>
      </c>
      <c r="FJ277" s="72" t="str">
        <f t="shared" si="4107"/>
        <v/>
      </c>
      <c r="FK277" s="72" t="str">
        <f t="shared" si="4108"/>
        <v/>
      </c>
      <c r="FL277" s="72" t="str">
        <f t="shared" si="4109"/>
        <v/>
      </c>
      <c r="FM277" s="72" t="str">
        <f t="shared" si="4110"/>
        <v/>
      </c>
      <c r="FN277" s="72" t="str">
        <f t="shared" si="4111"/>
        <v/>
      </c>
      <c r="FO277" s="72" t="str">
        <f t="shared" si="4112"/>
        <v/>
      </c>
      <c r="FP277" s="72" t="str">
        <f t="shared" si="4113"/>
        <v/>
      </c>
      <c r="FQ277" s="72" t="str">
        <f t="shared" si="4114"/>
        <v/>
      </c>
      <c r="FR277" s="72" t="str">
        <f t="shared" si="4115"/>
        <v/>
      </c>
      <c r="FS277" s="72" t="str">
        <f t="shared" si="4116"/>
        <v/>
      </c>
    </row>
    <row r="278" spans="1:175">
      <c r="A278" s="82"/>
      <c r="B278" s="82" t="s">
        <v>868</v>
      </c>
      <c r="C278" s="71" t="s">
        <v>843</v>
      </c>
      <c r="T278" s="150"/>
      <c r="U278" s="88"/>
      <c r="CN278" s="70" t="str">
        <f t="shared" si="3970"/>
        <v>InitUnitState('IF26',,,,,,,,,,)</v>
      </c>
      <c r="CO278" s="70" t="str">
        <f t="shared" si="3971"/>
        <v>InitUnitNormal('IF26',,,,,,,,,,)</v>
      </c>
      <c r="CP278" s="70" t="str">
        <f t="shared" si="3972"/>
        <v>InitUnitMagic('IF26',,,,,,,,,,)</v>
      </c>
      <c r="CQ278" s="70" t="str">
        <f t="shared" si="3973"/>
        <v>InitUnitAdd('IF26',,,,,,,,,,)</v>
      </c>
      <c r="CR278" s="70" t="str">
        <f t="shared" si="3974"/>
        <v>InitEquipData('IF26',,"",,,,,'','','','','','',"")</v>
      </c>
      <c r="CU278" s="98" t="str">
        <f t="shared" si="4046"/>
        <v>|n</v>
      </c>
      <c r="CW278" s="61"/>
      <c r="CX278" s="61"/>
      <c r="CY278" s="61"/>
      <c r="CZ278" s="61"/>
      <c r="DA278" s="61"/>
      <c r="DB278" s="72" t="str">
        <f t="shared" si="4047"/>
        <v/>
      </c>
      <c r="DC278" s="72" t="str">
        <f t="shared" si="4048"/>
        <v/>
      </c>
      <c r="DD278" s="72" t="str">
        <f t="shared" si="4049"/>
        <v/>
      </c>
      <c r="DE278" s="72" t="str">
        <f t="shared" si="4050"/>
        <v/>
      </c>
      <c r="DF278" s="72" t="str">
        <f t="shared" si="4051"/>
        <v/>
      </c>
      <c r="DG278" s="72" t="str">
        <f t="shared" si="4052"/>
        <v/>
      </c>
      <c r="DH278" s="72" t="str">
        <f t="shared" si="4053"/>
        <v/>
      </c>
      <c r="DI278" s="72" t="str">
        <f t="shared" si="4054"/>
        <v/>
      </c>
      <c r="DJ278" s="72" t="str">
        <f t="shared" si="4055"/>
        <v/>
      </c>
      <c r="DK278" s="72" t="str">
        <f t="shared" si="4056"/>
        <v/>
      </c>
      <c r="DL278" s="72" t="str">
        <f t="shared" si="4057"/>
        <v/>
      </c>
      <c r="DM278" s="72" t="str">
        <f t="shared" si="4058"/>
        <v/>
      </c>
      <c r="DN278" s="72" t="str">
        <f t="shared" si="4059"/>
        <v/>
      </c>
      <c r="DO278" s="72" t="str">
        <f t="shared" si="4060"/>
        <v/>
      </c>
      <c r="DP278" s="72" t="str">
        <f t="shared" si="4061"/>
        <v/>
      </c>
      <c r="DQ278" s="72" t="str">
        <f t="shared" si="4062"/>
        <v/>
      </c>
      <c r="DR278" s="72" t="str">
        <f t="shared" si="4063"/>
        <v/>
      </c>
      <c r="DS278" s="72" t="str">
        <f t="shared" si="4064"/>
        <v/>
      </c>
      <c r="DT278" s="72" t="str">
        <f t="shared" si="4065"/>
        <v/>
      </c>
      <c r="DU278" s="72" t="str">
        <f t="shared" si="4066"/>
        <v/>
      </c>
      <c r="DV278" s="72" t="str">
        <f t="shared" si="4067"/>
        <v/>
      </c>
      <c r="DW278" s="72" t="str">
        <f t="shared" si="4068"/>
        <v/>
      </c>
      <c r="DX278" s="72" t="str">
        <f t="shared" si="4069"/>
        <v/>
      </c>
      <c r="DY278" s="72" t="str">
        <f t="shared" si="4070"/>
        <v/>
      </c>
      <c r="DZ278" s="72" t="str">
        <f t="shared" si="4071"/>
        <v/>
      </c>
      <c r="EA278" s="72" t="str">
        <f t="shared" si="4072"/>
        <v/>
      </c>
      <c r="EB278" s="72" t="str">
        <f t="shared" si="4073"/>
        <v/>
      </c>
      <c r="EC278" s="72" t="str">
        <f t="shared" si="4074"/>
        <v/>
      </c>
      <c r="ED278" s="72" t="str">
        <f t="shared" si="4075"/>
        <v/>
      </c>
      <c r="EE278" s="72" t="str">
        <f t="shared" si="4076"/>
        <v/>
      </c>
      <c r="EF278" s="72" t="str">
        <f t="shared" si="4077"/>
        <v/>
      </c>
      <c r="EG278" s="72" t="str">
        <f t="shared" si="4078"/>
        <v/>
      </c>
      <c r="EH278" s="72" t="str">
        <f t="shared" si="4079"/>
        <v/>
      </c>
      <c r="EI278" s="72" t="str">
        <f t="shared" si="4080"/>
        <v/>
      </c>
      <c r="EJ278" s="72" t="str">
        <f t="shared" si="4081"/>
        <v/>
      </c>
      <c r="EK278" s="72" t="str">
        <f t="shared" si="4082"/>
        <v/>
      </c>
      <c r="EL278" s="72" t="str">
        <f t="shared" si="4083"/>
        <v/>
      </c>
      <c r="EM278" s="72" t="str">
        <f t="shared" si="4084"/>
        <v/>
      </c>
      <c r="EN278" s="72" t="str">
        <f t="shared" si="4085"/>
        <v/>
      </c>
      <c r="EO278" s="72" t="str">
        <f t="shared" si="4086"/>
        <v/>
      </c>
      <c r="EP278" s="72" t="str">
        <f t="shared" si="4087"/>
        <v/>
      </c>
      <c r="EQ278" s="72" t="str">
        <f t="shared" si="4088"/>
        <v/>
      </c>
      <c r="ER278" s="72" t="str">
        <f t="shared" si="4089"/>
        <v/>
      </c>
      <c r="ES278" s="72" t="str">
        <f t="shared" si="4090"/>
        <v/>
      </c>
      <c r="ET278" s="72" t="str">
        <f t="shared" si="4091"/>
        <v/>
      </c>
      <c r="EU278" s="72" t="str">
        <f t="shared" si="4092"/>
        <v/>
      </c>
      <c r="EV278" s="72" t="str">
        <f t="shared" si="4093"/>
        <v/>
      </c>
      <c r="EW278" s="72" t="str">
        <f t="shared" si="4094"/>
        <v/>
      </c>
      <c r="EX278" s="72" t="str">
        <f t="shared" si="4095"/>
        <v/>
      </c>
      <c r="EY278" s="72" t="str">
        <f t="shared" si="4096"/>
        <v/>
      </c>
      <c r="EZ278" s="72" t="str">
        <f t="shared" si="4097"/>
        <v/>
      </c>
      <c r="FA278" s="72" t="str">
        <f t="shared" si="4098"/>
        <v/>
      </c>
      <c r="FB278" s="72" t="str">
        <f t="shared" si="4099"/>
        <v/>
      </c>
      <c r="FC278" s="72" t="str">
        <f t="shared" si="4100"/>
        <v/>
      </c>
      <c r="FD278" s="72" t="str">
        <f t="shared" si="4101"/>
        <v/>
      </c>
      <c r="FE278" s="72" t="str">
        <f t="shared" si="4102"/>
        <v/>
      </c>
      <c r="FF278" s="72" t="str">
        <f t="shared" si="4103"/>
        <v/>
      </c>
      <c r="FG278" s="72" t="str">
        <f t="shared" si="4104"/>
        <v/>
      </c>
      <c r="FH278" s="72" t="str">
        <f t="shared" si="4105"/>
        <v/>
      </c>
      <c r="FI278" s="72" t="str">
        <f t="shared" si="4106"/>
        <v/>
      </c>
      <c r="FJ278" s="72" t="str">
        <f t="shared" si="4107"/>
        <v/>
      </c>
      <c r="FK278" s="72" t="str">
        <f t="shared" si="4108"/>
        <v/>
      </c>
      <c r="FL278" s="72" t="str">
        <f t="shared" si="4109"/>
        <v/>
      </c>
      <c r="FM278" s="72" t="str">
        <f t="shared" si="4110"/>
        <v/>
      </c>
      <c r="FN278" s="72" t="str">
        <f t="shared" si="4111"/>
        <v/>
      </c>
      <c r="FO278" s="72" t="str">
        <f t="shared" si="4112"/>
        <v/>
      </c>
      <c r="FP278" s="72" t="str">
        <f t="shared" si="4113"/>
        <v/>
      </c>
      <c r="FQ278" s="72" t="str">
        <f t="shared" si="4114"/>
        <v/>
      </c>
      <c r="FR278" s="72" t="str">
        <f t="shared" si="4115"/>
        <v/>
      </c>
      <c r="FS278" s="72" t="str">
        <f t="shared" si="4116"/>
        <v/>
      </c>
    </row>
    <row r="279" spans="1:175">
      <c r="A279" s="82"/>
      <c r="B279" s="82" t="s">
        <v>869</v>
      </c>
      <c r="C279" s="71" t="s">
        <v>843</v>
      </c>
      <c r="T279" s="150"/>
      <c r="U279" s="88"/>
      <c r="CN279" s="70" t="str">
        <f t="shared" si="3970"/>
        <v>InitUnitState('IF27',,,,,,,,,,)</v>
      </c>
      <c r="CO279" s="70" t="str">
        <f t="shared" si="3971"/>
        <v>InitUnitNormal('IF27',,,,,,,,,,)</v>
      </c>
      <c r="CP279" s="70" t="str">
        <f t="shared" si="3972"/>
        <v>InitUnitMagic('IF27',,,,,,,,,,)</v>
      </c>
      <c r="CQ279" s="70" t="str">
        <f t="shared" si="3973"/>
        <v>InitUnitAdd('IF27',,,,,,,,,,)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286&amp;CR$1&amp;")"</f>
        <v>InitEquipData('IF27',,"",,,,,'','','','','','',"")</v>
      </c>
      <c r="CU279" s="98" t="str">
        <f t="shared" si="4046"/>
        <v>|n</v>
      </c>
      <c r="CW279" s="61"/>
      <c r="CX279" s="61"/>
      <c r="CY279" s="61"/>
      <c r="CZ279" s="61"/>
      <c r="DA279" s="61"/>
      <c r="DB279" s="72" t="str">
        <f t="shared" si="4047"/>
        <v/>
      </c>
      <c r="DC279" s="72" t="str">
        <f t="shared" si="4048"/>
        <v/>
      </c>
      <c r="DD279" s="72" t="str">
        <f t="shared" si="4049"/>
        <v/>
      </c>
      <c r="DE279" s="72" t="str">
        <f t="shared" si="4050"/>
        <v/>
      </c>
      <c r="DF279" s="72" t="str">
        <f t="shared" si="4051"/>
        <v/>
      </c>
      <c r="DG279" s="72" t="str">
        <f t="shared" si="4052"/>
        <v/>
      </c>
      <c r="DH279" s="72" t="str">
        <f t="shared" si="4053"/>
        <v/>
      </c>
      <c r="DI279" s="72" t="str">
        <f t="shared" si="4054"/>
        <v/>
      </c>
      <c r="DJ279" s="72" t="str">
        <f t="shared" si="4055"/>
        <v/>
      </c>
      <c r="DK279" s="72" t="str">
        <f t="shared" si="4056"/>
        <v/>
      </c>
      <c r="DL279" s="72" t="str">
        <f t="shared" si="4057"/>
        <v/>
      </c>
      <c r="DM279" s="72" t="str">
        <f t="shared" si="4058"/>
        <v/>
      </c>
      <c r="DN279" s="72" t="str">
        <f t="shared" si="4059"/>
        <v/>
      </c>
      <c r="DO279" s="72" t="str">
        <f t="shared" si="4060"/>
        <v/>
      </c>
      <c r="DP279" s="72" t="str">
        <f t="shared" si="4061"/>
        <v/>
      </c>
      <c r="DQ279" s="72" t="str">
        <f t="shared" si="4062"/>
        <v/>
      </c>
      <c r="DR279" s="72" t="str">
        <f t="shared" si="4063"/>
        <v/>
      </c>
      <c r="DS279" s="72" t="str">
        <f t="shared" si="4064"/>
        <v/>
      </c>
      <c r="DT279" s="72" t="str">
        <f t="shared" si="4065"/>
        <v/>
      </c>
      <c r="DU279" s="72" t="str">
        <f t="shared" si="4066"/>
        <v/>
      </c>
      <c r="DV279" s="72" t="str">
        <f t="shared" si="4067"/>
        <v/>
      </c>
      <c r="DW279" s="72" t="str">
        <f t="shared" si="4068"/>
        <v/>
      </c>
      <c r="DX279" s="72" t="str">
        <f t="shared" si="4069"/>
        <v/>
      </c>
      <c r="DY279" s="72" t="str">
        <f t="shared" si="4070"/>
        <v/>
      </c>
      <c r="DZ279" s="72" t="str">
        <f t="shared" si="4071"/>
        <v/>
      </c>
      <c r="EA279" s="72" t="str">
        <f t="shared" si="4072"/>
        <v/>
      </c>
      <c r="EB279" s="72" t="str">
        <f t="shared" si="4073"/>
        <v/>
      </c>
      <c r="EC279" s="72" t="str">
        <f t="shared" si="4074"/>
        <v/>
      </c>
      <c r="ED279" s="72" t="str">
        <f t="shared" si="4075"/>
        <v/>
      </c>
      <c r="EE279" s="72" t="str">
        <f t="shared" si="4076"/>
        <v/>
      </c>
      <c r="EF279" s="72" t="str">
        <f t="shared" si="4077"/>
        <v/>
      </c>
      <c r="EG279" s="72" t="str">
        <f t="shared" si="4078"/>
        <v/>
      </c>
      <c r="EH279" s="72" t="str">
        <f t="shared" si="4079"/>
        <v/>
      </c>
      <c r="EI279" s="72" t="str">
        <f t="shared" si="4080"/>
        <v/>
      </c>
      <c r="EJ279" s="72" t="str">
        <f t="shared" si="4081"/>
        <v/>
      </c>
      <c r="EK279" s="72" t="str">
        <f t="shared" si="4082"/>
        <v/>
      </c>
      <c r="EL279" s="72" t="str">
        <f t="shared" si="4083"/>
        <v/>
      </c>
      <c r="EM279" s="72" t="str">
        <f t="shared" si="4084"/>
        <v/>
      </c>
      <c r="EN279" s="72" t="str">
        <f t="shared" si="4085"/>
        <v/>
      </c>
      <c r="EO279" s="72" t="str">
        <f t="shared" si="4086"/>
        <v/>
      </c>
      <c r="EP279" s="72" t="str">
        <f t="shared" si="4087"/>
        <v/>
      </c>
      <c r="EQ279" s="72" t="str">
        <f t="shared" si="4088"/>
        <v/>
      </c>
      <c r="ER279" s="72" t="str">
        <f t="shared" si="4089"/>
        <v/>
      </c>
      <c r="ES279" s="72" t="str">
        <f t="shared" si="4090"/>
        <v/>
      </c>
      <c r="ET279" s="72" t="str">
        <f t="shared" si="4091"/>
        <v/>
      </c>
      <c r="EU279" s="72" t="str">
        <f t="shared" si="4092"/>
        <v/>
      </c>
      <c r="EV279" s="72" t="str">
        <f t="shared" si="4093"/>
        <v/>
      </c>
      <c r="EW279" s="72" t="str">
        <f t="shared" si="4094"/>
        <v/>
      </c>
      <c r="EX279" s="72" t="str">
        <f t="shared" si="4095"/>
        <v/>
      </c>
      <c r="EY279" s="72" t="str">
        <f t="shared" si="4096"/>
        <v/>
      </c>
      <c r="EZ279" s="72" t="str">
        <f t="shared" si="4097"/>
        <v/>
      </c>
      <c r="FA279" s="72" t="str">
        <f t="shared" si="4098"/>
        <v/>
      </c>
      <c r="FB279" s="72" t="str">
        <f t="shared" si="4099"/>
        <v/>
      </c>
      <c r="FC279" s="72" t="str">
        <f t="shared" si="4100"/>
        <v/>
      </c>
      <c r="FD279" s="72" t="str">
        <f t="shared" si="4101"/>
        <v/>
      </c>
      <c r="FE279" s="72" t="str">
        <f t="shared" si="4102"/>
        <v/>
      </c>
      <c r="FF279" s="72" t="str">
        <f t="shared" si="4103"/>
        <v/>
      </c>
      <c r="FG279" s="72" t="str">
        <f t="shared" si="4104"/>
        <v/>
      </c>
      <c r="FH279" s="72" t="str">
        <f t="shared" si="4105"/>
        <v/>
      </c>
      <c r="FI279" s="72" t="str">
        <f t="shared" si="4106"/>
        <v/>
      </c>
      <c r="FJ279" s="72" t="str">
        <f t="shared" si="4107"/>
        <v/>
      </c>
      <c r="FK279" s="72" t="str">
        <f t="shared" si="4108"/>
        <v/>
      </c>
      <c r="FL279" s="72" t="str">
        <f t="shared" si="4109"/>
        <v/>
      </c>
      <c r="FM279" s="72" t="str">
        <f t="shared" si="4110"/>
        <v/>
      </c>
      <c r="FN279" s="72" t="str">
        <f t="shared" si="4111"/>
        <v/>
      </c>
      <c r="FO279" s="72" t="str">
        <f t="shared" si="4112"/>
        <v/>
      </c>
      <c r="FP279" s="72" t="str">
        <f t="shared" si="4113"/>
        <v/>
      </c>
      <c r="FQ279" s="72" t="str">
        <f t="shared" si="4114"/>
        <v/>
      </c>
      <c r="FR279" s="72" t="str">
        <f t="shared" si="4115"/>
        <v/>
      </c>
      <c r="FS279" s="72" t="str">
        <f t="shared" si="4116"/>
        <v/>
      </c>
    </row>
    <row r="280" spans="1:175">
      <c r="A280" s="82"/>
      <c r="B280" s="82" t="s">
        <v>870</v>
      </c>
      <c r="C280" s="71" t="s">
        <v>843</v>
      </c>
      <c r="T280" s="150"/>
      <c r="U280" s="88"/>
      <c r="CN280" s="70" t="str">
        <f t="shared" ref="CN280:CN285" si="4117">"InitUnitState('"&amp;B280&amp;"',"&amp;V280&amp;","&amp;W280&amp;","&amp;X280&amp;","&amp;Y280&amp;","&amp;Z280&amp;","&amp;AA280&amp;","&amp;AB280&amp;","&amp;AC280&amp;","&amp;AD280&amp;","&amp;AE280&amp;")"</f>
        <v>InitUnitState('IF28',,,,,,,,,,)</v>
      </c>
      <c r="CO280" s="70" t="str">
        <f t="shared" ref="CO280:CO285" si="4118">"InitUnitNormal('"&amp;B280&amp;"',"&amp;AF280&amp;","&amp;AG280&amp;","&amp;AH280&amp;","&amp;AI280&amp;","&amp;AJ280&amp;","&amp;AK280&amp;","&amp;AL280&amp;","&amp;AM280&amp;","&amp;AN280&amp;","&amp;AO280&amp;")"</f>
        <v>InitUnitNormal('IF28',,,,,,,,,,)</v>
      </c>
      <c r="CP280" s="70" t="str">
        <f t="shared" ref="CP280:CP285" si="4119">"InitUnitMagic('"&amp;B280&amp;"',"&amp;AP280&amp;","&amp;AQ280&amp;","&amp;AR280&amp;","&amp;AS280&amp;","&amp;AT280&amp;","&amp;AU280&amp;","&amp;AV280&amp;","&amp;AW280&amp;","&amp;BI280&amp;","&amp;BJ280&amp;")"</f>
        <v>InitUnitMagic('IF28',,,,,,,,,,)</v>
      </c>
      <c r="CQ280" s="70" t="str">
        <f t="shared" ref="CQ280:CQ285" si="4120">"InitUnitAdd('"&amp;B280&amp;"',"&amp;BK280&amp;","&amp;BL280&amp;","&amp;BM280&amp;","&amp;BN280&amp;","&amp;BO280&amp;","&amp;BP280&amp;","&amp;BQ280&amp;","&amp;BR280&amp;","&amp;BS280&amp;","&amp;BT280&amp;")"</f>
        <v>InitUnitAdd('IF28',,,,,,,,,,)</v>
      </c>
      <c r="CR280" s="70" t="str">
        <f t="shared" ref="CR280:CR282" si="4121"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InitEquipData('IF28',,"",,,,,'','','','','','',"")</v>
      </c>
      <c r="CU280" s="98" t="str">
        <f t="shared" ref="CU280:CU285" si="4122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W280" s="61"/>
      <c r="CX280" s="61"/>
      <c r="CY280" s="61"/>
      <c r="CZ280" s="61"/>
      <c r="DA280" s="61"/>
      <c r="DB280" s="72" t="str">
        <f t="shared" ref="DB280:DB285" si="4123">IF(V280="","","|n"&amp;DB$2&amp;"+"&amp;V280&amp;DB$1)</f>
        <v/>
      </c>
      <c r="DC280" s="72" t="str">
        <f t="shared" ref="DC280:DC285" si="4124">IF(W280="","","|n"&amp;DC$2&amp;"+"&amp;W280&amp;DC$1)</f>
        <v/>
      </c>
      <c r="DD280" s="72" t="str">
        <f t="shared" ref="DD280:DD285" si="4125">IF(X280="","","|n"&amp;DD$2&amp;"+"&amp;X280&amp;DD$1)</f>
        <v/>
      </c>
      <c r="DE280" s="72" t="str">
        <f t="shared" ref="DE280:DE285" si="4126">IF(Y280="","","|n"&amp;DE$2&amp;"+"&amp;Y280&amp;DE$1)</f>
        <v/>
      </c>
      <c r="DF280" s="72" t="str">
        <f t="shared" ref="DF280:DF285" si="4127">IF(Z280="","","|n"&amp;DF$2&amp;"+"&amp;Z280&amp;DF$1)</f>
        <v/>
      </c>
      <c r="DG280" s="72" t="str">
        <f t="shared" ref="DG280:DG285" si="4128">IF(AA280="","","|n"&amp;DG$2&amp;"+"&amp;AA280&amp;DG$1)</f>
        <v/>
      </c>
      <c r="DH280" s="72" t="str">
        <f t="shared" ref="DH280:DH285" si="4129">IF(AB280="","","|n"&amp;DH$2&amp;"+"&amp;AB280&amp;DH$1)</f>
        <v/>
      </c>
      <c r="DI280" s="72" t="str">
        <f t="shared" ref="DI280:DI285" si="4130">IF(AC280="","","|n"&amp;DI$2&amp;"+"&amp;AC280&amp;DI$1)</f>
        <v/>
      </c>
      <c r="DJ280" s="72" t="str">
        <f t="shared" ref="DJ280:DJ285" si="4131">IF(AD280="","","|n"&amp;DJ$2&amp;"+"&amp;AD280&amp;DJ$1)</f>
        <v/>
      </c>
      <c r="DK280" s="72" t="str">
        <f t="shared" ref="DK280:DK285" si="4132">IF(AE280="","","|n"&amp;DK$2&amp;"+"&amp;AE280&amp;DK$1)</f>
        <v/>
      </c>
      <c r="DL280" s="72" t="str">
        <f t="shared" ref="DL280:DL285" si="4133">IF(AF280="","","|n"&amp;DL$2&amp;"+"&amp;AF280&amp;DL$1)</f>
        <v/>
      </c>
      <c r="DM280" s="72" t="str">
        <f t="shared" ref="DM280:DM285" si="4134">IF(AG280="","","|n"&amp;DM$2&amp;"+"&amp;AG280&amp;DM$1)</f>
        <v/>
      </c>
      <c r="DN280" s="72" t="str">
        <f t="shared" ref="DN280:DN285" si="4135">IF(AH280="","","|n"&amp;DN$2&amp;"+"&amp;AH280&amp;DN$1)</f>
        <v/>
      </c>
      <c r="DO280" s="72" t="str">
        <f t="shared" ref="DO280:DO285" si="4136">IF(AI280="","","|n"&amp;DO$2&amp;"+"&amp;AI280&amp;DO$1)</f>
        <v/>
      </c>
      <c r="DP280" s="72" t="str">
        <f t="shared" ref="DP280:DP285" si="4137">IF(AJ280="","","|n"&amp;DP$2&amp;"+"&amp;AJ280&amp;DP$1)</f>
        <v/>
      </c>
      <c r="DQ280" s="72" t="str">
        <f t="shared" ref="DQ280:DQ285" si="4138">IF(AK280="","","|n"&amp;DQ$2&amp;"+"&amp;AK280&amp;DQ$1)</f>
        <v/>
      </c>
      <c r="DR280" s="72" t="str">
        <f t="shared" ref="DR280:DR285" si="4139">IF(AL280="","","|n"&amp;DR$2&amp;"+"&amp;AL280&amp;DR$1)</f>
        <v/>
      </c>
      <c r="DS280" s="72" t="str">
        <f t="shared" ref="DS280:DS285" si="4140">IF(AM280="","","|n"&amp;DS$2&amp;"+"&amp;AM280&amp;DS$1)</f>
        <v/>
      </c>
      <c r="DT280" s="72" t="str">
        <f t="shared" ref="DT280:DT285" si="4141">IF(AN280="","","|n"&amp;DT$2&amp;"+"&amp;AN280&amp;DT$1)</f>
        <v/>
      </c>
      <c r="DU280" s="72" t="str">
        <f t="shared" ref="DU280:DU285" si="4142">IF(AO280="","","|n"&amp;DU$2&amp;"+"&amp;AO280&amp;DU$1)</f>
        <v/>
      </c>
      <c r="DV280" s="72" t="str">
        <f t="shared" ref="DV280:DV285" si="4143">IF(AP280="","","|n"&amp;DV$2&amp;"+"&amp;AP280&amp;DV$1)</f>
        <v/>
      </c>
      <c r="DW280" s="72" t="str">
        <f t="shared" ref="DW280:DW285" si="4144">IF(AQ280="","","|n"&amp;DW$2&amp;"+"&amp;AQ280&amp;DW$1)</f>
        <v/>
      </c>
      <c r="DX280" s="72" t="str">
        <f t="shared" ref="DX280:DX285" si="4145">IF(AR280="","","|n"&amp;DX$2&amp;"+"&amp;AR280&amp;DX$1)</f>
        <v/>
      </c>
      <c r="DY280" s="72" t="str">
        <f t="shared" ref="DY280:DY285" si="4146">IF(AS280="","","|n"&amp;DY$2&amp;"+"&amp;AS280&amp;DY$1)</f>
        <v/>
      </c>
      <c r="DZ280" s="72" t="str">
        <f t="shared" ref="DZ280:DZ285" si="4147">IF(AT280="","","|n"&amp;DZ$2&amp;"+"&amp;AT280&amp;DZ$1)</f>
        <v/>
      </c>
      <c r="EA280" s="72" t="str">
        <f t="shared" ref="EA280:EA285" si="4148">IF(AU280="","","|n"&amp;EA$2&amp;"+"&amp;AU280&amp;EA$1)</f>
        <v/>
      </c>
      <c r="EB280" s="72" t="str">
        <f t="shared" ref="EB280:EB285" si="4149">IF(AV280="","","|n"&amp;EB$2&amp;"+"&amp;AV280&amp;EB$1)</f>
        <v/>
      </c>
      <c r="EC280" s="72" t="str">
        <f t="shared" ref="EC280:EC285" si="4150">IF(AW280="","","|n"&amp;EC$2&amp;"+"&amp;AW280&amp;EC$1)</f>
        <v/>
      </c>
      <c r="ED280" s="72" t="str">
        <f t="shared" ref="ED280:ED285" si="4151">IF(AX280="","","|n"&amp;ED$2&amp;"+"&amp;AX280&amp;ED$1)</f>
        <v/>
      </c>
      <c r="EE280" s="72" t="str">
        <f t="shared" ref="EE280:EE285" si="4152">IF(AY280="","","|n"&amp;EE$2&amp;"+"&amp;AY280&amp;EE$1)</f>
        <v/>
      </c>
      <c r="EF280" s="72" t="str">
        <f t="shared" ref="EF280:EF285" si="4153">IF(AZ280="","","|n"&amp;EF$2&amp;"+"&amp;AZ280&amp;EF$1)</f>
        <v/>
      </c>
      <c r="EG280" s="72" t="str">
        <f t="shared" ref="EG280:EG285" si="4154">IF(BA280="","","|n"&amp;EG$2&amp;"+"&amp;BA280&amp;EG$1)</f>
        <v/>
      </c>
      <c r="EH280" s="72" t="str">
        <f t="shared" ref="EH280:EH285" si="4155">IF(BB280="","","|n"&amp;EH$2&amp;"+"&amp;BB280&amp;EH$1)</f>
        <v/>
      </c>
      <c r="EI280" s="72" t="str">
        <f t="shared" ref="EI280:EI285" si="4156">IF(BC280="","","|n"&amp;EI$2&amp;"+"&amp;BC280&amp;EI$1)</f>
        <v/>
      </c>
      <c r="EJ280" s="72" t="str">
        <f t="shared" ref="EJ280:EJ285" si="4157">IF(BD280="","","|n"&amp;EJ$2&amp;"+"&amp;BD280&amp;EJ$1)</f>
        <v/>
      </c>
      <c r="EK280" s="72" t="str">
        <f t="shared" ref="EK280:EK285" si="4158">IF(BE280="","","|n"&amp;EK$2&amp;"+"&amp;BE280&amp;EK$1)</f>
        <v/>
      </c>
      <c r="EL280" s="72" t="str">
        <f t="shared" ref="EL280:EL285" si="4159">IF(BF280="","","|n"&amp;EL$2&amp;"+"&amp;BF280&amp;EL$1)</f>
        <v/>
      </c>
      <c r="EM280" s="72" t="str">
        <f t="shared" ref="EM280:EM285" si="4160">IF(BG280="","","|n"&amp;EM$2&amp;"+"&amp;BG280&amp;EM$1)</f>
        <v/>
      </c>
      <c r="EN280" s="72" t="str">
        <f t="shared" ref="EN280:EN285" si="4161">IF(BH280="","","|n"&amp;EN$2&amp;"+"&amp;BH280&amp;EN$1)</f>
        <v/>
      </c>
      <c r="EO280" s="72" t="str">
        <f t="shared" ref="EO280:EO285" si="4162">IF(BI280="","","|n"&amp;EO$2&amp;"+"&amp;BI280&amp;EO$1)</f>
        <v/>
      </c>
      <c r="EP280" s="72" t="str">
        <f t="shared" ref="EP280:EP285" si="4163">IF(BJ280="","","|n"&amp;EP$2&amp;"+"&amp;BJ280&amp;EP$1)</f>
        <v/>
      </c>
      <c r="EQ280" s="72" t="str">
        <f t="shared" ref="EQ280:EQ285" si="4164">IF(BK280="","","|n"&amp;EQ$2&amp;"+"&amp;BK280&amp;EQ$1)</f>
        <v/>
      </c>
      <c r="ER280" s="72" t="str">
        <f t="shared" ref="ER280:ER285" si="4165">IF(BL280="","","|n"&amp;ER$2&amp;"+"&amp;BL280&amp;ER$1)</f>
        <v/>
      </c>
      <c r="ES280" s="72" t="str">
        <f t="shared" ref="ES280:ES285" si="4166">IF(BM280="","","|n"&amp;ES$2&amp;"+"&amp;BM280&amp;ES$1)</f>
        <v/>
      </c>
      <c r="ET280" s="72" t="str">
        <f t="shared" ref="ET280:ET285" si="4167">IF(BN280="","","|n"&amp;ET$2&amp;"+"&amp;BN280&amp;ET$1)</f>
        <v/>
      </c>
      <c r="EU280" s="72" t="str">
        <f t="shared" ref="EU280:EU285" si="4168">IF(BO280="","","|n"&amp;EU$2&amp;"+"&amp;BO280&amp;EU$1)</f>
        <v/>
      </c>
      <c r="EV280" s="72" t="str">
        <f t="shared" ref="EV280:EV285" si="4169">IF(BP280="","","|n"&amp;EV$2&amp;"+"&amp;BP280&amp;EV$1)</f>
        <v/>
      </c>
      <c r="EW280" s="72" t="str">
        <f t="shared" ref="EW280:EW285" si="4170">IF(BQ280="","","|n"&amp;EW$2&amp;"+"&amp;BQ280&amp;EW$1)</f>
        <v/>
      </c>
      <c r="EX280" s="72" t="str">
        <f t="shared" ref="EX280:EX285" si="4171">IF(BR280="","","|n"&amp;EX$2&amp;"+"&amp;BR280&amp;EX$1)</f>
        <v/>
      </c>
      <c r="EY280" s="72" t="str">
        <f t="shared" ref="EY280:EY285" si="4172">IF(BS280="","","|n"&amp;EY$2&amp;"+"&amp;BS280&amp;EY$1)</f>
        <v/>
      </c>
      <c r="EZ280" s="72" t="str">
        <f t="shared" ref="EZ280:EZ285" si="4173">IF(BT280="","","|n"&amp;EZ$2&amp;"+"&amp;BT280&amp;EZ$1)</f>
        <v/>
      </c>
      <c r="FA280" s="72" t="str">
        <f t="shared" ref="FA280:FA285" si="4174">IF(BU280="","","|n"&amp;FA$2&amp;"+"&amp;BU280&amp;FA$1)</f>
        <v/>
      </c>
      <c r="FB280" s="72" t="str">
        <f t="shared" ref="FB280:FB285" si="4175">IF(BV280="","","|n"&amp;FB$2&amp;"+"&amp;BV280&amp;FB$1)</f>
        <v/>
      </c>
      <c r="FC280" s="72" t="str">
        <f t="shared" ref="FC280:FC285" si="4176">IF(BW280="","","|n"&amp;FC$2&amp;"+"&amp;BW280&amp;FC$1)</f>
        <v/>
      </c>
      <c r="FD280" s="72" t="str">
        <f t="shared" ref="FD280:FD285" si="4177">IF(BX280="","","|n"&amp;FD$2&amp;"+"&amp;BX280&amp;FD$1)</f>
        <v/>
      </c>
      <c r="FE280" s="72" t="str">
        <f t="shared" ref="FE280:FE285" si="4178">IF(BY280="","","|n"&amp;FE$2&amp;"+"&amp;BY280&amp;FE$1)</f>
        <v/>
      </c>
      <c r="FF280" s="72" t="str">
        <f t="shared" ref="FF280:FF285" si="4179">IF(BZ280="","","|n"&amp;FF$2&amp;"+"&amp;BZ280&amp;FF$1)</f>
        <v/>
      </c>
      <c r="FG280" s="72" t="str">
        <f t="shared" ref="FG280:FG285" si="4180">IF(CA280="","","|n"&amp;FG$2&amp;"+"&amp;CA280&amp;FG$1)</f>
        <v/>
      </c>
      <c r="FH280" s="72" t="str">
        <f t="shared" ref="FH280:FH285" si="4181">IF(CB280="","","|n"&amp;FH$2&amp;"+"&amp;CB280&amp;FH$1)</f>
        <v/>
      </c>
      <c r="FI280" s="72" t="str">
        <f t="shared" ref="FI280:FI285" si="4182">IF(CC280="","","|n"&amp;FI$2&amp;"+"&amp;CC280&amp;FI$1)</f>
        <v/>
      </c>
      <c r="FJ280" s="72" t="str">
        <f t="shared" ref="FJ280:FJ285" si="4183">IF(CD280="","","|n"&amp;FJ$2&amp;"+"&amp;CD280&amp;FJ$1)</f>
        <v/>
      </c>
      <c r="FK280" s="72" t="str">
        <f t="shared" ref="FK280:FK285" si="4184">IF(CE280="","","|n"&amp;FK$2&amp;"+"&amp;CE280&amp;FK$1)</f>
        <v/>
      </c>
      <c r="FL280" s="72" t="str">
        <f t="shared" ref="FL280:FL285" si="4185">IF(CF280="","","|n"&amp;FL$2&amp;"+"&amp;CF280&amp;FL$1)</f>
        <v/>
      </c>
      <c r="FM280" s="72" t="str">
        <f t="shared" ref="FM280:FM285" si="4186">IF(CG280="","","|n"&amp;FM$2&amp;"+"&amp;CG280&amp;FM$1)</f>
        <v/>
      </c>
      <c r="FN280" s="72" t="str">
        <f t="shared" ref="FN280:FN285" si="4187">IF(CH280="","","|n"&amp;FN$2&amp;"+"&amp;CH280&amp;FN$1)</f>
        <v/>
      </c>
      <c r="FO280" s="72" t="str">
        <f t="shared" ref="FO280:FO285" si="4188">IF(CI280="","","|n"&amp;FO$2&amp;"+"&amp;CI280&amp;FO$1)</f>
        <v/>
      </c>
      <c r="FP280" s="72" t="str">
        <f t="shared" ref="FP280:FP285" si="4189">IF(CJ280="","","|n"&amp;FP$2&amp;"+"&amp;CJ280&amp;FP$1)</f>
        <v/>
      </c>
      <c r="FQ280" s="72" t="str">
        <f t="shared" ref="FQ280:FQ285" si="4190">IF(CK280="","","|n"&amp;FQ$2&amp;"+"&amp;CK280&amp;FQ$1)</f>
        <v/>
      </c>
      <c r="FR280" s="72" t="str">
        <f t="shared" ref="FR280:FR285" si="4191">IF(CL280="","","|n"&amp;FR$2&amp;"+"&amp;CL280&amp;FR$1)</f>
        <v/>
      </c>
      <c r="FS280" s="72" t="str">
        <f t="shared" ref="FS280:FS285" si="4192">IF(CM280="","","|n"&amp;FS$2&amp;"+"&amp;CM280&amp;FS$1)</f>
        <v/>
      </c>
    </row>
    <row r="281" spans="1:175">
      <c r="A281" s="82"/>
      <c r="B281" s="82" t="s">
        <v>871</v>
      </c>
      <c r="C281" s="71" t="s">
        <v>843</v>
      </c>
      <c r="T281" s="150"/>
      <c r="U281" s="88"/>
      <c r="CN281" s="70" t="str">
        <f t="shared" si="4117"/>
        <v>InitUnitState('IF29',,,,,,,,,,)</v>
      </c>
      <c r="CO281" s="70" t="str">
        <f t="shared" si="4118"/>
        <v>InitUnitNormal('IF29',,,,,,,,,,)</v>
      </c>
      <c r="CP281" s="70" t="str">
        <f t="shared" si="4119"/>
        <v>InitUnitMagic('IF29',,,,,,,,,,)</v>
      </c>
      <c r="CQ281" s="70" t="str">
        <f t="shared" si="4120"/>
        <v>InitUnitAdd('IF29',,,,,,,,,,)</v>
      </c>
      <c r="CR281" s="70" t="str">
        <f t="shared" si="4121"/>
        <v>InitEquipData('IF29',,"",,,,,'','','','','','',"")</v>
      </c>
      <c r="CU281" s="98" t="str">
        <f t="shared" si="4122"/>
        <v>|n</v>
      </c>
      <c r="CW281" s="61"/>
      <c r="CX281" s="61"/>
      <c r="CY281" s="61"/>
      <c r="CZ281" s="61"/>
      <c r="DA281" s="61"/>
      <c r="DB281" s="72" t="str">
        <f t="shared" si="4123"/>
        <v/>
      </c>
      <c r="DC281" s="72" t="str">
        <f t="shared" si="4124"/>
        <v/>
      </c>
      <c r="DD281" s="72" t="str">
        <f t="shared" si="4125"/>
        <v/>
      </c>
      <c r="DE281" s="72" t="str">
        <f t="shared" si="4126"/>
        <v/>
      </c>
      <c r="DF281" s="72" t="str">
        <f t="shared" si="4127"/>
        <v/>
      </c>
      <c r="DG281" s="72" t="str">
        <f t="shared" si="4128"/>
        <v/>
      </c>
      <c r="DH281" s="72" t="str">
        <f t="shared" si="4129"/>
        <v/>
      </c>
      <c r="DI281" s="72" t="str">
        <f t="shared" si="4130"/>
        <v/>
      </c>
      <c r="DJ281" s="72" t="str">
        <f t="shared" si="4131"/>
        <v/>
      </c>
      <c r="DK281" s="72" t="str">
        <f t="shared" si="4132"/>
        <v/>
      </c>
      <c r="DL281" s="72" t="str">
        <f t="shared" si="4133"/>
        <v/>
      </c>
      <c r="DM281" s="72" t="str">
        <f t="shared" si="4134"/>
        <v/>
      </c>
      <c r="DN281" s="72" t="str">
        <f t="shared" si="4135"/>
        <v/>
      </c>
      <c r="DO281" s="72" t="str">
        <f t="shared" si="4136"/>
        <v/>
      </c>
      <c r="DP281" s="72" t="str">
        <f t="shared" si="4137"/>
        <v/>
      </c>
      <c r="DQ281" s="72" t="str">
        <f t="shared" si="4138"/>
        <v/>
      </c>
      <c r="DR281" s="72" t="str">
        <f t="shared" si="4139"/>
        <v/>
      </c>
      <c r="DS281" s="72" t="str">
        <f t="shared" si="4140"/>
        <v/>
      </c>
      <c r="DT281" s="72" t="str">
        <f t="shared" si="4141"/>
        <v/>
      </c>
      <c r="DU281" s="72" t="str">
        <f t="shared" si="4142"/>
        <v/>
      </c>
      <c r="DV281" s="72" t="str">
        <f t="shared" si="4143"/>
        <v/>
      </c>
      <c r="DW281" s="72" t="str">
        <f t="shared" si="4144"/>
        <v/>
      </c>
      <c r="DX281" s="72" t="str">
        <f t="shared" si="4145"/>
        <v/>
      </c>
      <c r="DY281" s="72" t="str">
        <f t="shared" si="4146"/>
        <v/>
      </c>
      <c r="DZ281" s="72" t="str">
        <f t="shared" si="4147"/>
        <v/>
      </c>
      <c r="EA281" s="72" t="str">
        <f t="shared" si="4148"/>
        <v/>
      </c>
      <c r="EB281" s="72" t="str">
        <f t="shared" si="4149"/>
        <v/>
      </c>
      <c r="EC281" s="72" t="str">
        <f t="shared" si="4150"/>
        <v/>
      </c>
      <c r="ED281" s="72" t="str">
        <f t="shared" si="4151"/>
        <v/>
      </c>
      <c r="EE281" s="72" t="str">
        <f t="shared" si="4152"/>
        <v/>
      </c>
      <c r="EF281" s="72" t="str">
        <f t="shared" si="4153"/>
        <v/>
      </c>
      <c r="EG281" s="72" t="str">
        <f t="shared" si="4154"/>
        <v/>
      </c>
      <c r="EH281" s="72" t="str">
        <f t="shared" si="4155"/>
        <v/>
      </c>
      <c r="EI281" s="72" t="str">
        <f t="shared" si="4156"/>
        <v/>
      </c>
      <c r="EJ281" s="72" t="str">
        <f t="shared" si="4157"/>
        <v/>
      </c>
      <c r="EK281" s="72" t="str">
        <f t="shared" si="4158"/>
        <v/>
      </c>
      <c r="EL281" s="72" t="str">
        <f t="shared" si="4159"/>
        <v/>
      </c>
      <c r="EM281" s="72" t="str">
        <f t="shared" si="4160"/>
        <v/>
      </c>
      <c r="EN281" s="72" t="str">
        <f t="shared" si="4161"/>
        <v/>
      </c>
      <c r="EO281" s="72" t="str">
        <f t="shared" si="4162"/>
        <v/>
      </c>
      <c r="EP281" s="72" t="str">
        <f t="shared" si="4163"/>
        <v/>
      </c>
      <c r="EQ281" s="72" t="str">
        <f t="shared" si="4164"/>
        <v/>
      </c>
      <c r="ER281" s="72" t="str">
        <f t="shared" si="4165"/>
        <v/>
      </c>
      <c r="ES281" s="72" t="str">
        <f t="shared" si="4166"/>
        <v/>
      </c>
      <c r="ET281" s="72" t="str">
        <f t="shared" si="4167"/>
        <v/>
      </c>
      <c r="EU281" s="72" t="str">
        <f t="shared" si="4168"/>
        <v/>
      </c>
      <c r="EV281" s="72" t="str">
        <f t="shared" si="4169"/>
        <v/>
      </c>
      <c r="EW281" s="72" t="str">
        <f t="shared" si="4170"/>
        <v/>
      </c>
      <c r="EX281" s="72" t="str">
        <f t="shared" si="4171"/>
        <v/>
      </c>
      <c r="EY281" s="72" t="str">
        <f t="shared" si="4172"/>
        <v/>
      </c>
      <c r="EZ281" s="72" t="str">
        <f t="shared" si="4173"/>
        <v/>
      </c>
      <c r="FA281" s="72" t="str">
        <f t="shared" si="4174"/>
        <v/>
      </c>
      <c r="FB281" s="72" t="str">
        <f t="shared" si="4175"/>
        <v/>
      </c>
      <c r="FC281" s="72" t="str">
        <f t="shared" si="4176"/>
        <v/>
      </c>
      <c r="FD281" s="72" t="str">
        <f t="shared" si="4177"/>
        <v/>
      </c>
      <c r="FE281" s="72" t="str">
        <f t="shared" si="4178"/>
        <v/>
      </c>
      <c r="FF281" s="72" t="str">
        <f t="shared" si="4179"/>
        <v/>
      </c>
      <c r="FG281" s="72" t="str">
        <f t="shared" si="4180"/>
        <v/>
      </c>
      <c r="FH281" s="72" t="str">
        <f t="shared" si="4181"/>
        <v/>
      </c>
      <c r="FI281" s="72" t="str">
        <f t="shared" si="4182"/>
        <v/>
      </c>
      <c r="FJ281" s="72" t="str">
        <f t="shared" si="4183"/>
        <v/>
      </c>
      <c r="FK281" s="72" t="str">
        <f t="shared" si="4184"/>
        <v/>
      </c>
      <c r="FL281" s="72" t="str">
        <f t="shared" si="4185"/>
        <v/>
      </c>
      <c r="FM281" s="72" t="str">
        <f t="shared" si="4186"/>
        <v/>
      </c>
      <c r="FN281" s="72" t="str">
        <f t="shared" si="4187"/>
        <v/>
      </c>
      <c r="FO281" s="72" t="str">
        <f t="shared" si="4188"/>
        <v/>
      </c>
      <c r="FP281" s="72" t="str">
        <f t="shared" si="4189"/>
        <v/>
      </c>
      <c r="FQ281" s="72" t="str">
        <f t="shared" si="4190"/>
        <v/>
      </c>
      <c r="FR281" s="72" t="str">
        <f t="shared" si="4191"/>
        <v/>
      </c>
      <c r="FS281" s="72" t="str">
        <f t="shared" si="4192"/>
        <v/>
      </c>
    </row>
    <row r="282" spans="1:175">
      <c r="A282" s="82"/>
      <c r="B282" s="82" t="s">
        <v>872</v>
      </c>
      <c r="C282" s="71" t="s">
        <v>843</v>
      </c>
      <c r="T282" s="150"/>
      <c r="U282" s="88"/>
      <c r="CN282" s="70" t="str">
        <f t="shared" si="4117"/>
        <v>InitUnitState('IF30',,,,,,,,,,)</v>
      </c>
      <c r="CO282" s="70" t="str">
        <f t="shared" si="4118"/>
        <v>InitUnitNormal('IF30',,,,,,,,,,)</v>
      </c>
      <c r="CP282" s="70" t="str">
        <f t="shared" si="4119"/>
        <v>InitUnitMagic('IF30',,,,,,,,,,)</v>
      </c>
      <c r="CQ282" s="70" t="str">
        <f t="shared" si="4120"/>
        <v>InitUnitAdd('IF30',,,,,,,,,,)</v>
      </c>
      <c r="CR282" s="70" t="str">
        <f t="shared" si="4121"/>
        <v>InitEquipData('IF30',,"",,,,,'','','','','','',"")</v>
      </c>
      <c r="CU282" s="98" t="str">
        <f t="shared" si="4122"/>
        <v>|n</v>
      </c>
      <c r="CW282" s="61"/>
      <c r="CX282" s="61"/>
      <c r="CY282" s="61"/>
      <c r="CZ282" s="61"/>
      <c r="DA282" s="61"/>
      <c r="DB282" s="72" t="str">
        <f t="shared" si="4123"/>
        <v/>
      </c>
      <c r="DC282" s="72" t="str">
        <f t="shared" si="4124"/>
        <v/>
      </c>
      <c r="DD282" s="72" t="str">
        <f t="shared" si="4125"/>
        <v/>
      </c>
      <c r="DE282" s="72" t="str">
        <f t="shared" si="4126"/>
        <v/>
      </c>
      <c r="DF282" s="72" t="str">
        <f t="shared" si="4127"/>
        <v/>
      </c>
      <c r="DG282" s="72" t="str">
        <f t="shared" si="4128"/>
        <v/>
      </c>
      <c r="DH282" s="72" t="str">
        <f t="shared" si="4129"/>
        <v/>
      </c>
      <c r="DI282" s="72" t="str">
        <f t="shared" si="4130"/>
        <v/>
      </c>
      <c r="DJ282" s="72" t="str">
        <f t="shared" si="4131"/>
        <v/>
      </c>
      <c r="DK282" s="72" t="str">
        <f t="shared" si="4132"/>
        <v/>
      </c>
      <c r="DL282" s="72" t="str">
        <f t="shared" si="4133"/>
        <v/>
      </c>
      <c r="DM282" s="72" t="str">
        <f t="shared" si="4134"/>
        <v/>
      </c>
      <c r="DN282" s="72" t="str">
        <f t="shared" si="4135"/>
        <v/>
      </c>
      <c r="DO282" s="72" t="str">
        <f t="shared" si="4136"/>
        <v/>
      </c>
      <c r="DP282" s="72" t="str">
        <f t="shared" si="4137"/>
        <v/>
      </c>
      <c r="DQ282" s="72" t="str">
        <f t="shared" si="4138"/>
        <v/>
      </c>
      <c r="DR282" s="72" t="str">
        <f t="shared" si="4139"/>
        <v/>
      </c>
      <c r="DS282" s="72" t="str">
        <f t="shared" si="4140"/>
        <v/>
      </c>
      <c r="DT282" s="72" t="str">
        <f t="shared" si="4141"/>
        <v/>
      </c>
      <c r="DU282" s="72" t="str">
        <f t="shared" si="4142"/>
        <v/>
      </c>
      <c r="DV282" s="72" t="str">
        <f t="shared" si="4143"/>
        <v/>
      </c>
      <c r="DW282" s="72" t="str">
        <f t="shared" si="4144"/>
        <v/>
      </c>
      <c r="DX282" s="72" t="str">
        <f t="shared" si="4145"/>
        <v/>
      </c>
      <c r="DY282" s="72" t="str">
        <f t="shared" si="4146"/>
        <v/>
      </c>
      <c r="DZ282" s="72" t="str">
        <f t="shared" si="4147"/>
        <v/>
      </c>
      <c r="EA282" s="72" t="str">
        <f t="shared" si="4148"/>
        <v/>
      </c>
      <c r="EB282" s="72" t="str">
        <f t="shared" si="4149"/>
        <v/>
      </c>
      <c r="EC282" s="72" t="str">
        <f t="shared" si="4150"/>
        <v/>
      </c>
      <c r="ED282" s="72" t="str">
        <f t="shared" si="4151"/>
        <v/>
      </c>
      <c r="EE282" s="72" t="str">
        <f t="shared" si="4152"/>
        <v/>
      </c>
      <c r="EF282" s="72" t="str">
        <f t="shared" si="4153"/>
        <v/>
      </c>
      <c r="EG282" s="72" t="str">
        <f t="shared" si="4154"/>
        <v/>
      </c>
      <c r="EH282" s="72" t="str">
        <f t="shared" si="4155"/>
        <v/>
      </c>
      <c r="EI282" s="72" t="str">
        <f t="shared" si="4156"/>
        <v/>
      </c>
      <c r="EJ282" s="72" t="str">
        <f t="shared" si="4157"/>
        <v/>
      </c>
      <c r="EK282" s="72" t="str">
        <f t="shared" si="4158"/>
        <v/>
      </c>
      <c r="EL282" s="72" t="str">
        <f t="shared" si="4159"/>
        <v/>
      </c>
      <c r="EM282" s="72" t="str">
        <f t="shared" si="4160"/>
        <v/>
      </c>
      <c r="EN282" s="72" t="str">
        <f t="shared" si="4161"/>
        <v/>
      </c>
      <c r="EO282" s="72" t="str">
        <f t="shared" si="4162"/>
        <v/>
      </c>
      <c r="EP282" s="72" t="str">
        <f t="shared" si="4163"/>
        <v/>
      </c>
      <c r="EQ282" s="72" t="str">
        <f t="shared" si="4164"/>
        <v/>
      </c>
      <c r="ER282" s="72" t="str">
        <f t="shared" si="4165"/>
        <v/>
      </c>
      <c r="ES282" s="72" t="str">
        <f t="shared" si="4166"/>
        <v/>
      </c>
      <c r="ET282" s="72" t="str">
        <f t="shared" si="4167"/>
        <v/>
      </c>
      <c r="EU282" s="72" t="str">
        <f t="shared" si="4168"/>
        <v/>
      </c>
      <c r="EV282" s="72" t="str">
        <f t="shared" si="4169"/>
        <v/>
      </c>
      <c r="EW282" s="72" t="str">
        <f t="shared" si="4170"/>
        <v/>
      </c>
      <c r="EX282" s="72" t="str">
        <f t="shared" si="4171"/>
        <v/>
      </c>
      <c r="EY282" s="72" t="str">
        <f t="shared" si="4172"/>
        <v/>
      </c>
      <c r="EZ282" s="72" t="str">
        <f t="shared" si="4173"/>
        <v/>
      </c>
      <c r="FA282" s="72" t="str">
        <f t="shared" si="4174"/>
        <v/>
      </c>
      <c r="FB282" s="72" t="str">
        <f t="shared" si="4175"/>
        <v/>
      </c>
      <c r="FC282" s="72" t="str">
        <f t="shared" si="4176"/>
        <v/>
      </c>
      <c r="FD282" s="72" t="str">
        <f t="shared" si="4177"/>
        <v/>
      </c>
      <c r="FE282" s="72" t="str">
        <f t="shared" si="4178"/>
        <v/>
      </c>
      <c r="FF282" s="72" t="str">
        <f t="shared" si="4179"/>
        <v/>
      </c>
      <c r="FG282" s="72" t="str">
        <f t="shared" si="4180"/>
        <v/>
      </c>
      <c r="FH282" s="72" t="str">
        <f t="shared" si="4181"/>
        <v/>
      </c>
      <c r="FI282" s="72" t="str">
        <f t="shared" si="4182"/>
        <v/>
      </c>
      <c r="FJ282" s="72" t="str">
        <f t="shared" si="4183"/>
        <v/>
      </c>
      <c r="FK282" s="72" t="str">
        <f t="shared" si="4184"/>
        <v/>
      </c>
      <c r="FL282" s="72" t="str">
        <f t="shared" si="4185"/>
        <v/>
      </c>
      <c r="FM282" s="72" t="str">
        <f t="shared" si="4186"/>
        <v/>
      </c>
      <c r="FN282" s="72" t="str">
        <f t="shared" si="4187"/>
        <v/>
      </c>
      <c r="FO282" s="72" t="str">
        <f t="shared" si="4188"/>
        <v/>
      </c>
      <c r="FP282" s="72" t="str">
        <f t="shared" si="4189"/>
        <v/>
      </c>
      <c r="FQ282" s="72" t="str">
        <f t="shared" si="4190"/>
        <v/>
      </c>
      <c r="FR282" s="72" t="str">
        <f t="shared" si="4191"/>
        <v/>
      </c>
      <c r="FS282" s="72" t="str">
        <f t="shared" si="4192"/>
        <v/>
      </c>
    </row>
    <row r="283" spans="1:175">
      <c r="A283" s="82"/>
      <c r="B283" s="82" t="s">
        <v>873</v>
      </c>
      <c r="C283" s="71" t="s">
        <v>843</v>
      </c>
      <c r="T283" s="150"/>
      <c r="U283" s="88"/>
      <c r="CN283" s="70" t="str">
        <f t="shared" si="4117"/>
        <v>InitUnitState('IF31',,,,,,,,,,)</v>
      </c>
      <c r="CO283" s="70" t="str">
        <f t="shared" si="4118"/>
        <v>InitUnitNormal('IF31',,,,,,,,,,)</v>
      </c>
      <c r="CP283" s="70" t="str">
        <f t="shared" si="4119"/>
        <v>InitUnitMagic('IF31',,,,,,,,,,)</v>
      </c>
      <c r="CQ283" s="70" t="str">
        <f t="shared" si="4120"/>
        <v>InitUnitAdd('IF31',,,,,,,,,,)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290&amp;CR$1&amp;")"</f>
        <v>InitEquipData('IF31',,"",,,,,'','','','','','',"")</v>
      </c>
      <c r="CU283" s="98" t="str">
        <f t="shared" si="4122"/>
        <v>|n</v>
      </c>
      <c r="CW283" s="61"/>
      <c r="CX283" s="61"/>
      <c r="CY283" s="61"/>
      <c r="CZ283" s="61"/>
      <c r="DA283" s="61"/>
      <c r="DB283" s="72" t="str">
        <f t="shared" si="4123"/>
        <v/>
      </c>
      <c r="DC283" s="72" t="str">
        <f t="shared" si="4124"/>
        <v/>
      </c>
      <c r="DD283" s="72" t="str">
        <f t="shared" si="4125"/>
        <v/>
      </c>
      <c r="DE283" s="72" t="str">
        <f t="shared" si="4126"/>
        <v/>
      </c>
      <c r="DF283" s="72" t="str">
        <f t="shared" si="4127"/>
        <v/>
      </c>
      <c r="DG283" s="72" t="str">
        <f t="shared" si="4128"/>
        <v/>
      </c>
      <c r="DH283" s="72" t="str">
        <f t="shared" si="4129"/>
        <v/>
      </c>
      <c r="DI283" s="72" t="str">
        <f t="shared" si="4130"/>
        <v/>
      </c>
      <c r="DJ283" s="72" t="str">
        <f t="shared" si="4131"/>
        <v/>
      </c>
      <c r="DK283" s="72" t="str">
        <f t="shared" si="4132"/>
        <v/>
      </c>
      <c r="DL283" s="72" t="str">
        <f t="shared" si="4133"/>
        <v/>
      </c>
      <c r="DM283" s="72" t="str">
        <f t="shared" si="4134"/>
        <v/>
      </c>
      <c r="DN283" s="72" t="str">
        <f t="shared" si="4135"/>
        <v/>
      </c>
      <c r="DO283" s="72" t="str">
        <f t="shared" si="4136"/>
        <v/>
      </c>
      <c r="DP283" s="72" t="str">
        <f t="shared" si="4137"/>
        <v/>
      </c>
      <c r="DQ283" s="72" t="str">
        <f t="shared" si="4138"/>
        <v/>
      </c>
      <c r="DR283" s="72" t="str">
        <f t="shared" si="4139"/>
        <v/>
      </c>
      <c r="DS283" s="72" t="str">
        <f t="shared" si="4140"/>
        <v/>
      </c>
      <c r="DT283" s="72" t="str">
        <f t="shared" si="4141"/>
        <v/>
      </c>
      <c r="DU283" s="72" t="str">
        <f t="shared" si="4142"/>
        <v/>
      </c>
      <c r="DV283" s="72" t="str">
        <f t="shared" si="4143"/>
        <v/>
      </c>
      <c r="DW283" s="72" t="str">
        <f t="shared" si="4144"/>
        <v/>
      </c>
      <c r="DX283" s="72" t="str">
        <f t="shared" si="4145"/>
        <v/>
      </c>
      <c r="DY283" s="72" t="str">
        <f t="shared" si="4146"/>
        <v/>
      </c>
      <c r="DZ283" s="72" t="str">
        <f t="shared" si="4147"/>
        <v/>
      </c>
      <c r="EA283" s="72" t="str">
        <f t="shared" si="4148"/>
        <v/>
      </c>
      <c r="EB283" s="72" t="str">
        <f t="shared" si="4149"/>
        <v/>
      </c>
      <c r="EC283" s="72" t="str">
        <f t="shared" si="4150"/>
        <v/>
      </c>
      <c r="ED283" s="72" t="str">
        <f t="shared" si="4151"/>
        <v/>
      </c>
      <c r="EE283" s="72" t="str">
        <f t="shared" si="4152"/>
        <v/>
      </c>
      <c r="EF283" s="72" t="str">
        <f t="shared" si="4153"/>
        <v/>
      </c>
      <c r="EG283" s="72" t="str">
        <f t="shared" si="4154"/>
        <v/>
      </c>
      <c r="EH283" s="72" t="str">
        <f t="shared" si="4155"/>
        <v/>
      </c>
      <c r="EI283" s="72" t="str">
        <f t="shared" si="4156"/>
        <v/>
      </c>
      <c r="EJ283" s="72" t="str">
        <f t="shared" si="4157"/>
        <v/>
      </c>
      <c r="EK283" s="72" t="str">
        <f t="shared" si="4158"/>
        <v/>
      </c>
      <c r="EL283" s="72" t="str">
        <f t="shared" si="4159"/>
        <v/>
      </c>
      <c r="EM283" s="72" t="str">
        <f t="shared" si="4160"/>
        <v/>
      </c>
      <c r="EN283" s="72" t="str">
        <f t="shared" si="4161"/>
        <v/>
      </c>
      <c r="EO283" s="72" t="str">
        <f t="shared" si="4162"/>
        <v/>
      </c>
      <c r="EP283" s="72" t="str">
        <f t="shared" si="4163"/>
        <v/>
      </c>
      <c r="EQ283" s="72" t="str">
        <f t="shared" si="4164"/>
        <v/>
      </c>
      <c r="ER283" s="72" t="str">
        <f t="shared" si="4165"/>
        <v/>
      </c>
      <c r="ES283" s="72" t="str">
        <f t="shared" si="4166"/>
        <v/>
      </c>
      <c r="ET283" s="72" t="str">
        <f t="shared" si="4167"/>
        <v/>
      </c>
      <c r="EU283" s="72" t="str">
        <f t="shared" si="4168"/>
        <v/>
      </c>
      <c r="EV283" s="72" t="str">
        <f t="shared" si="4169"/>
        <v/>
      </c>
      <c r="EW283" s="72" t="str">
        <f t="shared" si="4170"/>
        <v/>
      </c>
      <c r="EX283" s="72" t="str">
        <f t="shared" si="4171"/>
        <v/>
      </c>
      <c r="EY283" s="72" t="str">
        <f t="shared" si="4172"/>
        <v/>
      </c>
      <c r="EZ283" s="72" t="str">
        <f t="shared" si="4173"/>
        <v/>
      </c>
      <c r="FA283" s="72" t="str">
        <f t="shared" si="4174"/>
        <v/>
      </c>
      <c r="FB283" s="72" t="str">
        <f t="shared" si="4175"/>
        <v/>
      </c>
      <c r="FC283" s="72" t="str">
        <f t="shared" si="4176"/>
        <v/>
      </c>
      <c r="FD283" s="72" t="str">
        <f t="shared" si="4177"/>
        <v/>
      </c>
      <c r="FE283" s="72" t="str">
        <f t="shared" si="4178"/>
        <v/>
      </c>
      <c r="FF283" s="72" t="str">
        <f t="shared" si="4179"/>
        <v/>
      </c>
      <c r="FG283" s="72" t="str">
        <f t="shared" si="4180"/>
        <v/>
      </c>
      <c r="FH283" s="72" t="str">
        <f t="shared" si="4181"/>
        <v/>
      </c>
      <c r="FI283" s="72" t="str">
        <f t="shared" si="4182"/>
        <v/>
      </c>
      <c r="FJ283" s="72" t="str">
        <f t="shared" si="4183"/>
        <v/>
      </c>
      <c r="FK283" s="72" t="str">
        <f t="shared" si="4184"/>
        <v/>
      </c>
      <c r="FL283" s="72" t="str">
        <f t="shared" si="4185"/>
        <v/>
      </c>
      <c r="FM283" s="72" t="str">
        <f t="shared" si="4186"/>
        <v/>
      </c>
      <c r="FN283" s="72" t="str">
        <f t="shared" si="4187"/>
        <v/>
      </c>
      <c r="FO283" s="72" t="str">
        <f t="shared" si="4188"/>
        <v/>
      </c>
      <c r="FP283" s="72" t="str">
        <f t="shared" si="4189"/>
        <v/>
      </c>
      <c r="FQ283" s="72" t="str">
        <f t="shared" si="4190"/>
        <v/>
      </c>
      <c r="FR283" s="72" t="str">
        <f t="shared" si="4191"/>
        <v/>
      </c>
      <c r="FS283" s="72" t="str">
        <f t="shared" si="4192"/>
        <v/>
      </c>
    </row>
    <row r="284" spans="1:175">
      <c r="A284" s="82"/>
      <c r="B284" s="82" t="s">
        <v>874</v>
      </c>
      <c r="C284" s="71" t="s">
        <v>843</v>
      </c>
      <c r="T284" s="150"/>
      <c r="U284" s="88"/>
      <c r="CN284" s="70" t="str">
        <f t="shared" ref="CN284" si="4193">"InitUnitState('"&amp;B284&amp;"',"&amp;V284&amp;","&amp;W284&amp;","&amp;X284&amp;","&amp;Y284&amp;","&amp;Z284&amp;","&amp;AA284&amp;","&amp;AB284&amp;","&amp;AC284&amp;","&amp;AD284&amp;","&amp;AE284&amp;")"</f>
        <v>InitUnitState('IF32',,,,,,,,,,)</v>
      </c>
      <c r="CO284" s="70" t="str">
        <f t="shared" ref="CO284" si="4194">"InitUnitNormal('"&amp;B284&amp;"',"&amp;AF284&amp;","&amp;AG284&amp;","&amp;AH284&amp;","&amp;AI284&amp;","&amp;AJ284&amp;","&amp;AK284&amp;","&amp;AL284&amp;","&amp;AM284&amp;","&amp;AN284&amp;","&amp;AO284&amp;")"</f>
        <v>InitUnitNormal('IF32',,,,,,,,,,)</v>
      </c>
      <c r="CP284" s="70" t="str">
        <f t="shared" ref="CP284" si="4195">"InitUnitMagic('"&amp;B284&amp;"',"&amp;AP284&amp;","&amp;AQ284&amp;","&amp;AR284&amp;","&amp;AS284&amp;","&amp;AT284&amp;","&amp;AU284&amp;","&amp;AV284&amp;","&amp;AW284&amp;","&amp;BI284&amp;","&amp;BJ284&amp;")"</f>
        <v>InitUnitMagic('IF32',,,,,,,,,,)</v>
      </c>
      <c r="CQ284" s="70" t="str">
        <f t="shared" ref="CQ284" si="4196">"InitUnitAdd('"&amp;B284&amp;"',"&amp;BK284&amp;","&amp;BL284&amp;","&amp;BM284&amp;","&amp;BN284&amp;","&amp;BO284&amp;","&amp;BP284&amp;","&amp;BQ284&amp;","&amp;BR284&amp;","&amp;BS284&amp;","&amp;BT284&amp;")"</f>
        <v>InitUnitAdd('IF32',,,,,,,,,,)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InitEquipData('IF32',,"",,,,,'','','','','','',"")</v>
      </c>
      <c r="CU284" s="98" t="str">
        <f t="shared" ref="CU284" si="4197">CONCATENATE(DB284,DC284,DD284,DE284,DF284,DG284,DH284,DI284,DJ284,DK284,DL284,DM284,DN284,DO284,DP284,DQ284,DR284,DS284,DT284,DU284,DV284,DW284,DX284,DY284,DZ284,EA284,EB284,EC284,ED284,EE284,EF284,EG284,EH284,EI284,EJ284,EK284,EL284,EM284,EN284,EO284,EP284&amp;"|n")</f>
        <v>|n</v>
      </c>
      <c r="CW284" s="61"/>
      <c r="CX284" s="61"/>
      <c r="CY284" s="61"/>
      <c r="CZ284" s="61"/>
      <c r="DA284" s="61"/>
      <c r="DB284" s="72" t="str">
        <f t="shared" ref="DB284" si="4198">IF(V284="","","|n"&amp;DB$2&amp;"+"&amp;V284&amp;DB$1)</f>
        <v/>
      </c>
      <c r="DC284" s="72" t="str">
        <f t="shared" ref="DC284" si="4199">IF(W284="","","|n"&amp;DC$2&amp;"+"&amp;W284&amp;DC$1)</f>
        <v/>
      </c>
      <c r="DD284" s="72" t="str">
        <f t="shared" ref="DD284" si="4200">IF(X284="","","|n"&amp;DD$2&amp;"+"&amp;X284&amp;DD$1)</f>
        <v/>
      </c>
      <c r="DE284" s="72" t="str">
        <f t="shared" ref="DE284" si="4201">IF(Y284="","","|n"&amp;DE$2&amp;"+"&amp;Y284&amp;DE$1)</f>
        <v/>
      </c>
      <c r="DF284" s="72" t="str">
        <f t="shared" ref="DF284" si="4202">IF(Z284="","","|n"&amp;DF$2&amp;"+"&amp;Z284&amp;DF$1)</f>
        <v/>
      </c>
      <c r="DG284" s="72" t="str">
        <f t="shared" ref="DG284" si="4203">IF(AA284="","","|n"&amp;DG$2&amp;"+"&amp;AA284&amp;DG$1)</f>
        <v/>
      </c>
      <c r="DH284" s="72" t="str">
        <f t="shared" ref="DH284" si="4204">IF(AB284="","","|n"&amp;DH$2&amp;"+"&amp;AB284&amp;DH$1)</f>
        <v/>
      </c>
      <c r="DI284" s="72" t="str">
        <f t="shared" ref="DI284" si="4205">IF(AC284="","","|n"&amp;DI$2&amp;"+"&amp;AC284&amp;DI$1)</f>
        <v/>
      </c>
      <c r="DJ284" s="72" t="str">
        <f t="shared" ref="DJ284" si="4206">IF(AD284="","","|n"&amp;DJ$2&amp;"+"&amp;AD284&amp;DJ$1)</f>
        <v/>
      </c>
      <c r="DK284" s="72" t="str">
        <f t="shared" ref="DK284" si="4207">IF(AE284="","","|n"&amp;DK$2&amp;"+"&amp;AE284&amp;DK$1)</f>
        <v/>
      </c>
      <c r="DL284" s="72" t="str">
        <f t="shared" ref="DL284" si="4208">IF(AF284="","","|n"&amp;DL$2&amp;"+"&amp;AF284&amp;DL$1)</f>
        <v/>
      </c>
      <c r="DM284" s="72" t="str">
        <f t="shared" ref="DM284" si="4209">IF(AG284="","","|n"&amp;DM$2&amp;"+"&amp;AG284&amp;DM$1)</f>
        <v/>
      </c>
      <c r="DN284" s="72" t="str">
        <f t="shared" ref="DN284" si="4210">IF(AH284="","","|n"&amp;DN$2&amp;"+"&amp;AH284&amp;DN$1)</f>
        <v/>
      </c>
      <c r="DO284" s="72" t="str">
        <f t="shared" ref="DO284" si="4211">IF(AI284="","","|n"&amp;DO$2&amp;"+"&amp;AI284&amp;DO$1)</f>
        <v/>
      </c>
      <c r="DP284" s="72" t="str">
        <f t="shared" ref="DP284" si="4212">IF(AJ284="","","|n"&amp;DP$2&amp;"+"&amp;AJ284&amp;DP$1)</f>
        <v/>
      </c>
      <c r="DQ284" s="72" t="str">
        <f t="shared" ref="DQ284" si="4213">IF(AK284="","","|n"&amp;DQ$2&amp;"+"&amp;AK284&amp;DQ$1)</f>
        <v/>
      </c>
      <c r="DR284" s="72" t="str">
        <f t="shared" ref="DR284" si="4214">IF(AL284="","","|n"&amp;DR$2&amp;"+"&amp;AL284&amp;DR$1)</f>
        <v/>
      </c>
      <c r="DS284" s="72" t="str">
        <f t="shared" ref="DS284" si="4215">IF(AM284="","","|n"&amp;DS$2&amp;"+"&amp;AM284&amp;DS$1)</f>
        <v/>
      </c>
      <c r="DT284" s="72" t="str">
        <f t="shared" ref="DT284" si="4216">IF(AN284="","","|n"&amp;DT$2&amp;"+"&amp;AN284&amp;DT$1)</f>
        <v/>
      </c>
      <c r="DU284" s="72" t="str">
        <f t="shared" ref="DU284" si="4217">IF(AO284="","","|n"&amp;DU$2&amp;"+"&amp;AO284&amp;DU$1)</f>
        <v/>
      </c>
      <c r="DV284" s="72" t="str">
        <f t="shared" ref="DV284" si="4218">IF(AP284="","","|n"&amp;DV$2&amp;"+"&amp;AP284&amp;DV$1)</f>
        <v/>
      </c>
      <c r="DW284" s="72" t="str">
        <f t="shared" ref="DW284" si="4219">IF(AQ284="","","|n"&amp;DW$2&amp;"+"&amp;AQ284&amp;DW$1)</f>
        <v/>
      </c>
      <c r="DX284" s="72" t="str">
        <f t="shared" ref="DX284" si="4220">IF(AR284="","","|n"&amp;DX$2&amp;"+"&amp;AR284&amp;DX$1)</f>
        <v/>
      </c>
      <c r="DY284" s="72" t="str">
        <f t="shared" ref="DY284" si="4221">IF(AS284="","","|n"&amp;DY$2&amp;"+"&amp;AS284&amp;DY$1)</f>
        <v/>
      </c>
      <c r="DZ284" s="72" t="str">
        <f t="shared" ref="DZ284" si="4222">IF(AT284="","","|n"&amp;DZ$2&amp;"+"&amp;AT284&amp;DZ$1)</f>
        <v/>
      </c>
      <c r="EA284" s="72" t="str">
        <f t="shared" ref="EA284" si="4223">IF(AU284="","","|n"&amp;EA$2&amp;"+"&amp;AU284&amp;EA$1)</f>
        <v/>
      </c>
      <c r="EB284" s="72" t="str">
        <f t="shared" ref="EB284" si="4224">IF(AV284="","","|n"&amp;EB$2&amp;"+"&amp;AV284&amp;EB$1)</f>
        <v/>
      </c>
      <c r="EC284" s="72" t="str">
        <f t="shared" ref="EC284" si="4225">IF(AW284="","","|n"&amp;EC$2&amp;"+"&amp;AW284&amp;EC$1)</f>
        <v/>
      </c>
      <c r="ED284" s="72" t="str">
        <f t="shared" ref="ED284" si="4226">IF(AX284="","","|n"&amp;ED$2&amp;"+"&amp;AX284&amp;ED$1)</f>
        <v/>
      </c>
      <c r="EE284" s="72" t="str">
        <f t="shared" ref="EE284" si="4227">IF(AY284="","","|n"&amp;EE$2&amp;"+"&amp;AY284&amp;EE$1)</f>
        <v/>
      </c>
      <c r="EF284" s="72" t="str">
        <f t="shared" ref="EF284" si="4228">IF(AZ284="","","|n"&amp;EF$2&amp;"+"&amp;AZ284&amp;EF$1)</f>
        <v/>
      </c>
      <c r="EG284" s="72" t="str">
        <f t="shared" ref="EG284" si="4229">IF(BA284="","","|n"&amp;EG$2&amp;"+"&amp;BA284&amp;EG$1)</f>
        <v/>
      </c>
      <c r="EH284" s="72" t="str">
        <f t="shared" ref="EH284" si="4230">IF(BB284="","","|n"&amp;EH$2&amp;"+"&amp;BB284&amp;EH$1)</f>
        <v/>
      </c>
      <c r="EI284" s="72" t="str">
        <f t="shared" ref="EI284" si="4231">IF(BC284="","","|n"&amp;EI$2&amp;"+"&amp;BC284&amp;EI$1)</f>
        <v/>
      </c>
      <c r="EJ284" s="72" t="str">
        <f t="shared" ref="EJ284" si="4232">IF(BD284="","","|n"&amp;EJ$2&amp;"+"&amp;BD284&amp;EJ$1)</f>
        <v/>
      </c>
      <c r="EK284" s="72" t="str">
        <f t="shared" ref="EK284" si="4233">IF(BE284="","","|n"&amp;EK$2&amp;"+"&amp;BE284&amp;EK$1)</f>
        <v/>
      </c>
      <c r="EL284" s="72" t="str">
        <f t="shared" ref="EL284" si="4234">IF(BF284="","","|n"&amp;EL$2&amp;"+"&amp;BF284&amp;EL$1)</f>
        <v/>
      </c>
      <c r="EM284" s="72" t="str">
        <f t="shared" ref="EM284" si="4235">IF(BG284="","","|n"&amp;EM$2&amp;"+"&amp;BG284&amp;EM$1)</f>
        <v/>
      </c>
      <c r="EN284" s="72" t="str">
        <f t="shared" ref="EN284" si="4236">IF(BH284="","","|n"&amp;EN$2&amp;"+"&amp;BH284&amp;EN$1)</f>
        <v/>
      </c>
      <c r="EO284" s="72" t="str">
        <f t="shared" ref="EO284" si="4237">IF(BI284="","","|n"&amp;EO$2&amp;"+"&amp;BI284&amp;EO$1)</f>
        <v/>
      </c>
      <c r="EP284" s="72" t="str">
        <f t="shared" ref="EP284" si="4238">IF(BJ284="","","|n"&amp;EP$2&amp;"+"&amp;BJ284&amp;EP$1)</f>
        <v/>
      </c>
      <c r="EQ284" s="72" t="str">
        <f t="shared" ref="EQ284" si="4239">IF(BK284="","","|n"&amp;EQ$2&amp;"+"&amp;BK284&amp;EQ$1)</f>
        <v/>
      </c>
      <c r="ER284" s="72" t="str">
        <f t="shared" ref="ER284" si="4240">IF(BL284="","","|n"&amp;ER$2&amp;"+"&amp;BL284&amp;ER$1)</f>
        <v/>
      </c>
      <c r="ES284" s="72" t="str">
        <f t="shared" ref="ES284" si="4241">IF(BM284="","","|n"&amp;ES$2&amp;"+"&amp;BM284&amp;ES$1)</f>
        <v/>
      </c>
      <c r="ET284" s="72" t="str">
        <f t="shared" ref="ET284" si="4242">IF(BN284="","","|n"&amp;ET$2&amp;"+"&amp;BN284&amp;ET$1)</f>
        <v/>
      </c>
      <c r="EU284" s="72" t="str">
        <f t="shared" ref="EU284" si="4243">IF(BO284="","","|n"&amp;EU$2&amp;"+"&amp;BO284&amp;EU$1)</f>
        <v/>
      </c>
      <c r="EV284" s="72" t="str">
        <f t="shared" ref="EV284" si="4244">IF(BP284="","","|n"&amp;EV$2&amp;"+"&amp;BP284&amp;EV$1)</f>
        <v/>
      </c>
      <c r="EW284" s="72" t="str">
        <f t="shared" ref="EW284" si="4245">IF(BQ284="","","|n"&amp;EW$2&amp;"+"&amp;BQ284&amp;EW$1)</f>
        <v/>
      </c>
      <c r="EX284" s="72" t="str">
        <f t="shared" ref="EX284" si="4246">IF(BR284="","","|n"&amp;EX$2&amp;"+"&amp;BR284&amp;EX$1)</f>
        <v/>
      </c>
      <c r="EY284" s="72" t="str">
        <f t="shared" ref="EY284" si="4247">IF(BS284="","","|n"&amp;EY$2&amp;"+"&amp;BS284&amp;EY$1)</f>
        <v/>
      </c>
      <c r="EZ284" s="72" t="str">
        <f t="shared" ref="EZ284" si="4248">IF(BT284="","","|n"&amp;EZ$2&amp;"+"&amp;BT284&amp;EZ$1)</f>
        <v/>
      </c>
      <c r="FA284" s="72" t="str">
        <f t="shared" ref="FA284" si="4249">IF(BU284="","","|n"&amp;FA$2&amp;"+"&amp;BU284&amp;FA$1)</f>
        <v/>
      </c>
      <c r="FB284" s="72" t="str">
        <f t="shared" ref="FB284" si="4250">IF(BV284="","","|n"&amp;FB$2&amp;"+"&amp;BV284&amp;FB$1)</f>
        <v/>
      </c>
      <c r="FC284" s="72" t="str">
        <f t="shared" ref="FC284" si="4251">IF(BW284="","","|n"&amp;FC$2&amp;"+"&amp;BW284&amp;FC$1)</f>
        <v/>
      </c>
      <c r="FD284" s="72" t="str">
        <f t="shared" ref="FD284" si="4252">IF(BX284="","","|n"&amp;FD$2&amp;"+"&amp;BX284&amp;FD$1)</f>
        <v/>
      </c>
      <c r="FE284" s="72" t="str">
        <f t="shared" ref="FE284" si="4253">IF(BY284="","","|n"&amp;FE$2&amp;"+"&amp;BY284&amp;FE$1)</f>
        <v/>
      </c>
      <c r="FF284" s="72" t="str">
        <f t="shared" ref="FF284" si="4254">IF(BZ284="","","|n"&amp;FF$2&amp;"+"&amp;BZ284&amp;FF$1)</f>
        <v/>
      </c>
      <c r="FG284" s="72" t="str">
        <f t="shared" ref="FG284" si="4255">IF(CA284="","","|n"&amp;FG$2&amp;"+"&amp;CA284&amp;FG$1)</f>
        <v/>
      </c>
      <c r="FH284" s="72" t="str">
        <f t="shared" ref="FH284" si="4256">IF(CB284="","","|n"&amp;FH$2&amp;"+"&amp;CB284&amp;FH$1)</f>
        <v/>
      </c>
      <c r="FI284" s="72" t="str">
        <f t="shared" ref="FI284" si="4257">IF(CC284="","","|n"&amp;FI$2&amp;"+"&amp;CC284&amp;FI$1)</f>
        <v/>
      </c>
      <c r="FJ284" s="72" t="str">
        <f t="shared" ref="FJ284" si="4258">IF(CD284="","","|n"&amp;FJ$2&amp;"+"&amp;CD284&amp;FJ$1)</f>
        <v/>
      </c>
      <c r="FK284" s="72" t="str">
        <f t="shared" ref="FK284" si="4259">IF(CE284="","","|n"&amp;FK$2&amp;"+"&amp;CE284&amp;FK$1)</f>
        <v/>
      </c>
      <c r="FL284" s="72" t="str">
        <f t="shared" ref="FL284" si="4260">IF(CF284="","","|n"&amp;FL$2&amp;"+"&amp;CF284&amp;FL$1)</f>
        <v/>
      </c>
      <c r="FM284" s="72" t="str">
        <f t="shared" ref="FM284" si="4261">IF(CG284="","","|n"&amp;FM$2&amp;"+"&amp;CG284&amp;FM$1)</f>
        <v/>
      </c>
      <c r="FN284" s="72" t="str">
        <f t="shared" ref="FN284" si="4262">IF(CH284="","","|n"&amp;FN$2&amp;"+"&amp;CH284&amp;FN$1)</f>
        <v/>
      </c>
      <c r="FO284" s="72" t="str">
        <f t="shared" ref="FO284" si="4263">IF(CI284="","","|n"&amp;FO$2&amp;"+"&amp;CI284&amp;FO$1)</f>
        <v/>
      </c>
      <c r="FP284" s="72" t="str">
        <f t="shared" ref="FP284" si="4264">IF(CJ284="","","|n"&amp;FP$2&amp;"+"&amp;CJ284&amp;FP$1)</f>
        <v/>
      </c>
      <c r="FQ284" s="72" t="str">
        <f t="shared" ref="FQ284" si="4265">IF(CK284="","","|n"&amp;FQ$2&amp;"+"&amp;CK284&amp;FQ$1)</f>
        <v/>
      </c>
      <c r="FR284" s="72" t="str">
        <f t="shared" ref="FR284" si="4266">IF(CL284="","","|n"&amp;FR$2&amp;"+"&amp;CL284&amp;FR$1)</f>
        <v/>
      </c>
      <c r="FS284" s="72" t="str">
        <f t="shared" ref="FS284" si="4267">IF(CM284="","","|n"&amp;FS$2&amp;"+"&amp;CM284&amp;FS$1)</f>
        <v/>
      </c>
    </row>
    <row r="285" spans="1:175" ht="16.5">
      <c r="A285" s="134"/>
      <c r="B285" s="104" t="s">
        <v>875</v>
      </c>
      <c r="C285" s="104" t="s">
        <v>876</v>
      </c>
      <c r="T285" s="141"/>
      <c r="U285" s="88"/>
      <c r="CN285" s="70" t="str">
        <f t="shared" si="4117"/>
        <v>InitUnitState('IC00',,,,,,,,,,)</v>
      </c>
      <c r="CO285" s="70" t="str">
        <f t="shared" si="4118"/>
        <v>InitUnitNormal('IC00',,,,,,,,,,)</v>
      </c>
      <c r="CP285" s="70" t="str">
        <f t="shared" si="4119"/>
        <v>InitUnitMagic('IC00',,,,,,,,,,)</v>
      </c>
      <c r="CQ285" s="70" t="str">
        <f t="shared" si="4120"/>
        <v>InitUnitAdd('IC00',,,,,,,,,,)</v>
      </c>
      <c r="CR285" s="70" t="str">
        <f t="shared" ref="CR285" si="4268"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InitEquipData('IC00',,"",,,,,'','','','','','',"")</v>
      </c>
      <c r="CU285" s="98" t="str">
        <f t="shared" si="4122"/>
        <v>|n</v>
      </c>
      <c r="CW285" s="61"/>
      <c r="CX285" s="61"/>
      <c r="CY285" s="61"/>
      <c r="CZ285" s="61"/>
      <c r="DA285" s="61"/>
      <c r="DB285" s="72" t="str">
        <f t="shared" si="4123"/>
        <v/>
      </c>
      <c r="DC285" s="72" t="str">
        <f t="shared" si="4124"/>
        <v/>
      </c>
      <c r="DD285" s="72" t="str">
        <f t="shared" si="4125"/>
        <v/>
      </c>
      <c r="DE285" s="72" t="str">
        <f t="shared" si="4126"/>
        <v/>
      </c>
      <c r="DF285" s="72" t="str">
        <f t="shared" si="4127"/>
        <v/>
      </c>
      <c r="DG285" s="72" t="str">
        <f t="shared" si="4128"/>
        <v/>
      </c>
      <c r="DH285" s="72" t="str">
        <f t="shared" si="4129"/>
        <v/>
      </c>
      <c r="DI285" s="72" t="str">
        <f t="shared" si="4130"/>
        <v/>
      </c>
      <c r="DJ285" s="72" t="str">
        <f t="shared" si="4131"/>
        <v/>
      </c>
      <c r="DK285" s="72" t="str">
        <f t="shared" si="4132"/>
        <v/>
      </c>
      <c r="DL285" s="72" t="str">
        <f t="shared" si="4133"/>
        <v/>
      </c>
      <c r="DM285" s="72" t="str">
        <f t="shared" si="4134"/>
        <v/>
      </c>
      <c r="DN285" s="72" t="str">
        <f t="shared" si="4135"/>
        <v/>
      </c>
      <c r="DO285" s="72" t="str">
        <f t="shared" si="4136"/>
        <v/>
      </c>
      <c r="DP285" s="72" t="str">
        <f t="shared" si="4137"/>
        <v/>
      </c>
      <c r="DQ285" s="72" t="str">
        <f t="shared" si="4138"/>
        <v/>
      </c>
      <c r="DR285" s="72" t="str">
        <f t="shared" si="4139"/>
        <v/>
      </c>
      <c r="DS285" s="72" t="str">
        <f t="shared" si="4140"/>
        <v/>
      </c>
      <c r="DT285" s="72" t="str">
        <f t="shared" si="4141"/>
        <v/>
      </c>
      <c r="DU285" s="72" t="str">
        <f t="shared" si="4142"/>
        <v/>
      </c>
      <c r="DV285" s="72" t="str">
        <f t="shared" si="4143"/>
        <v/>
      </c>
      <c r="DW285" s="72" t="str">
        <f t="shared" si="4144"/>
        <v/>
      </c>
      <c r="DX285" s="72" t="str">
        <f t="shared" si="4145"/>
        <v/>
      </c>
      <c r="DY285" s="72" t="str">
        <f t="shared" si="4146"/>
        <v/>
      </c>
      <c r="DZ285" s="72" t="str">
        <f t="shared" si="4147"/>
        <v/>
      </c>
      <c r="EA285" s="72" t="str">
        <f t="shared" si="4148"/>
        <v/>
      </c>
      <c r="EB285" s="72" t="str">
        <f t="shared" si="4149"/>
        <v/>
      </c>
      <c r="EC285" s="72" t="str">
        <f t="shared" si="4150"/>
        <v/>
      </c>
      <c r="ED285" s="72" t="str">
        <f t="shared" si="4151"/>
        <v/>
      </c>
      <c r="EE285" s="72" t="str">
        <f t="shared" si="4152"/>
        <v/>
      </c>
      <c r="EF285" s="72" t="str">
        <f t="shared" si="4153"/>
        <v/>
      </c>
      <c r="EG285" s="72" t="str">
        <f t="shared" si="4154"/>
        <v/>
      </c>
      <c r="EH285" s="72" t="str">
        <f t="shared" si="4155"/>
        <v/>
      </c>
      <c r="EI285" s="72" t="str">
        <f t="shared" si="4156"/>
        <v/>
      </c>
      <c r="EJ285" s="72" t="str">
        <f t="shared" si="4157"/>
        <v/>
      </c>
      <c r="EK285" s="72" t="str">
        <f t="shared" si="4158"/>
        <v/>
      </c>
      <c r="EL285" s="72" t="str">
        <f t="shared" si="4159"/>
        <v/>
      </c>
      <c r="EM285" s="72" t="str">
        <f t="shared" si="4160"/>
        <v/>
      </c>
      <c r="EN285" s="72" t="str">
        <f t="shared" si="4161"/>
        <v/>
      </c>
      <c r="EO285" s="72" t="str">
        <f t="shared" si="4162"/>
        <v/>
      </c>
      <c r="EP285" s="72" t="str">
        <f t="shared" si="4163"/>
        <v/>
      </c>
      <c r="EQ285" s="72" t="str">
        <f t="shared" si="4164"/>
        <v/>
      </c>
      <c r="ER285" s="72" t="str">
        <f t="shared" si="4165"/>
        <v/>
      </c>
      <c r="ES285" s="72" t="str">
        <f t="shared" si="4166"/>
        <v/>
      </c>
      <c r="ET285" s="72" t="str">
        <f t="shared" si="4167"/>
        <v/>
      </c>
      <c r="EU285" s="72" t="str">
        <f t="shared" si="4168"/>
        <v/>
      </c>
      <c r="EV285" s="72" t="str">
        <f t="shared" si="4169"/>
        <v/>
      </c>
      <c r="EW285" s="72" t="str">
        <f t="shared" si="4170"/>
        <v/>
      </c>
      <c r="EX285" s="72" t="str">
        <f t="shared" si="4171"/>
        <v/>
      </c>
      <c r="EY285" s="72" t="str">
        <f t="shared" si="4172"/>
        <v/>
      </c>
      <c r="EZ285" s="72" t="str">
        <f t="shared" si="4173"/>
        <v/>
      </c>
      <c r="FA285" s="72" t="str">
        <f t="shared" si="4174"/>
        <v/>
      </c>
      <c r="FB285" s="72" t="str">
        <f t="shared" si="4175"/>
        <v/>
      </c>
      <c r="FC285" s="72" t="str">
        <f t="shared" si="4176"/>
        <v/>
      </c>
      <c r="FD285" s="72" t="str">
        <f t="shared" si="4177"/>
        <v/>
      </c>
      <c r="FE285" s="72" t="str">
        <f t="shared" si="4178"/>
        <v/>
      </c>
      <c r="FF285" s="72" t="str">
        <f t="shared" si="4179"/>
        <v/>
      </c>
      <c r="FG285" s="72" t="str">
        <f t="shared" si="4180"/>
        <v/>
      </c>
      <c r="FH285" s="72" t="str">
        <f t="shared" si="4181"/>
        <v/>
      </c>
      <c r="FI285" s="72" t="str">
        <f t="shared" si="4182"/>
        <v/>
      </c>
      <c r="FJ285" s="72" t="str">
        <f t="shared" si="4183"/>
        <v/>
      </c>
      <c r="FK285" s="72" t="str">
        <f t="shared" si="4184"/>
        <v/>
      </c>
      <c r="FL285" s="72" t="str">
        <f t="shared" si="4185"/>
        <v/>
      </c>
      <c r="FM285" s="72" t="str">
        <f t="shared" si="4186"/>
        <v/>
      </c>
      <c r="FN285" s="72" t="str">
        <f t="shared" si="4187"/>
        <v/>
      </c>
      <c r="FO285" s="72" t="str">
        <f t="shared" si="4188"/>
        <v/>
      </c>
      <c r="FP285" s="72" t="str">
        <f t="shared" si="4189"/>
        <v/>
      </c>
      <c r="FQ285" s="72" t="str">
        <f t="shared" si="4190"/>
        <v/>
      </c>
      <c r="FR285" s="72" t="str">
        <f t="shared" si="4191"/>
        <v/>
      </c>
      <c r="FS285" s="72" t="str">
        <f t="shared" si="4192"/>
        <v/>
      </c>
    </row>
    <row r="286" spans="1:175" ht="16.5">
      <c r="A286" s="134"/>
      <c r="B286" s="104" t="s">
        <v>877</v>
      </c>
      <c r="C286" s="104" t="s">
        <v>878</v>
      </c>
      <c r="T286" s="141"/>
      <c r="U286" s="88"/>
      <c r="CN286" s="70" t="str">
        <f t="shared" ref="CN286" si="4269">"InitUnitState('"&amp;B286&amp;"',"&amp;V286&amp;","&amp;W286&amp;","&amp;X286&amp;","&amp;Y286&amp;","&amp;Z286&amp;","&amp;AA286&amp;","&amp;AB286&amp;","&amp;AC286&amp;","&amp;AD286&amp;","&amp;AE286&amp;")"</f>
        <v>InitUnitState('IC01',,,,,,,,,,)</v>
      </c>
      <c r="CO286" s="70" t="str">
        <f t="shared" ref="CO286" si="4270">"InitUnitNormal('"&amp;B286&amp;"',"&amp;AF286&amp;","&amp;AG286&amp;","&amp;AH286&amp;","&amp;AI286&amp;","&amp;AJ286&amp;","&amp;AK286&amp;","&amp;AL286&amp;","&amp;AM286&amp;","&amp;AN286&amp;","&amp;AO286&amp;")"</f>
        <v>InitUnitNormal('IC01',,,,,,,,,,)</v>
      </c>
      <c r="CP286" s="70" t="str">
        <f t="shared" ref="CP286" si="4271">"InitUnitMagic('"&amp;B286&amp;"',"&amp;AP286&amp;","&amp;AQ286&amp;","&amp;AR286&amp;","&amp;AS286&amp;","&amp;AT286&amp;","&amp;AU286&amp;","&amp;AV286&amp;","&amp;AW286&amp;","&amp;BI286&amp;","&amp;BJ286&amp;")"</f>
        <v>InitUnitMagic('IC01',,,,,,,,,,)</v>
      </c>
      <c r="CQ286" s="70" t="str">
        <f t="shared" ref="CQ286" si="4272">"InitUnitAdd('"&amp;B286&amp;"',"&amp;BK286&amp;","&amp;BL286&amp;","&amp;BM286&amp;","&amp;BN286&amp;","&amp;BO286&amp;","&amp;BP286&amp;","&amp;BQ286&amp;","&amp;BR286&amp;","&amp;BS286&amp;","&amp;BT286&amp;")"</f>
        <v>InitUnitAdd('IC01',,,,,,,,,,)</v>
      </c>
      <c r="CR286" s="70" t="str">
        <f t="shared" ref="CR286" si="4273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InitEquipData('IC01',,"",,,,,'','','','','','',"")</v>
      </c>
      <c r="CU286" s="98" t="str">
        <f t="shared" si="4046"/>
        <v>|n</v>
      </c>
      <c r="CW286" s="61"/>
      <c r="CX286" s="61"/>
      <c r="CY286" s="61"/>
      <c r="CZ286" s="61"/>
      <c r="DA286" s="61"/>
      <c r="DB286" s="72" t="str">
        <f t="shared" si="4047"/>
        <v/>
      </c>
      <c r="DC286" s="72" t="str">
        <f t="shared" si="4048"/>
        <v/>
      </c>
      <c r="DD286" s="72" t="str">
        <f t="shared" si="4049"/>
        <v/>
      </c>
      <c r="DE286" s="72" t="str">
        <f t="shared" si="4050"/>
        <v/>
      </c>
      <c r="DF286" s="72" t="str">
        <f t="shared" si="4051"/>
        <v/>
      </c>
      <c r="DG286" s="72" t="str">
        <f t="shared" si="4052"/>
        <v/>
      </c>
      <c r="DH286" s="72" t="str">
        <f t="shared" si="4053"/>
        <v/>
      </c>
      <c r="DI286" s="72" t="str">
        <f t="shared" si="4054"/>
        <v/>
      </c>
      <c r="DJ286" s="72" t="str">
        <f t="shared" si="4055"/>
        <v/>
      </c>
      <c r="DK286" s="72" t="str">
        <f t="shared" si="4056"/>
        <v/>
      </c>
      <c r="DL286" s="72" t="str">
        <f t="shared" si="4057"/>
        <v/>
      </c>
      <c r="DM286" s="72" t="str">
        <f t="shared" si="4058"/>
        <v/>
      </c>
      <c r="DN286" s="72" t="str">
        <f t="shared" si="4059"/>
        <v/>
      </c>
      <c r="DO286" s="72" t="str">
        <f t="shared" si="4060"/>
        <v/>
      </c>
      <c r="DP286" s="72" t="str">
        <f t="shared" si="4061"/>
        <v/>
      </c>
      <c r="DQ286" s="72" t="str">
        <f t="shared" si="4062"/>
        <v/>
      </c>
      <c r="DR286" s="72" t="str">
        <f t="shared" si="4063"/>
        <v/>
      </c>
      <c r="DS286" s="72" t="str">
        <f t="shared" si="4064"/>
        <v/>
      </c>
      <c r="DT286" s="72" t="str">
        <f t="shared" si="4065"/>
        <v/>
      </c>
      <c r="DU286" s="72" t="str">
        <f t="shared" si="4066"/>
        <v/>
      </c>
      <c r="DV286" s="72" t="str">
        <f t="shared" si="4067"/>
        <v/>
      </c>
      <c r="DW286" s="72" t="str">
        <f t="shared" si="4068"/>
        <v/>
      </c>
      <c r="DX286" s="72" t="str">
        <f t="shared" si="4069"/>
        <v/>
      </c>
      <c r="DY286" s="72" t="str">
        <f t="shared" si="4070"/>
        <v/>
      </c>
      <c r="DZ286" s="72" t="str">
        <f t="shared" si="4071"/>
        <v/>
      </c>
      <c r="EA286" s="72" t="str">
        <f t="shared" si="4072"/>
        <v/>
      </c>
      <c r="EB286" s="72" t="str">
        <f t="shared" si="4073"/>
        <v/>
      </c>
      <c r="EC286" s="72" t="str">
        <f t="shared" si="4074"/>
        <v/>
      </c>
      <c r="ED286" s="72" t="str">
        <f t="shared" si="4075"/>
        <v/>
      </c>
      <c r="EE286" s="72" t="str">
        <f t="shared" si="4076"/>
        <v/>
      </c>
      <c r="EF286" s="72" t="str">
        <f t="shared" si="4077"/>
        <v/>
      </c>
      <c r="EG286" s="72" t="str">
        <f t="shared" si="4078"/>
        <v/>
      </c>
      <c r="EH286" s="72" t="str">
        <f t="shared" si="4079"/>
        <v/>
      </c>
      <c r="EI286" s="72" t="str">
        <f t="shared" si="4080"/>
        <v/>
      </c>
      <c r="EJ286" s="72" t="str">
        <f t="shared" si="4081"/>
        <v/>
      </c>
      <c r="EK286" s="72" t="str">
        <f t="shared" si="4082"/>
        <v/>
      </c>
      <c r="EL286" s="72" t="str">
        <f t="shared" si="4083"/>
        <v/>
      </c>
      <c r="EM286" s="72" t="str">
        <f t="shared" si="4084"/>
        <v/>
      </c>
      <c r="EN286" s="72" t="str">
        <f t="shared" si="4085"/>
        <v/>
      </c>
      <c r="EO286" s="72" t="str">
        <f t="shared" si="4086"/>
        <v/>
      </c>
      <c r="EP286" s="72" t="str">
        <f t="shared" si="4087"/>
        <v/>
      </c>
      <c r="EQ286" s="72" t="str">
        <f t="shared" si="4088"/>
        <v/>
      </c>
      <c r="ER286" s="72" t="str">
        <f t="shared" si="4089"/>
        <v/>
      </c>
      <c r="ES286" s="72" t="str">
        <f t="shared" si="4090"/>
        <v/>
      </c>
      <c r="ET286" s="72" t="str">
        <f t="shared" si="4091"/>
        <v/>
      </c>
      <c r="EU286" s="72" t="str">
        <f t="shared" si="4092"/>
        <v/>
      </c>
      <c r="EV286" s="72" t="str">
        <f t="shared" si="4093"/>
        <v/>
      </c>
      <c r="EW286" s="72" t="str">
        <f t="shared" si="4094"/>
        <v/>
      </c>
      <c r="EX286" s="72" t="str">
        <f t="shared" si="4095"/>
        <v/>
      </c>
      <c r="EY286" s="72" t="str">
        <f t="shared" si="4096"/>
        <v/>
      </c>
      <c r="EZ286" s="72" t="str">
        <f t="shared" si="4097"/>
        <v/>
      </c>
      <c r="FA286" s="72" t="str">
        <f t="shared" si="4098"/>
        <v/>
      </c>
      <c r="FB286" s="72" t="str">
        <f t="shared" si="4099"/>
        <v/>
      </c>
      <c r="FC286" s="72" t="str">
        <f t="shared" si="4100"/>
        <v/>
      </c>
      <c r="FD286" s="72" t="str">
        <f t="shared" si="4101"/>
        <v/>
      </c>
      <c r="FE286" s="72" t="str">
        <f t="shared" si="4102"/>
        <v/>
      </c>
      <c r="FF286" s="72" t="str">
        <f t="shared" si="4103"/>
        <v/>
      </c>
      <c r="FG286" s="72" t="str">
        <f t="shared" si="4104"/>
        <v/>
      </c>
      <c r="FH286" s="72" t="str">
        <f t="shared" si="4105"/>
        <v/>
      </c>
      <c r="FI286" s="72" t="str">
        <f t="shared" si="4106"/>
        <v/>
      </c>
      <c r="FJ286" s="72" t="str">
        <f t="shared" si="4107"/>
        <v/>
      </c>
      <c r="FK286" s="72" t="str">
        <f t="shared" si="4108"/>
        <v/>
      </c>
      <c r="FL286" s="72" t="str">
        <f t="shared" si="4109"/>
        <v/>
      </c>
      <c r="FM286" s="72" t="str">
        <f t="shared" si="4110"/>
        <v/>
      </c>
      <c r="FN286" s="72" t="str">
        <f t="shared" si="4111"/>
        <v/>
      </c>
      <c r="FO286" s="72" t="str">
        <f t="shared" si="4112"/>
        <v/>
      </c>
      <c r="FP286" s="72" t="str">
        <f t="shared" si="4113"/>
        <v/>
      </c>
      <c r="FQ286" s="72" t="str">
        <f t="shared" si="4114"/>
        <v/>
      </c>
      <c r="FR286" s="72" t="str">
        <f t="shared" si="4115"/>
        <v/>
      </c>
      <c r="FS286" s="72" t="str">
        <f t="shared" si="4116"/>
        <v/>
      </c>
    </row>
    <row r="287" spans="1:175" ht="16.5">
      <c r="A287" s="82"/>
      <c r="B287" s="104" t="s">
        <v>879</v>
      </c>
      <c r="C287" s="104" t="s">
        <v>119</v>
      </c>
      <c r="T287" s="150"/>
      <c r="U287" s="88"/>
      <c r="CN287" s="70" t="str">
        <f t="shared" ref="CN287:CN295" si="4274">"InitUnitState('"&amp;B287&amp;"',"&amp;V287&amp;","&amp;W287&amp;","&amp;X287&amp;","&amp;Y287&amp;","&amp;Z287&amp;","&amp;AA287&amp;","&amp;AB287&amp;","&amp;AC287&amp;","&amp;AD287&amp;","&amp;AE287&amp;")"</f>
        <v>InitUnitState('IC02',,,,,,,,,,)</v>
      </c>
      <c r="CO287" s="70" t="str">
        <f t="shared" ref="CO287:CO295" si="4275">"InitUnitNormal('"&amp;B287&amp;"',"&amp;AF287&amp;","&amp;AG287&amp;","&amp;AH287&amp;","&amp;AI287&amp;","&amp;AJ287&amp;","&amp;AK287&amp;","&amp;AL287&amp;","&amp;AM287&amp;","&amp;AN287&amp;","&amp;AO287&amp;")"</f>
        <v>InitUnitNormal('IC02',,,,,,,,,,)</v>
      </c>
      <c r="CP287" s="70" t="str">
        <f t="shared" ref="CP287:CP295" si="4276">"InitUnitMagic('"&amp;B287&amp;"',"&amp;AP287&amp;","&amp;AQ287&amp;","&amp;AR287&amp;","&amp;AS287&amp;","&amp;AT287&amp;","&amp;AU287&amp;","&amp;AV287&amp;","&amp;AW287&amp;","&amp;BI287&amp;","&amp;BJ287&amp;")"</f>
        <v>InitUnitMagic('IC02',,,,,,,,,,)</v>
      </c>
      <c r="CQ287" s="70" t="str">
        <f t="shared" ref="CQ287:CQ295" si="4277">"InitUnitAdd('"&amp;B287&amp;"',"&amp;BK287&amp;","&amp;BL287&amp;","&amp;BM287&amp;","&amp;BN287&amp;","&amp;BO287&amp;","&amp;BP287&amp;","&amp;BQ287&amp;","&amp;BR287&amp;","&amp;BS287&amp;","&amp;BT287&amp;")"</f>
        <v>InitUnitAdd('IC02',,,,,,,,,,)</v>
      </c>
      <c r="CR287" s="70" t="str">
        <f t="shared" si="3974"/>
        <v>InitEquipData('IC02',,"",,,,,'','','','','','',"")</v>
      </c>
      <c r="CU287" s="98" t="str">
        <f t="shared" si="4046"/>
        <v>|n</v>
      </c>
      <c r="CW287" s="61"/>
      <c r="CX287" s="61"/>
      <c r="CY287" s="61"/>
      <c r="CZ287" s="61"/>
      <c r="DA287" s="61"/>
      <c r="DB287" s="72" t="str">
        <f t="shared" si="4047"/>
        <v/>
      </c>
      <c r="DC287" s="72" t="str">
        <f t="shared" si="4048"/>
        <v/>
      </c>
      <c r="DD287" s="72" t="str">
        <f t="shared" si="4049"/>
        <v/>
      </c>
      <c r="DE287" s="72" t="str">
        <f t="shared" si="4050"/>
        <v/>
      </c>
      <c r="DF287" s="72" t="str">
        <f t="shared" si="4051"/>
        <v/>
      </c>
      <c r="DG287" s="72" t="str">
        <f t="shared" si="4052"/>
        <v/>
      </c>
      <c r="DH287" s="72" t="str">
        <f t="shared" si="4053"/>
        <v/>
      </c>
      <c r="DI287" s="72" t="str">
        <f t="shared" si="4054"/>
        <v/>
      </c>
      <c r="DJ287" s="72" t="str">
        <f t="shared" si="4055"/>
        <v/>
      </c>
      <c r="DK287" s="72" t="str">
        <f t="shared" si="4056"/>
        <v/>
      </c>
      <c r="DL287" s="72" t="str">
        <f t="shared" si="4057"/>
        <v/>
      </c>
      <c r="DM287" s="72" t="str">
        <f t="shared" si="4058"/>
        <v/>
      </c>
      <c r="DN287" s="72" t="str">
        <f t="shared" si="4059"/>
        <v/>
      </c>
      <c r="DO287" s="72" t="str">
        <f t="shared" si="4060"/>
        <v/>
      </c>
      <c r="DP287" s="72" t="str">
        <f t="shared" si="4061"/>
        <v/>
      </c>
      <c r="DQ287" s="72" t="str">
        <f t="shared" si="4062"/>
        <v/>
      </c>
      <c r="DR287" s="72" t="str">
        <f t="shared" si="4063"/>
        <v/>
      </c>
      <c r="DS287" s="72" t="str">
        <f t="shared" si="4064"/>
        <v/>
      </c>
      <c r="DT287" s="72" t="str">
        <f t="shared" si="4065"/>
        <v/>
      </c>
      <c r="DU287" s="72" t="str">
        <f t="shared" si="4066"/>
        <v/>
      </c>
      <c r="DV287" s="72" t="str">
        <f t="shared" si="4067"/>
        <v/>
      </c>
      <c r="DW287" s="72" t="str">
        <f t="shared" si="4068"/>
        <v/>
      </c>
      <c r="DX287" s="72" t="str">
        <f t="shared" si="4069"/>
        <v/>
      </c>
      <c r="DY287" s="72" t="str">
        <f t="shared" si="4070"/>
        <v/>
      </c>
      <c r="DZ287" s="72" t="str">
        <f t="shared" si="4071"/>
        <v/>
      </c>
      <c r="EA287" s="72" t="str">
        <f t="shared" si="4072"/>
        <v/>
      </c>
      <c r="EB287" s="72" t="str">
        <f t="shared" si="4073"/>
        <v/>
      </c>
      <c r="EC287" s="72" t="str">
        <f t="shared" si="4074"/>
        <v/>
      </c>
      <c r="ED287" s="72" t="str">
        <f t="shared" si="4075"/>
        <v/>
      </c>
      <c r="EE287" s="72" t="str">
        <f t="shared" si="4076"/>
        <v/>
      </c>
      <c r="EF287" s="72" t="str">
        <f t="shared" si="4077"/>
        <v/>
      </c>
      <c r="EG287" s="72" t="str">
        <f t="shared" si="4078"/>
        <v/>
      </c>
      <c r="EH287" s="72" t="str">
        <f t="shared" si="4079"/>
        <v/>
      </c>
      <c r="EI287" s="72" t="str">
        <f t="shared" si="4080"/>
        <v/>
      </c>
      <c r="EJ287" s="72" t="str">
        <f t="shared" si="4081"/>
        <v/>
      </c>
      <c r="EK287" s="72" t="str">
        <f t="shared" si="4082"/>
        <v/>
      </c>
      <c r="EL287" s="72" t="str">
        <f t="shared" si="4083"/>
        <v/>
      </c>
      <c r="EM287" s="72" t="str">
        <f t="shared" si="4084"/>
        <v/>
      </c>
      <c r="EN287" s="72" t="str">
        <f t="shared" si="4085"/>
        <v/>
      </c>
      <c r="EO287" s="72" t="str">
        <f t="shared" si="4086"/>
        <v/>
      </c>
      <c r="EP287" s="72" t="str">
        <f t="shared" si="4087"/>
        <v/>
      </c>
      <c r="EQ287" s="72" t="str">
        <f t="shared" si="4088"/>
        <v/>
      </c>
      <c r="ER287" s="72" t="str">
        <f t="shared" si="4089"/>
        <v/>
      </c>
      <c r="ES287" s="72" t="str">
        <f t="shared" si="4090"/>
        <v/>
      </c>
      <c r="ET287" s="72" t="str">
        <f t="shared" si="4091"/>
        <v/>
      </c>
      <c r="EU287" s="72" t="str">
        <f t="shared" si="4092"/>
        <v/>
      </c>
      <c r="EV287" s="72" t="str">
        <f t="shared" si="4093"/>
        <v/>
      </c>
      <c r="EW287" s="72" t="str">
        <f t="shared" si="4094"/>
        <v/>
      </c>
      <c r="EX287" s="72" t="str">
        <f t="shared" si="4095"/>
        <v/>
      </c>
      <c r="EY287" s="72" t="str">
        <f t="shared" si="4096"/>
        <v/>
      </c>
      <c r="EZ287" s="72" t="str">
        <f t="shared" si="4097"/>
        <v/>
      </c>
      <c r="FA287" s="72" t="str">
        <f t="shared" si="4098"/>
        <v/>
      </c>
      <c r="FB287" s="72" t="str">
        <f t="shared" si="4099"/>
        <v/>
      </c>
      <c r="FC287" s="72" t="str">
        <f t="shared" si="4100"/>
        <v/>
      </c>
      <c r="FD287" s="72" t="str">
        <f t="shared" si="4101"/>
        <v/>
      </c>
      <c r="FE287" s="72" t="str">
        <f t="shared" si="4102"/>
        <v/>
      </c>
      <c r="FF287" s="72" t="str">
        <f t="shared" si="4103"/>
        <v/>
      </c>
      <c r="FG287" s="72" t="str">
        <f t="shared" si="4104"/>
        <v/>
      </c>
      <c r="FH287" s="72" t="str">
        <f t="shared" si="4105"/>
        <v/>
      </c>
      <c r="FI287" s="72" t="str">
        <f t="shared" si="4106"/>
        <v/>
      </c>
      <c r="FJ287" s="72" t="str">
        <f t="shared" si="4107"/>
        <v/>
      </c>
      <c r="FK287" s="72" t="str">
        <f t="shared" si="4108"/>
        <v/>
      </c>
      <c r="FL287" s="72" t="str">
        <f t="shared" si="4109"/>
        <v/>
      </c>
      <c r="FM287" s="72" t="str">
        <f t="shared" si="4110"/>
        <v/>
      </c>
      <c r="FN287" s="72" t="str">
        <f t="shared" si="4111"/>
        <v/>
      </c>
      <c r="FO287" s="72" t="str">
        <f t="shared" si="4112"/>
        <v/>
      </c>
      <c r="FP287" s="72" t="str">
        <f t="shared" si="4113"/>
        <v/>
      </c>
      <c r="FQ287" s="72" t="str">
        <f t="shared" si="4114"/>
        <v/>
      </c>
      <c r="FR287" s="72" t="str">
        <f t="shared" si="4115"/>
        <v/>
      </c>
      <c r="FS287" s="72" t="str">
        <f t="shared" si="4116"/>
        <v/>
      </c>
    </row>
    <row r="288" spans="1:175" s="61" customFormat="1" ht="16.5">
      <c r="A288" s="143"/>
      <c r="B288" s="104" t="s">
        <v>880</v>
      </c>
      <c r="C288" s="104" t="s">
        <v>881</v>
      </c>
      <c r="D288" s="75"/>
      <c r="E288" s="76"/>
      <c r="F288" s="144"/>
      <c r="G288" s="145"/>
      <c r="H288" s="145"/>
      <c r="I288" s="145"/>
      <c r="J288" s="145"/>
      <c r="K288" s="145"/>
      <c r="L288" s="145"/>
      <c r="M288" s="145"/>
      <c r="N288" s="145"/>
      <c r="O288" s="145"/>
      <c r="P288" s="85"/>
      <c r="Q288" s="85"/>
      <c r="R288" s="85"/>
      <c r="S288" s="85"/>
      <c r="T288" s="107"/>
      <c r="U288" s="88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si="4274"/>
        <v>InitUnitState('IC03',,,,,,,,,,)</v>
      </c>
      <c r="CO288" s="96" t="str">
        <f t="shared" si="4275"/>
        <v>InitUnitNormal('IC03',,,,,,,,,,)</v>
      </c>
      <c r="CP288" s="96" t="str">
        <f t="shared" si="4276"/>
        <v>InitUnitMagic('IC03',,,,,,,,,,)</v>
      </c>
      <c r="CQ288" s="96" t="str">
        <f t="shared" si="4277"/>
        <v>InitUnitAdd('IC03',,,,,,,,,,)</v>
      </c>
      <c r="CR288" s="96" t="str">
        <f t="shared" si="3974"/>
        <v>InitEquipData('IC03',,"",,,,,'','','','','','',"")</v>
      </c>
      <c r="CS288" s="96"/>
      <c r="CT288" s="96"/>
      <c r="CU288" s="98" t="str">
        <f t="shared" si="4046"/>
        <v>|n</v>
      </c>
      <c r="CV288" s="71"/>
      <c r="DB288" s="72" t="str">
        <f t="shared" si="4047"/>
        <v/>
      </c>
      <c r="DC288" s="72" t="str">
        <f t="shared" si="4048"/>
        <v/>
      </c>
      <c r="DD288" s="72" t="str">
        <f t="shared" si="4049"/>
        <v/>
      </c>
      <c r="DE288" s="72" t="str">
        <f t="shared" si="4050"/>
        <v/>
      </c>
      <c r="DF288" s="72" t="str">
        <f t="shared" si="4051"/>
        <v/>
      </c>
      <c r="DG288" s="72" t="str">
        <f t="shared" si="4052"/>
        <v/>
      </c>
      <c r="DH288" s="72" t="str">
        <f t="shared" si="4053"/>
        <v/>
      </c>
      <c r="DI288" s="72" t="str">
        <f t="shared" si="4054"/>
        <v/>
      </c>
      <c r="DJ288" s="72" t="str">
        <f t="shared" si="4055"/>
        <v/>
      </c>
      <c r="DK288" s="72" t="str">
        <f t="shared" si="4056"/>
        <v/>
      </c>
      <c r="DL288" s="72" t="str">
        <f t="shared" si="4057"/>
        <v/>
      </c>
      <c r="DM288" s="72" t="str">
        <f t="shared" si="4058"/>
        <v/>
      </c>
      <c r="DN288" s="72" t="str">
        <f t="shared" si="4059"/>
        <v/>
      </c>
      <c r="DO288" s="72" t="str">
        <f t="shared" si="4060"/>
        <v/>
      </c>
      <c r="DP288" s="72" t="str">
        <f t="shared" si="4061"/>
        <v/>
      </c>
      <c r="DQ288" s="72" t="str">
        <f t="shared" si="4062"/>
        <v/>
      </c>
      <c r="DR288" s="72" t="str">
        <f t="shared" si="4063"/>
        <v/>
      </c>
      <c r="DS288" s="72" t="str">
        <f t="shared" si="4064"/>
        <v/>
      </c>
      <c r="DT288" s="72" t="str">
        <f t="shared" si="4065"/>
        <v/>
      </c>
      <c r="DU288" s="72" t="str">
        <f t="shared" si="4066"/>
        <v/>
      </c>
      <c r="DV288" s="72" t="str">
        <f t="shared" si="4067"/>
        <v/>
      </c>
      <c r="DW288" s="72" t="str">
        <f t="shared" si="4068"/>
        <v/>
      </c>
      <c r="DX288" s="72" t="str">
        <f t="shared" si="4069"/>
        <v/>
      </c>
      <c r="DY288" s="72" t="str">
        <f t="shared" si="4070"/>
        <v/>
      </c>
      <c r="DZ288" s="72" t="str">
        <f t="shared" si="4071"/>
        <v/>
      </c>
      <c r="EA288" s="72" t="str">
        <f t="shared" si="4072"/>
        <v/>
      </c>
      <c r="EB288" s="72" t="str">
        <f t="shared" si="4073"/>
        <v/>
      </c>
      <c r="EC288" s="72" t="str">
        <f t="shared" si="4074"/>
        <v/>
      </c>
      <c r="ED288" s="72" t="str">
        <f t="shared" si="4075"/>
        <v/>
      </c>
      <c r="EE288" s="72" t="str">
        <f t="shared" si="4076"/>
        <v/>
      </c>
      <c r="EF288" s="72" t="str">
        <f t="shared" si="4077"/>
        <v/>
      </c>
      <c r="EG288" s="72" t="str">
        <f t="shared" si="4078"/>
        <v/>
      </c>
      <c r="EH288" s="72" t="str">
        <f t="shared" si="4079"/>
        <v/>
      </c>
      <c r="EI288" s="72" t="str">
        <f t="shared" si="4080"/>
        <v/>
      </c>
      <c r="EJ288" s="72" t="str">
        <f t="shared" si="4081"/>
        <v/>
      </c>
      <c r="EK288" s="72" t="str">
        <f t="shared" si="4082"/>
        <v/>
      </c>
      <c r="EL288" s="72" t="str">
        <f t="shared" si="4083"/>
        <v/>
      </c>
      <c r="EM288" s="72" t="str">
        <f t="shared" si="4084"/>
        <v/>
      </c>
      <c r="EN288" s="72" t="str">
        <f t="shared" si="4085"/>
        <v/>
      </c>
      <c r="EO288" s="72" t="str">
        <f t="shared" si="4086"/>
        <v/>
      </c>
      <c r="EP288" s="72" t="str">
        <f t="shared" si="4087"/>
        <v/>
      </c>
      <c r="EQ288" s="72" t="str">
        <f t="shared" si="4088"/>
        <v/>
      </c>
      <c r="ER288" s="72" t="str">
        <f t="shared" si="4089"/>
        <v/>
      </c>
      <c r="ES288" s="72" t="str">
        <f t="shared" si="4090"/>
        <v/>
      </c>
      <c r="ET288" s="72" t="str">
        <f t="shared" si="4091"/>
        <v/>
      </c>
      <c r="EU288" s="72" t="str">
        <f t="shared" si="4092"/>
        <v/>
      </c>
      <c r="EV288" s="72" t="str">
        <f t="shared" si="4093"/>
        <v/>
      </c>
      <c r="EW288" s="72" t="str">
        <f t="shared" si="4094"/>
        <v/>
      </c>
      <c r="EX288" s="72" t="str">
        <f t="shared" si="4095"/>
        <v/>
      </c>
      <c r="EY288" s="72" t="str">
        <f t="shared" si="4096"/>
        <v/>
      </c>
      <c r="EZ288" s="72" t="str">
        <f t="shared" si="4097"/>
        <v/>
      </c>
      <c r="FA288" s="72" t="str">
        <f t="shared" si="4098"/>
        <v/>
      </c>
      <c r="FB288" s="72" t="str">
        <f t="shared" si="4099"/>
        <v/>
      </c>
      <c r="FC288" s="72" t="str">
        <f t="shared" si="4100"/>
        <v/>
      </c>
      <c r="FD288" s="72" t="str">
        <f t="shared" si="4101"/>
        <v/>
      </c>
      <c r="FE288" s="72" t="str">
        <f t="shared" si="4102"/>
        <v/>
      </c>
      <c r="FF288" s="72" t="str">
        <f t="shared" si="4103"/>
        <v/>
      </c>
      <c r="FG288" s="72" t="str">
        <f t="shared" si="4104"/>
        <v/>
      </c>
      <c r="FH288" s="72" t="str">
        <f t="shared" si="4105"/>
        <v/>
      </c>
      <c r="FI288" s="72" t="str">
        <f t="shared" si="4106"/>
        <v/>
      </c>
      <c r="FJ288" s="72" t="str">
        <f t="shared" si="4107"/>
        <v/>
      </c>
      <c r="FK288" s="72" t="str">
        <f t="shared" si="4108"/>
        <v/>
      </c>
      <c r="FL288" s="72" t="str">
        <f t="shared" si="4109"/>
        <v/>
      </c>
      <c r="FM288" s="72" t="str">
        <f t="shared" si="4110"/>
        <v/>
      </c>
      <c r="FN288" s="72" t="str">
        <f t="shared" si="4111"/>
        <v/>
      </c>
      <c r="FO288" s="72" t="str">
        <f t="shared" si="4112"/>
        <v/>
      </c>
      <c r="FP288" s="72" t="str">
        <f t="shared" si="4113"/>
        <v/>
      </c>
      <c r="FQ288" s="72" t="str">
        <f t="shared" si="4114"/>
        <v/>
      </c>
      <c r="FR288" s="72" t="str">
        <f t="shared" si="4115"/>
        <v/>
      </c>
      <c r="FS288" s="72" t="str">
        <f t="shared" si="4116"/>
        <v/>
      </c>
    </row>
    <row r="289" spans="1:175" s="61" customFormat="1" ht="16.5">
      <c r="A289" s="143"/>
      <c r="B289" s="104" t="s">
        <v>882</v>
      </c>
      <c r="C289" s="104" t="s">
        <v>883</v>
      </c>
      <c r="D289" s="75"/>
      <c r="E289" s="76"/>
      <c r="F289" s="144"/>
      <c r="G289" s="145"/>
      <c r="H289" s="145"/>
      <c r="I289" s="145"/>
      <c r="J289" s="145"/>
      <c r="K289" s="145"/>
      <c r="L289" s="145"/>
      <c r="M289" s="145"/>
      <c r="N289" s="145"/>
      <c r="O289" s="145"/>
      <c r="P289" s="85"/>
      <c r="Q289" s="85"/>
      <c r="R289" s="85"/>
      <c r="S289" s="85"/>
      <c r="T289" s="107"/>
      <c r="U289" s="88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4274"/>
        <v>InitUnitState('IC04',,,,,,,,,,)</v>
      </c>
      <c r="CO289" s="96" t="str">
        <f t="shared" si="4275"/>
        <v>InitUnitNormal('IC04',,,,,,,,,,)</v>
      </c>
      <c r="CP289" s="96" t="str">
        <f t="shared" si="4276"/>
        <v>InitUnitMagic('IC04',,,,,,,,,,)</v>
      </c>
      <c r="CQ289" s="96" t="str">
        <f t="shared" si="4277"/>
        <v>InitUnitAdd('IC04',,,,,,,,,,)</v>
      </c>
      <c r="CR289" s="96" t="str">
        <f t="shared" si="3974"/>
        <v>InitEquipData('IC04',,"",,,,,'','','','','','',"")</v>
      </c>
      <c r="CS289" s="96"/>
      <c r="CT289" s="96"/>
      <c r="CU289" s="98" t="str">
        <f t="shared" si="4046"/>
        <v>|n</v>
      </c>
      <c r="CV289" s="71"/>
      <c r="DB289" s="72" t="str">
        <f t="shared" si="4047"/>
        <v/>
      </c>
      <c r="DC289" s="72" t="str">
        <f t="shared" si="4048"/>
        <v/>
      </c>
      <c r="DD289" s="72" t="str">
        <f t="shared" si="4049"/>
        <v/>
      </c>
      <c r="DE289" s="72" t="str">
        <f t="shared" si="4050"/>
        <v/>
      </c>
      <c r="DF289" s="72" t="str">
        <f t="shared" si="4051"/>
        <v/>
      </c>
      <c r="DG289" s="72" t="str">
        <f t="shared" si="4052"/>
        <v/>
      </c>
      <c r="DH289" s="72" t="str">
        <f t="shared" si="4053"/>
        <v/>
      </c>
      <c r="DI289" s="72" t="str">
        <f t="shared" si="4054"/>
        <v/>
      </c>
      <c r="DJ289" s="72" t="str">
        <f t="shared" si="4055"/>
        <v/>
      </c>
      <c r="DK289" s="72" t="str">
        <f t="shared" si="4056"/>
        <v/>
      </c>
      <c r="DL289" s="72" t="str">
        <f t="shared" si="4057"/>
        <v/>
      </c>
      <c r="DM289" s="72" t="str">
        <f t="shared" si="4058"/>
        <v/>
      </c>
      <c r="DN289" s="72" t="str">
        <f t="shared" si="4059"/>
        <v/>
      </c>
      <c r="DO289" s="72" t="str">
        <f t="shared" si="4060"/>
        <v/>
      </c>
      <c r="DP289" s="72" t="str">
        <f t="shared" si="4061"/>
        <v/>
      </c>
      <c r="DQ289" s="72" t="str">
        <f t="shared" si="4062"/>
        <v/>
      </c>
      <c r="DR289" s="72" t="str">
        <f t="shared" si="4063"/>
        <v/>
      </c>
      <c r="DS289" s="72" t="str">
        <f t="shared" si="4064"/>
        <v/>
      </c>
      <c r="DT289" s="72" t="str">
        <f t="shared" si="4065"/>
        <v/>
      </c>
      <c r="DU289" s="72" t="str">
        <f t="shared" si="4066"/>
        <v/>
      </c>
      <c r="DV289" s="72" t="str">
        <f t="shared" si="4067"/>
        <v/>
      </c>
      <c r="DW289" s="72" t="str">
        <f t="shared" si="4068"/>
        <v/>
      </c>
      <c r="DX289" s="72" t="str">
        <f t="shared" si="4069"/>
        <v/>
      </c>
      <c r="DY289" s="72" t="str">
        <f t="shared" si="4070"/>
        <v/>
      </c>
      <c r="DZ289" s="72" t="str">
        <f t="shared" si="4071"/>
        <v/>
      </c>
      <c r="EA289" s="72" t="str">
        <f t="shared" si="4072"/>
        <v/>
      </c>
      <c r="EB289" s="72" t="str">
        <f t="shared" si="4073"/>
        <v/>
      </c>
      <c r="EC289" s="72" t="str">
        <f t="shared" si="4074"/>
        <v/>
      </c>
      <c r="ED289" s="72" t="str">
        <f t="shared" si="4075"/>
        <v/>
      </c>
      <c r="EE289" s="72" t="str">
        <f t="shared" si="4076"/>
        <v/>
      </c>
      <c r="EF289" s="72" t="str">
        <f t="shared" si="4077"/>
        <v/>
      </c>
      <c r="EG289" s="72" t="str">
        <f t="shared" si="4078"/>
        <v/>
      </c>
      <c r="EH289" s="72" t="str">
        <f t="shared" si="4079"/>
        <v/>
      </c>
      <c r="EI289" s="72" t="str">
        <f t="shared" si="4080"/>
        <v/>
      </c>
      <c r="EJ289" s="72" t="str">
        <f t="shared" si="4081"/>
        <v/>
      </c>
      <c r="EK289" s="72" t="str">
        <f t="shared" si="4082"/>
        <v/>
      </c>
      <c r="EL289" s="72" t="str">
        <f t="shared" si="4083"/>
        <v/>
      </c>
      <c r="EM289" s="72" t="str">
        <f t="shared" si="4084"/>
        <v/>
      </c>
      <c r="EN289" s="72" t="str">
        <f t="shared" si="4085"/>
        <v/>
      </c>
      <c r="EO289" s="72" t="str">
        <f t="shared" si="4086"/>
        <v/>
      </c>
      <c r="EP289" s="72" t="str">
        <f t="shared" si="4087"/>
        <v/>
      </c>
      <c r="EQ289" s="72" t="str">
        <f t="shared" si="4088"/>
        <v/>
      </c>
      <c r="ER289" s="72" t="str">
        <f t="shared" si="4089"/>
        <v/>
      </c>
      <c r="ES289" s="72" t="str">
        <f t="shared" si="4090"/>
        <v/>
      </c>
      <c r="ET289" s="72" t="str">
        <f t="shared" si="4091"/>
        <v/>
      </c>
      <c r="EU289" s="72" t="str">
        <f t="shared" si="4092"/>
        <v/>
      </c>
      <c r="EV289" s="72" t="str">
        <f t="shared" si="4093"/>
        <v/>
      </c>
      <c r="EW289" s="72" t="str">
        <f t="shared" si="4094"/>
        <v/>
      </c>
      <c r="EX289" s="72" t="str">
        <f t="shared" si="4095"/>
        <v/>
      </c>
      <c r="EY289" s="72" t="str">
        <f t="shared" si="4096"/>
        <v/>
      </c>
      <c r="EZ289" s="72" t="str">
        <f t="shared" si="4097"/>
        <v/>
      </c>
      <c r="FA289" s="72" t="str">
        <f t="shared" si="4098"/>
        <v/>
      </c>
      <c r="FB289" s="72" t="str">
        <f t="shared" si="4099"/>
        <v/>
      </c>
      <c r="FC289" s="72" t="str">
        <f t="shared" si="4100"/>
        <v/>
      </c>
      <c r="FD289" s="72" t="str">
        <f t="shared" si="4101"/>
        <v/>
      </c>
      <c r="FE289" s="72" t="str">
        <f t="shared" si="4102"/>
        <v/>
      </c>
      <c r="FF289" s="72" t="str">
        <f t="shared" si="4103"/>
        <v/>
      </c>
      <c r="FG289" s="72" t="str">
        <f t="shared" si="4104"/>
        <v/>
      </c>
      <c r="FH289" s="72" t="str">
        <f t="shared" si="4105"/>
        <v/>
      </c>
      <c r="FI289" s="72" t="str">
        <f t="shared" si="4106"/>
        <v/>
      </c>
      <c r="FJ289" s="72" t="str">
        <f t="shared" si="4107"/>
        <v/>
      </c>
      <c r="FK289" s="72" t="str">
        <f t="shared" si="4108"/>
        <v/>
      </c>
      <c r="FL289" s="72" t="str">
        <f t="shared" si="4109"/>
        <v/>
      </c>
      <c r="FM289" s="72" t="str">
        <f t="shared" si="4110"/>
        <v/>
      </c>
      <c r="FN289" s="72" t="str">
        <f t="shared" si="4111"/>
        <v/>
      </c>
      <c r="FO289" s="72" t="str">
        <f t="shared" si="4112"/>
        <v/>
      </c>
      <c r="FP289" s="72" t="str">
        <f t="shared" si="4113"/>
        <v/>
      </c>
      <c r="FQ289" s="72" t="str">
        <f t="shared" si="4114"/>
        <v/>
      </c>
      <c r="FR289" s="72" t="str">
        <f t="shared" si="4115"/>
        <v/>
      </c>
      <c r="FS289" s="72" t="str">
        <f t="shared" si="4116"/>
        <v/>
      </c>
    </row>
    <row r="290" spans="1:175" s="61" customFormat="1" ht="16.5">
      <c r="A290" s="143"/>
      <c r="B290" s="104" t="s">
        <v>884</v>
      </c>
      <c r="C290" s="104" t="s">
        <v>885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274"/>
        <v>InitUnitState('IC05',,,,,,,,,,)</v>
      </c>
      <c r="CO290" s="96" t="str">
        <f t="shared" si="4275"/>
        <v>InitUnitNormal('IC05',,,,,,,,,,)</v>
      </c>
      <c r="CP290" s="96" t="str">
        <f t="shared" si="4276"/>
        <v>InitUnitMagic('IC05',,,,,,,,,,)</v>
      </c>
      <c r="CQ290" s="96" t="str">
        <f t="shared" si="4277"/>
        <v>InitUnitAdd('IC05',,,,,,,,,,)</v>
      </c>
      <c r="CR290" s="96" t="str">
        <f t="shared" si="3974"/>
        <v>InitEquipData('IC05',,"",,,,,'','','','','','',"")</v>
      </c>
      <c r="CS290" s="96"/>
      <c r="CT290" s="96"/>
      <c r="CU290" s="98" t="str">
        <f t="shared" si="4046"/>
        <v>|n</v>
      </c>
      <c r="CV290" s="71"/>
      <c r="DB290" s="72" t="str">
        <f t="shared" si="4047"/>
        <v/>
      </c>
      <c r="DC290" s="72" t="str">
        <f t="shared" si="4048"/>
        <v/>
      </c>
      <c r="DD290" s="72" t="str">
        <f t="shared" si="4049"/>
        <v/>
      </c>
      <c r="DE290" s="72" t="str">
        <f t="shared" si="4050"/>
        <v/>
      </c>
      <c r="DF290" s="72" t="str">
        <f t="shared" si="4051"/>
        <v/>
      </c>
      <c r="DG290" s="72" t="str">
        <f t="shared" si="4052"/>
        <v/>
      </c>
      <c r="DH290" s="72" t="str">
        <f t="shared" si="4053"/>
        <v/>
      </c>
      <c r="DI290" s="72" t="str">
        <f t="shared" si="4054"/>
        <v/>
      </c>
      <c r="DJ290" s="72" t="str">
        <f t="shared" si="4055"/>
        <v/>
      </c>
      <c r="DK290" s="72" t="str">
        <f t="shared" si="4056"/>
        <v/>
      </c>
      <c r="DL290" s="72" t="str">
        <f t="shared" si="4057"/>
        <v/>
      </c>
      <c r="DM290" s="72" t="str">
        <f t="shared" si="4058"/>
        <v/>
      </c>
      <c r="DN290" s="72" t="str">
        <f t="shared" si="4059"/>
        <v/>
      </c>
      <c r="DO290" s="72" t="str">
        <f t="shared" si="4060"/>
        <v/>
      </c>
      <c r="DP290" s="72" t="str">
        <f t="shared" si="4061"/>
        <v/>
      </c>
      <c r="DQ290" s="72" t="str">
        <f t="shared" si="4062"/>
        <v/>
      </c>
      <c r="DR290" s="72" t="str">
        <f t="shared" si="4063"/>
        <v/>
      </c>
      <c r="DS290" s="72" t="str">
        <f t="shared" si="4064"/>
        <v/>
      </c>
      <c r="DT290" s="72" t="str">
        <f t="shared" si="4065"/>
        <v/>
      </c>
      <c r="DU290" s="72" t="str">
        <f t="shared" si="4066"/>
        <v/>
      </c>
      <c r="DV290" s="72" t="str">
        <f t="shared" si="4067"/>
        <v/>
      </c>
      <c r="DW290" s="72" t="str">
        <f t="shared" si="4068"/>
        <v/>
      </c>
      <c r="DX290" s="72" t="str">
        <f t="shared" si="4069"/>
        <v/>
      </c>
      <c r="DY290" s="72" t="str">
        <f t="shared" si="4070"/>
        <v/>
      </c>
      <c r="DZ290" s="72" t="str">
        <f t="shared" si="4071"/>
        <v/>
      </c>
      <c r="EA290" s="72" t="str">
        <f t="shared" si="4072"/>
        <v/>
      </c>
      <c r="EB290" s="72" t="str">
        <f t="shared" si="4073"/>
        <v/>
      </c>
      <c r="EC290" s="72" t="str">
        <f t="shared" si="4074"/>
        <v/>
      </c>
      <c r="ED290" s="72" t="str">
        <f t="shared" si="4075"/>
        <v/>
      </c>
      <c r="EE290" s="72" t="str">
        <f t="shared" si="4076"/>
        <v/>
      </c>
      <c r="EF290" s="72" t="str">
        <f t="shared" si="4077"/>
        <v/>
      </c>
      <c r="EG290" s="72" t="str">
        <f t="shared" si="4078"/>
        <v/>
      </c>
      <c r="EH290" s="72" t="str">
        <f t="shared" si="4079"/>
        <v/>
      </c>
      <c r="EI290" s="72" t="str">
        <f t="shared" si="4080"/>
        <v/>
      </c>
      <c r="EJ290" s="72" t="str">
        <f t="shared" si="4081"/>
        <v/>
      </c>
      <c r="EK290" s="72" t="str">
        <f t="shared" si="4082"/>
        <v/>
      </c>
      <c r="EL290" s="72" t="str">
        <f t="shared" si="4083"/>
        <v/>
      </c>
      <c r="EM290" s="72" t="str">
        <f t="shared" si="4084"/>
        <v/>
      </c>
      <c r="EN290" s="72" t="str">
        <f t="shared" si="4085"/>
        <v/>
      </c>
      <c r="EO290" s="72" t="str">
        <f t="shared" si="4086"/>
        <v/>
      </c>
      <c r="EP290" s="72" t="str">
        <f t="shared" si="4087"/>
        <v/>
      </c>
      <c r="EQ290" s="72" t="str">
        <f t="shared" si="4088"/>
        <v/>
      </c>
      <c r="ER290" s="72" t="str">
        <f t="shared" si="4089"/>
        <v/>
      </c>
      <c r="ES290" s="72" t="str">
        <f t="shared" si="4090"/>
        <v/>
      </c>
      <c r="ET290" s="72" t="str">
        <f t="shared" si="4091"/>
        <v/>
      </c>
      <c r="EU290" s="72" t="str">
        <f t="shared" si="4092"/>
        <v/>
      </c>
      <c r="EV290" s="72" t="str">
        <f t="shared" si="4093"/>
        <v/>
      </c>
      <c r="EW290" s="72" t="str">
        <f t="shared" si="4094"/>
        <v/>
      </c>
      <c r="EX290" s="72" t="str">
        <f t="shared" si="4095"/>
        <v/>
      </c>
      <c r="EY290" s="72" t="str">
        <f t="shared" si="4096"/>
        <v/>
      </c>
      <c r="EZ290" s="72" t="str">
        <f t="shared" si="4097"/>
        <v/>
      </c>
      <c r="FA290" s="72" t="str">
        <f t="shared" si="4098"/>
        <v/>
      </c>
      <c r="FB290" s="72" t="str">
        <f t="shared" si="4099"/>
        <v/>
      </c>
      <c r="FC290" s="72" t="str">
        <f t="shared" si="4100"/>
        <v/>
      </c>
      <c r="FD290" s="72" t="str">
        <f t="shared" si="4101"/>
        <v/>
      </c>
      <c r="FE290" s="72" t="str">
        <f t="shared" si="4102"/>
        <v/>
      </c>
      <c r="FF290" s="72" t="str">
        <f t="shared" si="4103"/>
        <v/>
      </c>
      <c r="FG290" s="72" t="str">
        <f t="shared" si="4104"/>
        <v/>
      </c>
      <c r="FH290" s="72" t="str">
        <f t="shared" si="4105"/>
        <v/>
      </c>
      <c r="FI290" s="72" t="str">
        <f t="shared" si="4106"/>
        <v/>
      </c>
      <c r="FJ290" s="72" t="str">
        <f t="shared" si="4107"/>
        <v/>
      </c>
      <c r="FK290" s="72" t="str">
        <f t="shared" si="4108"/>
        <v/>
      </c>
      <c r="FL290" s="72" t="str">
        <f t="shared" si="4109"/>
        <v/>
      </c>
      <c r="FM290" s="72" t="str">
        <f t="shared" si="4110"/>
        <v/>
      </c>
      <c r="FN290" s="72" t="str">
        <f t="shared" si="4111"/>
        <v/>
      </c>
      <c r="FO290" s="72" t="str">
        <f t="shared" si="4112"/>
        <v/>
      </c>
      <c r="FP290" s="72" t="str">
        <f t="shared" si="4113"/>
        <v/>
      </c>
      <c r="FQ290" s="72" t="str">
        <f t="shared" si="4114"/>
        <v/>
      </c>
      <c r="FR290" s="72" t="str">
        <f t="shared" si="4115"/>
        <v/>
      </c>
      <c r="FS290" s="72" t="str">
        <f t="shared" si="4116"/>
        <v/>
      </c>
    </row>
    <row r="291" spans="1:175" s="61" customFormat="1" ht="16.5">
      <c r="A291" s="143"/>
      <c r="B291" s="104" t="s">
        <v>886</v>
      </c>
      <c r="C291" s="104" t="s">
        <v>887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274"/>
        <v>InitUnitState('IC06',,,,,,,,,,)</v>
      </c>
      <c r="CO291" s="96" t="str">
        <f t="shared" si="4275"/>
        <v>InitUnitNormal('IC06',,,,,,,,,,)</v>
      </c>
      <c r="CP291" s="96" t="str">
        <f t="shared" si="4276"/>
        <v>InitUnitMagic('IC06',,,,,,,,,,)</v>
      </c>
      <c r="CQ291" s="96" t="str">
        <f t="shared" si="4277"/>
        <v>InitUnitAdd('IC06',,,,,,,,,,)</v>
      </c>
      <c r="CR291" s="96" t="str">
        <f t="shared" si="3974"/>
        <v>InitEquipData('IC06',,"",,,,,'','','','','','',"")</v>
      </c>
      <c r="CS291" s="96"/>
      <c r="CT291" s="96"/>
      <c r="CU291" s="98" t="str">
        <f t="shared" si="4046"/>
        <v>|n</v>
      </c>
      <c r="CV291" s="71"/>
      <c r="DB291" s="72" t="str">
        <f t="shared" si="4047"/>
        <v/>
      </c>
      <c r="DC291" s="72" t="str">
        <f t="shared" si="4048"/>
        <v/>
      </c>
      <c r="DD291" s="72" t="str">
        <f t="shared" si="4049"/>
        <v/>
      </c>
      <c r="DE291" s="72" t="str">
        <f t="shared" si="4050"/>
        <v/>
      </c>
      <c r="DF291" s="72" t="str">
        <f t="shared" si="4051"/>
        <v/>
      </c>
      <c r="DG291" s="72" t="str">
        <f t="shared" si="4052"/>
        <v/>
      </c>
      <c r="DH291" s="72" t="str">
        <f t="shared" si="4053"/>
        <v/>
      </c>
      <c r="DI291" s="72" t="str">
        <f t="shared" si="4054"/>
        <v/>
      </c>
      <c r="DJ291" s="72" t="str">
        <f t="shared" si="4055"/>
        <v/>
      </c>
      <c r="DK291" s="72" t="str">
        <f t="shared" si="4056"/>
        <v/>
      </c>
      <c r="DL291" s="72" t="str">
        <f t="shared" si="4057"/>
        <v/>
      </c>
      <c r="DM291" s="72" t="str">
        <f t="shared" si="4058"/>
        <v/>
      </c>
      <c r="DN291" s="72" t="str">
        <f t="shared" si="4059"/>
        <v/>
      </c>
      <c r="DO291" s="72" t="str">
        <f t="shared" si="4060"/>
        <v/>
      </c>
      <c r="DP291" s="72" t="str">
        <f t="shared" si="4061"/>
        <v/>
      </c>
      <c r="DQ291" s="72" t="str">
        <f t="shared" si="4062"/>
        <v/>
      </c>
      <c r="DR291" s="72" t="str">
        <f t="shared" si="4063"/>
        <v/>
      </c>
      <c r="DS291" s="72" t="str">
        <f t="shared" si="4064"/>
        <v/>
      </c>
      <c r="DT291" s="72" t="str">
        <f t="shared" si="4065"/>
        <v/>
      </c>
      <c r="DU291" s="72" t="str">
        <f t="shared" si="4066"/>
        <v/>
      </c>
      <c r="DV291" s="72" t="str">
        <f t="shared" si="4067"/>
        <v/>
      </c>
      <c r="DW291" s="72" t="str">
        <f t="shared" si="4068"/>
        <v/>
      </c>
      <c r="DX291" s="72" t="str">
        <f t="shared" si="4069"/>
        <v/>
      </c>
      <c r="DY291" s="72" t="str">
        <f t="shared" si="4070"/>
        <v/>
      </c>
      <c r="DZ291" s="72" t="str">
        <f t="shared" si="4071"/>
        <v/>
      </c>
      <c r="EA291" s="72" t="str">
        <f t="shared" si="4072"/>
        <v/>
      </c>
      <c r="EB291" s="72" t="str">
        <f t="shared" si="4073"/>
        <v/>
      </c>
      <c r="EC291" s="72" t="str">
        <f t="shared" si="4074"/>
        <v/>
      </c>
      <c r="ED291" s="72" t="str">
        <f t="shared" si="4075"/>
        <v/>
      </c>
      <c r="EE291" s="72" t="str">
        <f t="shared" si="4076"/>
        <v/>
      </c>
      <c r="EF291" s="72" t="str">
        <f t="shared" si="4077"/>
        <v/>
      </c>
      <c r="EG291" s="72" t="str">
        <f t="shared" si="4078"/>
        <v/>
      </c>
      <c r="EH291" s="72" t="str">
        <f t="shared" si="4079"/>
        <v/>
      </c>
      <c r="EI291" s="72" t="str">
        <f t="shared" si="4080"/>
        <v/>
      </c>
      <c r="EJ291" s="72" t="str">
        <f t="shared" si="4081"/>
        <v/>
      </c>
      <c r="EK291" s="72" t="str">
        <f t="shared" si="4082"/>
        <v/>
      </c>
      <c r="EL291" s="72" t="str">
        <f t="shared" si="4083"/>
        <v/>
      </c>
      <c r="EM291" s="72" t="str">
        <f t="shared" si="4084"/>
        <v/>
      </c>
      <c r="EN291" s="72" t="str">
        <f t="shared" si="4085"/>
        <v/>
      </c>
      <c r="EO291" s="72" t="str">
        <f t="shared" si="4086"/>
        <v/>
      </c>
      <c r="EP291" s="72" t="str">
        <f t="shared" si="4087"/>
        <v/>
      </c>
      <c r="EQ291" s="72" t="str">
        <f t="shared" si="4088"/>
        <v/>
      </c>
      <c r="ER291" s="72" t="str">
        <f t="shared" si="4089"/>
        <v/>
      </c>
      <c r="ES291" s="72" t="str">
        <f t="shared" si="4090"/>
        <v/>
      </c>
      <c r="ET291" s="72" t="str">
        <f t="shared" si="4091"/>
        <v/>
      </c>
      <c r="EU291" s="72" t="str">
        <f t="shared" si="4092"/>
        <v/>
      </c>
      <c r="EV291" s="72" t="str">
        <f t="shared" si="4093"/>
        <v/>
      </c>
      <c r="EW291" s="72" t="str">
        <f t="shared" si="4094"/>
        <v/>
      </c>
      <c r="EX291" s="72" t="str">
        <f t="shared" si="4095"/>
        <v/>
      </c>
      <c r="EY291" s="72" t="str">
        <f t="shared" si="4096"/>
        <v/>
      </c>
      <c r="EZ291" s="72" t="str">
        <f t="shared" si="4097"/>
        <v/>
      </c>
      <c r="FA291" s="72" t="str">
        <f t="shared" si="4098"/>
        <v/>
      </c>
      <c r="FB291" s="72" t="str">
        <f t="shared" si="4099"/>
        <v/>
      </c>
      <c r="FC291" s="72" t="str">
        <f t="shared" si="4100"/>
        <v/>
      </c>
      <c r="FD291" s="72" t="str">
        <f t="shared" si="4101"/>
        <v/>
      </c>
      <c r="FE291" s="72" t="str">
        <f t="shared" si="4102"/>
        <v/>
      </c>
      <c r="FF291" s="72" t="str">
        <f t="shared" si="4103"/>
        <v/>
      </c>
      <c r="FG291" s="72" t="str">
        <f t="shared" si="4104"/>
        <v/>
      </c>
      <c r="FH291" s="72" t="str">
        <f t="shared" si="4105"/>
        <v/>
      </c>
      <c r="FI291" s="72" t="str">
        <f t="shared" si="4106"/>
        <v/>
      </c>
      <c r="FJ291" s="72" t="str">
        <f t="shared" si="4107"/>
        <v/>
      </c>
      <c r="FK291" s="72" t="str">
        <f t="shared" si="4108"/>
        <v/>
      </c>
      <c r="FL291" s="72" t="str">
        <f t="shared" si="4109"/>
        <v/>
      </c>
      <c r="FM291" s="72" t="str">
        <f t="shared" si="4110"/>
        <v/>
      </c>
      <c r="FN291" s="72" t="str">
        <f t="shared" si="4111"/>
        <v/>
      </c>
      <c r="FO291" s="72" t="str">
        <f t="shared" si="4112"/>
        <v/>
      </c>
      <c r="FP291" s="72" t="str">
        <f t="shared" si="4113"/>
        <v/>
      </c>
      <c r="FQ291" s="72" t="str">
        <f t="shared" si="4114"/>
        <v/>
      </c>
      <c r="FR291" s="72" t="str">
        <f t="shared" si="4115"/>
        <v/>
      </c>
      <c r="FS291" s="72" t="str">
        <f t="shared" si="4116"/>
        <v/>
      </c>
    </row>
    <row r="292" spans="1:175" s="61" customFormat="1" ht="16.5">
      <c r="A292" s="143"/>
      <c r="B292" s="104" t="s">
        <v>888</v>
      </c>
      <c r="C292" s="104" t="s">
        <v>889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274"/>
        <v>InitUnitState('IC07',,,,,,,,,,)</v>
      </c>
      <c r="CO292" s="96" t="str">
        <f t="shared" si="4275"/>
        <v>InitUnitNormal('IC07',,,,,,,,,,)</v>
      </c>
      <c r="CP292" s="96" t="str">
        <f t="shared" si="4276"/>
        <v>InitUnitMagic('IC07',,,,,,,,,,)</v>
      </c>
      <c r="CQ292" s="96" t="str">
        <f t="shared" si="4277"/>
        <v>InitUnitAdd('IC07',,,,,,,,,,)</v>
      </c>
      <c r="CR292" s="96" t="str">
        <f t="shared" si="3974"/>
        <v>InitEquipData('IC07',,"",,,,,'','','','','','',"")</v>
      </c>
      <c r="CS292" s="96"/>
      <c r="CT292" s="96"/>
      <c r="CU292" s="98" t="str">
        <f t="shared" si="4046"/>
        <v>|n</v>
      </c>
      <c r="CV292" s="71"/>
      <c r="DB292" s="72" t="str">
        <f t="shared" si="4047"/>
        <v/>
      </c>
      <c r="DC292" s="72" t="str">
        <f t="shared" si="4048"/>
        <v/>
      </c>
      <c r="DD292" s="72" t="str">
        <f t="shared" si="4049"/>
        <v/>
      </c>
      <c r="DE292" s="72" t="str">
        <f t="shared" si="4050"/>
        <v/>
      </c>
      <c r="DF292" s="72" t="str">
        <f t="shared" si="4051"/>
        <v/>
      </c>
      <c r="DG292" s="72" t="str">
        <f t="shared" si="4052"/>
        <v/>
      </c>
      <c r="DH292" s="72" t="str">
        <f t="shared" si="4053"/>
        <v/>
      </c>
      <c r="DI292" s="72" t="str">
        <f t="shared" si="4054"/>
        <v/>
      </c>
      <c r="DJ292" s="72" t="str">
        <f t="shared" si="4055"/>
        <v/>
      </c>
      <c r="DK292" s="72" t="str">
        <f t="shared" si="4056"/>
        <v/>
      </c>
      <c r="DL292" s="72" t="str">
        <f t="shared" si="4057"/>
        <v/>
      </c>
      <c r="DM292" s="72" t="str">
        <f t="shared" si="4058"/>
        <v/>
      </c>
      <c r="DN292" s="72" t="str">
        <f t="shared" si="4059"/>
        <v/>
      </c>
      <c r="DO292" s="72" t="str">
        <f t="shared" si="4060"/>
        <v/>
      </c>
      <c r="DP292" s="72" t="str">
        <f t="shared" si="4061"/>
        <v/>
      </c>
      <c r="DQ292" s="72" t="str">
        <f t="shared" si="4062"/>
        <v/>
      </c>
      <c r="DR292" s="72" t="str">
        <f t="shared" si="4063"/>
        <v/>
      </c>
      <c r="DS292" s="72" t="str">
        <f t="shared" si="4064"/>
        <v/>
      </c>
      <c r="DT292" s="72" t="str">
        <f t="shared" si="4065"/>
        <v/>
      </c>
      <c r="DU292" s="72" t="str">
        <f t="shared" si="4066"/>
        <v/>
      </c>
      <c r="DV292" s="72" t="str">
        <f t="shared" si="4067"/>
        <v/>
      </c>
      <c r="DW292" s="72" t="str">
        <f t="shared" si="4068"/>
        <v/>
      </c>
      <c r="DX292" s="72" t="str">
        <f t="shared" si="4069"/>
        <v/>
      </c>
      <c r="DY292" s="72" t="str">
        <f t="shared" si="4070"/>
        <v/>
      </c>
      <c r="DZ292" s="72" t="str">
        <f t="shared" si="4071"/>
        <v/>
      </c>
      <c r="EA292" s="72" t="str">
        <f t="shared" si="4072"/>
        <v/>
      </c>
      <c r="EB292" s="72" t="str">
        <f t="shared" si="4073"/>
        <v/>
      </c>
      <c r="EC292" s="72" t="str">
        <f t="shared" si="4074"/>
        <v/>
      </c>
      <c r="ED292" s="72" t="str">
        <f t="shared" si="4075"/>
        <v/>
      </c>
      <c r="EE292" s="72" t="str">
        <f t="shared" si="4076"/>
        <v/>
      </c>
      <c r="EF292" s="72" t="str">
        <f t="shared" si="4077"/>
        <v/>
      </c>
      <c r="EG292" s="72" t="str">
        <f t="shared" si="4078"/>
        <v/>
      </c>
      <c r="EH292" s="72" t="str">
        <f t="shared" si="4079"/>
        <v/>
      </c>
      <c r="EI292" s="72" t="str">
        <f t="shared" si="4080"/>
        <v/>
      </c>
      <c r="EJ292" s="72" t="str">
        <f t="shared" si="4081"/>
        <v/>
      </c>
      <c r="EK292" s="72" t="str">
        <f t="shared" si="4082"/>
        <v/>
      </c>
      <c r="EL292" s="72" t="str">
        <f t="shared" si="4083"/>
        <v/>
      </c>
      <c r="EM292" s="72" t="str">
        <f t="shared" si="4084"/>
        <v/>
      </c>
      <c r="EN292" s="72" t="str">
        <f t="shared" si="4085"/>
        <v/>
      </c>
      <c r="EO292" s="72" t="str">
        <f t="shared" si="4086"/>
        <v/>
      </c>
      <c r="EP292" s="72" t="str">
        <f t="shared" si="4087"/>
        <v/>
      </c>
      <c r="EQ292" s="72" t="str">
        <f t="shared" si="4088"/>
        <v/>
      </c>
      <c r="ER292" s="72" t="str">
        <f t="shared" si="4089"/>
        <v/>
      </c>
      <c r="ES292" s="72" t="str">
        <f t="shared" si="4090"/>
        <v/>
      </c>
      <c r="ET292" s="72" t="str">
        <f t="shared" si="4091"/>
        <v/>
      </c>
      <c r="EU292" s="72" t="str">
        <f t="shared" si="4092"/>
        <v/>
      </c>
      <c r="EV292" s="72" t="str">
        <f t="shared" si="4093"/>
        <v/>
      </c>
      <c r="EW292" s="72" t="str">
        <f t="shared" si="4094"/>
        <v/>
      </c>
      <c r="EX292" s="72" t="str">
        <f t="shared" si="4095"/>
        <v/>
      </c>
      <c r="EY292" s="72" t="str">
        <f t="shared" si="4096"/>
        <v/>
      </c>
      <c r="EZ292" s="72" t="str">
        <f t="shared" si="4097"/>
        <v/>
      </c>
      <c r="FA292" s="72" t="str">
        <f t="shared" si="4098"/>
        <v/>
      </c>
      <c r="FB292" s="72" t="str">
        <f t="shared" si="4099"/>
        <v/>
      </c>
      <c r="FC292" s="72" t="str">
        <f t="shared" si="4100"/>
        <v/>
      </c>
      <c r="FD292" s="72" t="str">
        <f t="shared" si="4101"/>
        <v/>
      </c>
      <c r="FE292" s="72" t="str">
        <f t="shared" si="4102"/>
        <v/>
      </c>
      <c r="FF292" s="72" t="str">
        <f t="shared" si="4103"/>
        <v/>
      </c>
      <c r="FG292" s="72" t="str">
        <f t="shared" si="4104"/>
        <v/>
      </c>
      <c r="FH292" s="72" t="str">
        <f t="shared" si="4105"/>
        <v/>
      </c>
      <c r="FI292" s="72" t="str">
        <f t="shared" si="4106"/>
        <v/>
      </c>
      <c r="FJ292" s="72" t="str">
        <f t="shared" si="4107"/>
        <v/>
      </c>
      <c r="FK292" s="72" t="str">
        <f t="shared" si="4108"/>
        <v/>
      </c>
      <c r="FL292" s="72" t="str">
        <f t="shared" si="4109"/>
        <v/>
      </c>
      <c r="FM292" s="72" t="str">
        <f t="shared" si="4110"/>
        <v/>
      </c>
      <c r="FN292" s="72" t="str">
        <f t="shared" si="4111"/>
        <v/>
      </c>
      <c r="FO292" s="72" t="str">
        <f t="shared" si="4112"/>
        <v/>
      </c>
      <c r="FP292" s="72" t="str">
        <f t="shared" si="4113"/>
        <v/>
      </c>
      <c r="FQ292" s="72" t="str">
        <f t="shared" si="4114"/>
        <v/>
      </c>
      <c r="FR292" s="72" t="str">
        <f t="shared" si="4115"/>
        <v/>
      </c>
      <c r="FS292" s="72" t="str">
        <f t="shared" si="4116"/>
        <v/>
      </c>
    </row>
    <row r="293" spans="1:175" s="61" customFormat="1" ht="16.5">
      <c r="A293" s="143"/>
      <c r="B293" s="104" t="s">
        <v>890</v>
      </c>
      <c r="C293" s="104" t="s">
        <v>891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274"/>
        <v>InitUnitState('IC08',,,,,,,,,,)</v>
      </c>
      <c r="CO293" s="96" t="str">
        <f t="shared" si="4275"/>
        <v>InitUnitNormal('IC08',,,,,,,,,,)</v>
      </c>
      <c r="CP293" s="96" t="str">
        <f t="shared" si="4276"/>
        <v>InitUnitMagic('IC08',,,,,,,,,,)</v>
      </c>
      <c r="CQ293" s="96" t="str">
        <f t="shared" si="4277"/>
        <v>InitUnitAdd('IC08',,,,,,,,,,)</v>
      </c>
      <c r="CR293" s="96" t="str">
        <f t="shared" si="3974"/>
        <v>InitEquipData('IC08',,"",,,,,'','','','','','',"")</v>
      </c>
      <c r="CS293" s="96"/>
      <c r="CT293" s="96"/>
      <c r="CU293" s="98" t="str">
        <f t="shared" si="4046"/>
        <v>|n</v>
      </c>
      <c r="CV293" s="71"/>
      <c r="DB293" s="72" t="str">
        <f t="shared" si="4047"/>
        <v/>
      </c>
      <c r="DC293" s="72" t="str">
        <f t="shared" si="4048"/>
        <v/>
      </c>
      <c r="DD293" s="72" t="str">
        <f t="shared" si="4049"/>
        <v/>
      </c>
      <c r="DE293" s="72" t="str">
        <f t="shared" si="4050"/>
        <v/>
      </c>
      <c r="DF293" s="72" t="str">
        <f t="shared" si="4051"/>
        <v/>
      </c>
      <c r="DG293" s="72" t="str">
        <f t="shared" si="4052"/>
        <v/>
      </c>
      <c r="DH293" s="72" t="str">
        <f t="shared" si="4053"/>
        <v/>
      </c>
      <c r="DI293" s="72" t="str">
        <f t="shared" si="4054"/>
        <v/>
      </c>
      <c r="DJ293" s="72" t="str">
        <f t="shared" si="4055"/>
        <v/>
      </c>
      <c r="DK293" s="72" t="str">
        <f t="shared" si="4056"/>
        <v/>
      </c>
      <c r="DL293" s="72" t="str">
        <f t="shared" si="4057"/>
        <v/>
      </c>
      <c r="DM293" s="72" t="str">
        <f t="shared" si="4058"/>
        <v/>
      </c>
      <c r="DN293" s="72" t="str">
        <f t="shared" si="4059"/>
        <v/>
      </c>
      <c r="DO293" s="72" t="str">
        <f t="shared" si="4060"/>
        <v/>
      </c>
      <c r="DP293" s="72" t="str">
        <f t="shared" si="4061"/>
        <v/>
      </c>
      <c r="DQ293" s="72" t="str">
        <f t="shared" si="4062"/>
        <v/>
      </c>
      <c r="DR293" s="72" t="str">
        <f t="shared" si="4063"/>
        <v/>
      </c>
      <c r="DS293" s="72" t="str">
        <f t="shared" si="4064"/>
        <v/>
      </c>
      <c r="DT293" s="72" t="str">
        <f t="shared" si="4065"/>
        <v/>
      </c>
      <c r="DU293" s="72" t="str">
        <f t="shared" si="4066"/>
        <v/>
      </c>
      <c r="DV293" s="72" t="str">
        <f t="shared" si="4067"/>
        <v/>
      </c>
      <c r="DW293" s="72" t="str">
        <f t="shared" si="4068"/>
        <v/>
      </c>
      <c r="DX293" s="72" t="str">
        <f t="shared" si="4069"/>
        <v/>
      </c>
      <c r="DY293" s="72" t="str">
        <f t="shared" si="4070"/>
        <v/>
      </c>
      <c r="DZ293" s="72" t="str">
        <f t="shared" si="4071"/>
        <v/>
      </c>
      <c r="EA293" s="72" t="str">
        <f t="shared" si="4072"/>
        <v/>
      </c>
      <c r="EB293" s="72" t="str">
        <f t="shared" si="4073"/>
        <v/>
      </c>
      <c r="EC293" s="72" t="str">
        <f t="shared" si="4074"/>
        <v/>
      </c>
      <c r="ED293" s="72" t="str">
        <f t="shared" si="4075"/>
        <v/>
      </c>
      <c r="EE293" s="72" t="str">
        <f t="shared" si="4076"/>
        <v/>
      </c>
      <c r="EF293" s="72" t="str">
        <f t="shared" si="4077"/>
        <v/>
      </c>
      <c r="EG293" s="72" t="str">
        <f t="shared" si="4078"/>
        <v/>
      </c>
      <c r="EH293" s="72" t="str">
        <f t="shared" si="4079"/>
        <v/>
      </c>
      <c r="EI293" s="72" t="str">
        <f t="shared" si="4080"/>
        <v/>
      </c>
      <c r="EJ293" s="72" t="str">
        <f t="shared" si="4081"/>
        <v/>
      </c>
      <c r="EK293" s="72" t="str">
        <f t="shared" si="4082"/>
        <v/>
      </c>
      <c r="EL293" s="72" t="str">
        <f t="shared" si="4083"/>
        <v/>
      </c>
      <c r="EM293" s="72" t="str">
        <f t="shared" si="4084"/>
        <v/>
      </c>
      <c r="EN293" s="72" t="str">
        <f t="shared" si="4085"/>
        <v/>
      </c>
      <c r="EO293" s="72" t="str">
        <f t="shared" si="4086"/>
        <v/>
      </c>
      <c r="EP293" s="72" t="str">
        <f t="shared" si="4087"/>
        <v/>
      </c>
      <c r="EQ293" s="72" t="str">
        <f t="shared" si="4088"/>
        <v/>
      </c>
      <c r="ER293" s="72" t="str">
        <f t="shared" si="4089"/>
        <v/>
      </c>
      <c r="ES293" s="72" t="str">
        <f t="shared" si="4090"/>
        <v/>
      </c>
      <c r="ET293" s="72" t="str">
        <f t="shared" si="4091"/>
        <v/>
      </c>
      <c r="EU293" s="72" t="str">
        <f t="shared" si="4092"/>
        <v/>
      </c>
      <c r="EV293" s="72" t="str">
        <f t="shared" si="4093"/>
        <v/>
      </c>
      <c r="EW293" s="72" t="str">
        <f t="shared" si="4094"/>
        <v/>
      </c>
      <c r="EX293" s="72" t="str">
        <f t="shared" si="4095"/>
        <v/>
      </c>
      <c r="EY293" s="72" t="str">
        <f t="shared" si="4096"/>
        <v/>
      </c>
      <c r="EZ293" s="72" t="str">
        <f t="shared" si="4097"/>
        <v/>
      </c>
      <c r="FA293" s="72" t="str">
        <f t="shared" si="4098"/>
        <v/>
      </c>
      <c r="FB293" s="72" t="str">
        <f t="shared" si="4099"/>
        <v/>
      </c>
      <c r="FC293" s="72" t="str">
        <f t="shared" si="4100"/>
        <v/>
      </c>
      <c r="FD293" s="72" t="str">
        <f t="shared" si="4101"/>
        <v/>
      </c>
      <c r="FE293" s="72" t="str">
        <f t="shared" si="4102"/>
        <v/>
      </c>
      <c r="FF293" s="72" t="str">
        <f t="shared" si="4103"/>
        <v/>
      </c>
      <c r="FG293" s="72" t="str">
        <f t="shared" si="4104"/>
        <v/>
      </c>
      <c r="FH293" s="72" t="str">
        <f t="shared" si="4105"/>
        <v/>
      </c>
      <c r="FI293" s="72" t="str">
        <f t="shared" si="4106"/>
        <v/>
      </c>
      <c r="FJ293" s="72" t="str">
        <f t="shared" si="4107"/>
        <v/>
      </c>
      <c r="FK293" s="72" t="str">
        <f t="shared" si="4108"/>
        <v/>
      </c>
      <c r="FL293" s="72" t="str">
        <f t="shared" si="4109"/>
        <v/>
      </c>
      <c r="FM293" s="72" t="str">
        <f t="shared" si="4110"/>
        <v/>
      </c>
      <c r="FN293" s="72" t="str">
        <f t="shared" si="4111"/>
        <v/>
      </c>
      <c r="FO293" s="72" t="str">
        <f t="shared" si="4112"/>
        <v/>
      </c>
      <c r="FP293" s="72" t="str">
        <f t="shared" si="4113"/>
        <v/>
      </c>
      <c r="FQ293" s="72" t="str">
        <f t="shared" si="4114"/>
        <v/>
      </c>
      <c r="FR293" s="72" t="str">
        <f t="shared" si="4115"/>
        <v/>
      </c>
      <c r="FS293" s="72" t="str">
        <f t="shared" si="4116"/>
        <v/>
      </c>
    </row>
    <row r="294" spans="1:175" s="61" customFormat="1" ht="16.5">
      <c r="A294" s="143"/>
      <c r="B294" s="104" t="s">
        <v>892</v>
      </c>
      <c r="C294" s="104" t="s">
        <v>893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274"/>
        <v>InitUnitState('IC09',,,,,,,,,,)</v>
      </c>
      <c r="CO294" s="96" t="str">
        <f t="shared" si="4275"/>
        <v>InitUnitNormal('IC09',,,,,,,,,,)</v>
      </c>
      <c r="CP294" s="96" t="str">
        <f t="shared" si="4276"/>
        <v>InitUnitMagic('IC09',,,,,,,,,,)</v>
      </c>
      <c r="CQ294" s="96" t="str">
        <f t="shared" si="4277"/>
        <v>InitUnitAdd('IC09',,,,,,,,,,)</v>
      </c>
      <c r="CR294" s="96" t="str">
        <f t="shared" si="3974"/>
        <v>InitEquipData('IC09',,"",,,,,'','','','','','',"")</v>
      </c>
      <c r="CS294" s="96"/>
      <c r="CT294" s="96"/>
      <c r="CU294" s="98" t="str">
        <f t="shared" si="4046"/>
        <v>|n</v>
      </c>
      <c r="CV294" s="71"/>
      <c r="DB294" s="72" t="str">
        <f t="shared" si="4047"/>
        <v/>
      </c>
      <c r="DC294" s="72" t="str">
        <f t="shared" si="4048"/>
        <v/>
      </c>
      <c r="DD294" s="72" t="str">
        <f t="shared" si="4049"/>
        <v/>
      </c>
      <c r="DE294" s="72" t="str">
        <f t="shared" si="4050"/>
        <v/>
      </c>
      <c r="DF294" s="72" t="str">
        <f t="shared" si="4051"/>
        <v/>
      </c>
      <c r="DG294" s="72" t="str">
        <f t="shared" si="4052"/>
        <v/>
      </c>
      <c r="DH294" s="72" t="str">
        <f t="shared" si="4053"/>
        <v/>
      </c>
      <c r="DI294" s="72" t="str">
        <f t="shared" si="4054"/>
        <v/>
      </c>
      <c r="DJ294" s="72" t="str">
        <f t="shared" si="4055"/>
        <v/>
      </c>
      <c r="DK294" s="72" t="str">
        <f t="shared" si="4056"/>
        <v/>
      </c>
      <c r="DL294" s="72" t="str">
        <f t="shared" si="4057"/>
        <v/>
      </c>
      <c r="DM294" s="72" t="str">
        <f t="shared" si="4058"/>
        <v/>
      </c>
      <c r="DN294" s="72" t="str">
        <f t="shared" si="4059"/>
        <v/>
      </c>
      <c r="DO294" s="72" t="str">
        <f t="shared" si="4060"/>
        <v/>
      </c>
      <c r="DP294" s="72" t="str">
        <f t="shared" si="4061"/>
        <v/>
      </c>
      <c r="DQ294" s="72" t="str">
        <f t="shared" si="4062"/>
        <v/>
      </c>
      <c r="DR294" s="72" t="str">
        <f t="shared" si="4063"/>
        <v/>
      </c>
      <c r="DS294" s="72" t="str">
        <f t="shared" si="4064"/>
        <v/>
      </c>
      <c r="DT294" s="72" t="str">
        <f t="shared" si="4065"/>
        <v/>
      </c>
      <c r="DU294" s="72" t="str">
        <f t="shared" si="4066"/>
        <v/>
      </c>
      <c r="DV294" s="72" t="str">
        <f t="shared" si="4067"/>
        <v/>
      </c>
      <c r="DW294" s="72" t="str">
        <f t="shared" si="4068"/>
        <v/>
      </c>
      <c r="DX294" s="72" t="str">
        <f t="shared" si="4069"/>
        <v/>
      </c>
      <c r="DY294" s="72" t="str">
        <f t="shared" si="4070"/>
        <v/>
      </c>
      <c r="DZ294" s="72" t="str">
        <f t="shared" si="4071"/>
        <v/>
      </c>
      <c r="EA294" s="72" t="str">
        <f t="shared" si="4072"/>
        <v/>
      </c>
      <c r="EB294" s="72" t="str">
        <f t="shared" si="4073"/>
        <v/>
      </c>
      <c r="EC294" s="72" t="str">
        <f t="shared" si="4074"/>
        <v/>
      </c>
      <c r="ED294" s="72" t="str">
        <f t="shared" si="4075"/>
        <v/>
      </c>
      <c r="EE294" s="72" t="str">
        <f t="shared" si="4076"/>
        <v/>
      </c>
      <c r="EF294" s="72" t="str">
        <f t="shared" si="4077"/>
        <v/>
      </c>
      <c r="EG294" s="72" t="str">
        <f t="shared" si="4078"/>
        <v/>
      </c>
      <c r="EH294" s="72" t="str">
        <f t="shared" si="4079"/>
        <v/>
      </c>
      <c r="EI294" s="72" t="str">
        <f t="shared" si="4080"/>
        <v/>
      </c>
      <c r="EJ294" s="72" t="str">
        <f t="shared" si="4081"/>
        <v/>
      </c>
      <c r="EK294" s="72" t="str">
        <f t="shared" si="4082"/>
        <v/>
      </c>
      <c r="EL294" s="72" t="str">
        <f t="shared" si="4083"/>
        <v/>
      </c>
      <c r="EM294" s="72" t="str">
        <f t="shared" si="4084"/>
        <v/>
      </c>
      <c r="EN294" s="72" t="str">
        <f t="shared" si="4085"/>
        <v/>
      </c>
      <c r="EO294" s="72" t="str">
        <f t="shared" si="4086"/>
        <v/>
      </c>
      <c r="EP294" s="72" t="str">
        <f t="shared" si="4087"/>
        <v/>
      </c>
      <c r="EQ294" s="72" t="str">
        <f t="shared" si="4088"/>
        <v/>
      </c>
      <c r="ER294" s="72" t="str">
        <f t="shared" si="4089"/>
        <v/>
      </c>
      <c r="ES294" s="72" t="str">
        <f t="shared" si="4090"/>
        <v/>
      </c>
      <c r="ET294" s="72" t="str">
        <f t="shared" si="4091"/>
        <v/>
      </c>
      <c r="EU294" s="72" t="str">
        <f t="shared" si="4092"/>
        <v/>
      </c>
      <c r="EV294" s="72" t="str">
        <f t="shared" si="4093"/>
        <v/>
      </c>
      <c r="EW294" s="72" t="str">
        <f t="shared" si="4094"/>
        <v/>
      </c>
      <c r="EX294" s="72" t="str">
        <f t="shared" si="4095"/>
        <v/>
      </c>
      <c r="EY294" s="72" t="str">
        <f t="shared" si="4096"/>
        <v/>
      </c>
      <c r="EZ294" s="72" t="str">
        <f t="shared" si="4097"/>
        <v/>
      </c>
      <c r="FA294" s="72" t="str">
        <f t="shared" si="4098"/>
        <v/>
      </c>
      <c r="FB294" s="72" t="str">
        <f t="shared" si="4099"/>
        <v/>
      </c>
      <c r="FC294" s="72" t="str">
        <f t="shared" si="4100"/>
        <v/>
      </c>
      <c r="FD294" s="72" t="str">
        <f t="shared" si="4101"/>
        <v/>
      </c>
      <c r="FE294" s="72" t="str">
        <f t="shared" si="4102"/>
        <v/>
      </c>
      <c r="FF294" s="72" t="str">
        <f t="shared" si="4103"/>
        <v/>
      </c>
      <c r="FG294" s="72" t="str">
        <f t="shared" si="4104"/>
        <v/>
      </c>
      <c r="FH294" s="72" t="str">
        <f t="shared" si="4105"/>
        <v/>
      </c>
      <c r="FI294" s="72" t="str">
        <f t="shared" si="4106"/>
        <v/>
      </c>
      <c r="FJ294" s="72" t="str">
        <f t="shared" si="4107"/>
        <v/>
      </c>
      <c r="FK294" s="72" t="str">
        <f t="shared" si="4108"/>
        <v/>
      </c>
      <c r="FL294" s="72" t="str">
        <f t="shared" si="4109"/>
        <v/>
      </c>
      <c r="FM294" s="72" t="str">
        <f t="shared" si="4110"/>
        <v/>
      </c>
      <c r="FN294" s="72" t="str">
        <f t="shared" si="4111"/>
        <v/>
      </c>
      <c r="FO294" s="72" t="str">
        <f t="shared" si="4112"/>
        <v/>
      </c>
      <c r="FP294" s="72" t="str">
        <f t="shared" si="4113"/>
        <v/>
      </c>
      <c r="FQ294" s="72" t="str">
        <f t="shared" si="4114"/>
        <v/>
      </c>
      <c r="FR294" s="72" t="str">
        <f t="shared" si="4115"/>
        <v/>
      </c>
      <c r="FS294" s="72" t="str">
        <f t="shared" si="4116"/>
        <v/>
      </c>
    </row>
    <row r="295" spans="1:175" s="61" customFormat="1" ht="16.5">
      <c r="A295" s="143"/>
      <c r="B295" s="104" t="s">
        <v>894</v>
      </c>
      <c r="C295" s="104" t="s">
        <v>895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274"/>
        <v>InitUnitState('IC10',,,,,,,,,,)</v>
      </c>
      <c r="CO295" s="96" t="str">
        <f t="shared" si="4275"/>
        <v>InitUnitNormal('IC10',,,,,,,,,,)</v>
      </c>
      <c r="CP295" s="96" t="str">
        <f t="shared" si="4276"/>
        <v>InitUnitMagic('IC10',,,,,,,,,,)</v>
      </c>
      <c r="CQ295" s="96" t="str">
        <f t="shared" si="4277"/>
        <v>InitUnitAdd('IC10',,,,,,,,,,)</v>
      </c>
      <c r="CR295" s="96" t="str">
        <f t="shared" si="3974"/>
        <v>InitEquipData('IC10',,"",,,,,'','','','','','',"")</v>
      </c>
      <c r="CS295" s="96"/>
      <c r="CT295" s="96"/>
      <c r="CU295" s="98" t="str">
        <f t="shared" si="4046"/>
        <v>|n</v>
      </c>
      <c r="CV295" s="71"/>
      <c r="DB295" s="72" t="str">
        <f t="shared" si="4047"/>
        <v/>
      </c>
      <c r="DC295" s="72" t="str">
        <f t="shared" si="4048"/>
        <v/>
      </c>
      <c r="DD295" s="72" t="str">
        <f t="shared" si="4049"/>
        <v/>
      </c>
      <c r="DE295" s="72" t="str">
        <f t="shared" si="4050"/>
        <v/>
      </c>
      <c r="DF295" s="72" t="str">
        <f t="shared" si="4051"/>
        <v/>
      </c>
      <c r="DG295" s="72" t="str">
        <f t="shared" si="4052"/>
        <v/>
      </c>
      <c r="DH295" s="72" t="str">
        <f t="shared" si="4053"/>
        <v/>
      </c>
      <c r="DI295" s="72" t="str">
        <f t="shared" si="4054"/>
        <v/>
      </c>
      <c r="DJ295" s="72" t="str">
        <f t="shared" si="4055"/>
        <v/>
      </c>
      <c r="DK295" s="72" t="str">
        <f t="shared" si="4056"/>
        <v/>
      </c>
      <c r="DL295" s="72" t="str">
        <f t="shared" si="4057"/>
        <v/>
      </c>
      <c r="DM295" s="72" t="str">
        <f t="shared" si="4058"/>
        <v/>
      </c>
      <c r="DN295" s="72" t="str">
        <f t="shared" si="4059"/>
        <v/>
      </c>
      <c r="DO295" s="72" t="str">
        <f t="shared" si="4060"/>
        <v/>
      </c>
      <c r="DP295" s="72" t="str">
        <f t="shared" si="4061"/>
        <v/>
      </c>
      <c r="DQ295" s="72" t="str">
        <f t="shared" si="4062"/>
        <v/>
      </c>
      <c r="DR295" s="72" t="str">
        <f t="shared" si="4063"/>
        <v/>
      </c>
      <c r="DS295" s="72" t="str">
        <f t="shared" si="4064"/>
        <v/>
      </c>
      <c r="DT295" s="72" t="str">
        <f t="shared" si="4065"/>
        <v/>
      </c>
      <c r="DU295" s="72" t="str">
        <f t="shared" si="4066"/>
        <v/>
      </c>
      <c r="DV295" s="72" t="str">
        <f t="shared" si="4067"/>
        <v/>
      </c>
      <c r="DW295" s="72" t="str">
        <f t="shared" si="4068"/>
        <v/>
      </c>
      <c r="DX295" s="72" t="str">
        <f t="shared" si="4069"/>
        <v/>
      </c>
      <c r="DY295" s="72" t="str">
        <f t="shared" si="4070"/>
        <v/>
      </c>
      <c r="DZ295" s="72" t="str">
        <f t="shared" si="4071"/>
        <v/>
      </c>
      <c r="EA295" s="72" t="str">
        <f t="shared" si="4072"/>
        <v/>
      </c>
      <c r="EB295" s="72" t="str">
        <f t="shared" si="4073"/>
        <v/>
      </c>
      <c r="EC295" s="72" t="str">
        <f t="shared" si="4074"/>
        <v/>
      </c>
      <c r="ED295" s="72" t="str">
        <f t="shared" si="4075"/>
        <v/>
      </c>
      <c r="EE295" s="72" t="str">
        <f t="shared" si="4076"/>
        <v/>
      </c>
      <c r="EF295" s="72" t="str">
        <f t="shared" si="4077"/>
        <v/>
      </c>
      <c r="EG295" s="72" t="str">
        <f t="shared" si="4078"/>
        <v/>
      </c>
      <c r="EH295" s="72" t="str">
        <f t="shared" si="4079"/>
        <v/>
      </c>
      <c r="EI295" s="72" t="str">
        <f t="shared" si="4080"/>
        <v/>
      </c>
      <c r="EJ295" s="72" t="str">
        <f t="shared" si="4081"/>
        <v/>
      </c>
      <c r="EK295" s="72" t="str">
        <f t="shared" si="4082"/>
        <v/>
      </c>
      <c r="EL295" s="72" t="str">
        <f t="shared" si="4083"/>
        <v/>
      </c>
      <c r="EM295" s="72" t="str">
        <f t="shared" si="4084"/>
        <v/>
      </c>
      <c r="EN295" s="72" t="str">
        <f t="shared" si="4085"/>
        <v/>
      </c>
      <c r="EO295" s="72" t="str">
        <f t="shared" si="4086"/>
        <v/>
      </c>
      <c r="EP295" s="72" t="str">
        <f t="shared" si="4087"/>
        <v/>
      </c>
      <c r="EQ295" s="72" t="str">
        <f t="shared" si="4088"/>
        <v/>
      </c>
      <c r="ER295" s="72" t="str">
        <f t="shared" si="4089"/>
        <v/>
      </c>
      <c r="ES295" s="72" t="str">
        <f t="shared" si="4090"/>
        <v/>
      </c>
      <c r="ET295" s="72" t="str">
        <f t="shared" si="4091"/>
        <v/>
      </c>
      <c r="EU295" s="72" t="str">
        <f t="shared" si="4092"/>
        <v/>
      </c>
      <c r="EV295" s="72" t="str">
        <f t="shared" si="4093"/>
        <v/>
      </c>
      <c r="EW295" s="72" t="str">
        <f t="shared" si="4094"/>
        <v/>
      </c>
      <c r="EX295" s="72" t="str">
        <f t="shared" si="4095"/>
        <v/>
      </c>
      <c r="EY295" s="72" t="str">
        <f t="shared" si="4096"/>
        <v/>
      </c>
      <c r="EZ295" s="72" t="str">
        <f t="shared" si="4097"/>
        <v/>
      </c>
      <c r="FA295" s="72" t="str">
        <f t="shared" si="4098"/>
        <v/>
      </c>
      <c r="FB295" s="72" t="str">
        <f t="shared" si="4099"/>
        <v/>
      </c>
      <c r="FC295" s="72" t="str">
        <f t="shared" si="4100"/>
        <v/>
      </c>
      <c r="FD295" s="72" t="str">
        <f t="shared" si="4101"/>
        <v/>
      </c>
      <c r="FE295" s="72" t="str">
        <f t="shared" si="4102"/>
        <v/>
      </c>
      <c r="FF295" s="72" t="str">
        <f t="shared" si="4103"/>
        <v/>
      </c>
      <c r="FG295" s="72" t="str">
        <f t="shared" si="4104"/>
        <v/>
      </c>
      <c r="FH295" s="72" t="str">
        <f t="shared" si="4105"/>
        <v/>
      </c>
      <c r="FI295" s="72" t="str">
        <f t="shared" si="4106"/>
        <v/>
      </c>
      <c r="FJ295" s="72" t="str">
        <f t="shared" si="4107"/>
        <v/>
      </c>
      <c r="FK295" s="72" t="str">
        <f t="shared" si="4108"/>
        <v/>
      </c>
      <c r="FL295" s="72" t="str">
        <f t="shared" si="4109"/>
        <v/>
      </c>
      <c r="FM295" s="72" t="str">
        <f t="shared" si="4110"/>
        <v/>
      </c>
      <c r="FN295" s="72" t="str">
        <f t="shared" si="4111"/>
        <v/>
      </c>
      <c r="FO295" s="72" t="str">
        <f t="shared" si="4112"/>
        <v/>
      </c>
      <c r="FP295" s="72" t="str">
        <f t="shared" si="4113"/>
        <v/>
      </c>
      <c r="FQ295" s="72" t="str">
        <f t="shared" si="4114"/>
        <v/>
      </c>
      <c r="FR295" s="72" t="str">
        <f t="shared" si="4115"/>
        <v/>
      </c>
      <c r="FS295" s="72" t="str">
        <f t="shared" si="4116"/>
        <v/>
      </c>
    </row>
    <row r="296" spans="1:175" ht="16.5">
      <c r="A296" s="73"/>
      <c r="B296" s="104" t="s">
        <v>896</v>
      </c>
      <c r="C296" s="104" t="s">
        <v>897</v>
      </c>
      <c r="E296" s="146"/>
      <c r="T296" s="151"/>
      <c r="U296" s="88"/>
      <c r="CU296" s="98" t="str">
        <f t="shared" si="4046"/>
        <v>|n</v>
      </c>
      <c r="CW296" s="61"/>
      <c r="CX296" s="61"/>
      <c r="CY296" s="61"/>
      <c r="CZ296" s="61"/>
      <c r="DA296" s="61"/>
      <c r="DB296" s="72" t="str">
        <f t="shared" si="4047"/>
        <v/>
      </c>
      <c r="DC296" s="72" t="str">
        <f t="shared" si="4048"/>
        <v/>
      </c>
      <c r="DD296" s="72" t="str">
        <f t="shared" si="4049"/>
        <v/>
      </c>
      <c r="DE296" s="72" t="str">
        <f t="shared" si="4050"/>
        <v/>
      </c>
      <c r="DF296" s="72" t="str">
        <f t="shared" si="4051"/>
        <v/>
      </c>
      <c r="DG296" s="72" t="str">
        <f t="shared" si="4052"/>
        <v/>
      </c>
      <c r="DH296" s="72" t="str">
        <f t="shared" si="4053"/>
        <v/>
      </c>
      <c r="DI296" s="72" t="str">
        <f t="shared" si="4054"/>
        <v/>
      </c>
      <c r="DJ296" s="72" t="str">
        <f t="shared" si="4055"/>
        <v/>
      </c>
      <c r="DK296" s="72" t="str">
        <f t="shared" si="4056"/>
        <v/>
      </c>
      <c r="DL296" s="72" t="str">
        <f t="shared" si="4057"/>
        <v/>
      </c>
      <c r="DM296" s="72" t="str">
        <f t="shared" si="4058"/>
        <v/>
      </c>
      <c r="DN296" s="72" t="str">
        <f t="shared" si="4059"/>
        <v/>
      </c>
      <c r="DO296" s="72" t="str">
        <f t="shared" si="4060"/>
        <v/>
      </c>
      <c r="DP296" s="72" t="str">
        <f t="shared" si="4061"/>
        <v/>
      </c>
      <c r="DQ296" s="72" t="str">
        <f t="shared" si="4062"/>
        <v/>
      </c>
      <c r="DR296" s="72" t="str">
        <f t="shared" si="4063"/>
        <v/>
      </c>
      <c r="DS296" s="72" t="str">
        <f t="shared" si="4064"/>
        <v/>
      </c>
      <c r="DT296" s="72" t="str">
        <f t="shared" si="4065"/>
        <v/>
      </c>
      <c r="DU296" s="72" t="str">
        <f t="shared" si="4066"/>
        <v/>
      </c>
      <c r="DV296" s="72" t="str">
        <f t="shared" si="4067"/>
        <v/>
      </c>
      <c r="DW296" s="72" t="str">
        <f t="shared" si="4068"/>
        <v/>
      </c>
      <c r="DX296" s="72" t="str">
        <f t="shared" si="4069"/>
        <v/>
      </c>
      <c r="DY296" s="72" t="str">
        <f t="shared" si="4070"/>
        <v/>
      </c>
      <c r="DZ296" s="72" t="str">
        <f t="shared" si="4071"/>
        <v/>
      </c>
      <c r="EA296" s="72" t="str">
        <f t="shared" si="4072"/>
        <v/>
      </c>
      <c r="EB296" s="72" t="str">
        <f t="shared" si="4073"/>
        <v/>
      </c>
      <c r="EC296" s="72" t="str">
        <f t="shared" si="4074"/>
        <v/>
      </c>
      <c r="ED296" s="72" t="str">
        <f t="shared" si="4075"/>
        <v/>
      </c>
      <c r="EE296" s="72" t="str">
        <f t="shared" si="4076"/>
        <v/>
      </c>
      <c r="EF296" s="72" t="str">
        <f t="shared" si="4077"/>
        <v/>
      </c>
      <c r="EG296" s="72" t="str">
        <f t="shared" si="4078"/>
        <v/>
      </c>
      <c r="EH296" s="72" t="str">
        <f t="shared" si="4079"/>
        <v/>
      </c>
      <c r="EI296" s="72" t="str">
        <f t="shared" si="4080"/>
        <v/>
      </c>
      <c r="EJ296" s="72" t="str">
        <f t="shared" si="4081"/>
        <v/>
      </c>
      <c r="EK296" s="72" t="str">
        <f t="shared" si="4082"/>
        <v/>
      </c>
      <c r="EL296" s="72" t="str">
        <f t="shared" si="4083"/>
        <v/>
      </c>
      <c r="EM296" s="72" t="str">
        <f t="shared" si="4084"/>
        <v/>
      </c>
      <c r="EN296" s="72" t="str">
        <f t="shared" si="4085"/>
        <v/>
      </c>
      <c r="EO296" s="72" t="str">
        <f t="shared" si="4086"/>
        <v/>
      </c>
      <c r="EP296" s="72" t="str">
        <f t="shared" si="4087"/>
        <v/>
      </c>
      <c r="EQ296" s="72" t="str">
        <f t="shared" si="4088"/>
        <v/>
      </c>
      <c r="ER296" s="72" t="str">
        <f t="shared" si="4089"/>
        <v/>
      </c>
      <c r="ES296" s="72" t="str">
        <f t="shared" si="4090"/>
        <v/>
      </c>
      <c r="ET296" s="72" t="str">
        <f t="shared" si="4091"/>
        <v/>
      </c>
      <c r="EU296" s="72" t="str">
        <f t="shared" si="4092"/>
        <v/>
      </c>
      <c r="EV296" s="72" t="str">
        <f t="shared" si="4093"/>
        <v/>
      </c>
      <c r="EW296" s="72" t="str">
        <f t="shared" si="4094"/>
        <v/>
      </c>
      <c r="EX296" s="72" t="str">
        <f t="shared" si="4095"/>
        <v/>
      </c>
      <c r="EY296" s="72" t="str">
        <f t="shared" si="4096"/>
        <v/>
      </c>
      <c r="EZ296" s="72" t="str">
        <f t="shared" si="4097"/>
        <v/>
      </c>
      <c r="FA296" s="72" t="str">
        <f t="shared" si="4098"/>
        <v/>
      </c>
      <c r="FB296" s="72" t="str">
        <f t="shared" si="4099"/>
        <v/>
      </c>
      <c r="FC296" s="72" t="str">
        <f t="shared" si="4100"/>
        <v/>
      </c>
      <c r="FD296" s="72" t="str">
        <f t="shared" si="4101"/>
        <v/>
      </c>
      <c r="FE296" s="72" t="str">
        <f t="shared" si="4102"/>
        <v/>
      </c>
      <c r="FF296" s="72" t="str">
        <f t="shared" si="4103"/>
        <v/>
      </c>
      <c r="FG296" s="72" t="str">
        <f t="shared" si="4104"/>
        <v/>
      </c>
      <c r="FH296" s="72" t="str">
        <f t="shared" si="4105"/>
        <v/>
      </c>
      <c r="FI296" s="72" t="str">
        <f t="shared" si="4106"/>
        <v/>
      </c>
      <c r="FJ296" s="72" t="str">
        <f t="shared" si="4107"/>
        <v/>
      </c>
      <c r="FK296" s="72" t="str">
        <f t="shared" si="4108"/>
        <v/>
      </c>
      <c r="FL296" s="72" t="str">
        <f t="shared" si="4109"/>
        <v/>
      </c>
      <c r="FM296" s="72" t="str">
        <f t="shared" si="4110"/>
        <v/>
      </c>
      <c r="FN296" s="72" t="str">
        <f t="shared" si="4111"/>
        <v/>
      </c>
      <c r="FO296" s="72" t="str">
        <f t="shared" si="4112"/>
        <v/>
      </c>
      <c r="FP296" s="72" t="str">
        <f t="shared" si="4113"/>
        <v/>
      </c>
      <c r="FQ296" s="72" t="str">
        <f t="shared" si="4114"/>
        <v/>
      </c>
      <c r="FR296" s="72" t="str">
        <f t="shared" si="4115"/>
        <v/>
      </c>
      <c r="FS296" s="72" t="str">
        <f t="shared" si="4116"/>
        <v/>
      </c>
    </row>
    <row r="297" spans="1:175" ht="16.5">
      <c r="A297" s="73"/>
      <c r="B297" s="74"/>
      <c r="C297" s="73"/>
      <c r="E297" s="146"/>
      <c r="T297" s="151"/>
      <c r="U297" s="88"/>
      <c r="CU297" s="98" t="str">
        <f t="shared" si="4046"/>
        <v>|n</v>
      </c>
      <c r="CW297" s="61"/>
      <c r="CX297" s="61"/>
      <c r="CY297" s="61"/>
      <c r="CZ297" s="61"/>
      <c r="DA297" s="61"/>
      <c r="DB297" s="72" t="str">
        <f t="shared" si="4047"/>
        <v/>
      </c>
      <c r="DC297" s="72" t="str">
        <f t="shared" si="4048"/>
        <v/>
      </c>
      <c r="DD297" s="72" t="str">
        <f t="shared" si="4049"/>
        <v/>
      </c>
      <c r="DE297" s="72" t="str">
        <f t="shared" si="4050"/>
        <v/>
      </c>
      <c r="DF297" s="72" t="str">
        <f t="shared" si="4051"/>
        <v/>
      </c>
      <c r="DG297" s="72" t="str">
        <f t="shared" si="4052"/>
        <v/>
      </c>
      <c r="DH297" s="72" t="str">
        <f t="shared" si="4053"/>
        <v/>
      </c>
      <c r="DI297" s="72" t="str">
        <f t="shared" si="4054"/>
        <v/>
      </c>
      <c r="DJ297" s="72" t="str">
        <f t="shared" si="4055"/>
        <v/>
      </c>
      <c r="DK297" s="72" t="str">
        <f t="shared" si="4056"/>
        <v/>
      </c>
      <c r="DL297" s="72" t="str">
        <f t="shared" si="4057"/>
        <v/>
      </c>
      <c r="DM297" s="72" t="str">
        <f t="shared" si="4058"/>
        <v/>
      </c>
      <c r="DN297" s="72" t="str">
        <f t="shared" si="4059"/>
        <v/>
      </c>
      <c r="DO297" s="72" t="str">
        <f t="shared" si="4060"/>
        <v/>
      </c>
      <c r="DP297" s="72" t="str">
        <f t="shared" si="4061"/>
        <v/>
      </c>
      <c r="DQ297" s="72" t="str">
        <f t="shared" si="4062"/>
        <v/>
      </c>
      <c r="DR297" s="72" t="str">
        <f t="shared" si="4063"/>
        <v/>
      </c>
      <c r="DS297" s="72" t="str">
        <f t="shared" si="4064"/>
        <v/>
      </c>
      <c r="DT297" s="72" t="str">
        <f t="shared" si="4065"/>
        <v/>
      </c>
      <c r="DU297" s="72" t="str">
        <f t="shared" si="4066"/>
        <v/>
      </c>
      <c r="DV297" s="72" t="str">
        <f t="shared" si="4067"/>
        <v/>
      </c>
      <c r="DW297" s="72" t="str">
        <f t="shared" si="4068"/>
        <v/>
      </c>
      <c r="DX297" s="72" t="str">
        <f t="shared" si="4069"/>
        <v/>
      </c>
      <c r="DY297" s="72" t="str">
        <f t="shared" si="4070"/>
        <v/>
      </c>
      <c r="DZ297" s="72" t="str">
        <f t="shared" si="4071"/>
        <v/>
      </c>
      <c r="EA297" s="72" t="str">
        <f t="shared" si="4072"/>
        <v/>
      </c>
      <c r="EB297" s="72" t="str">
        <f t="shared" si="4073"/>
        <v/>
      </c>
      <c r="EC297" s="72" t="str">
        <f t="shared" si="4074"/>
        <v/>
      </c>
      <c r="ED297" s="72" t="str">
        <f t="shared" si="4075"/>
        <v/>
      </c>
      <c r="EE297" s="72" t="str">
        <f t="shared" si="4076"/>
        <v/>
      </c>
      <c r="EF297" s="72" t="str">
        <f t="shared" si="4077"/>
        <v/>
      </c>
      <c r="EG297" s="72" t="str">
        <f t="shared" si="4078"/>
        <v/>
      </c>
      <c r="EH297" s="72" t="str">
        <f t="shared" si="4079"/>
        <v/>
      </c>
      <c r="EI297" s="72" t="str">
        <f t="shared" si="4080"/>
        <v/>
      </c>
      <c r="EJ297" s="72" t="str">
        <f t="shared" si="4081"/>
        <v/>
      </c>
      <c r="EK297" s="72" t="str">
        <f t="shared" si="4082"/>
        <v/>
      </c>
      <c r="EL297" s="72" t="str">
        <f t="shared" si="4083"/>
        <v/>
      </c>
      <c r="EM297" s="72" t="str">
        <f t="shared" si="4084"/>
        <v/>
      </c>
      <c r="EN297" s="72" t="str">
        <f t="shared" si="4085"/>
        <v/>
      </c>
      <c r="EO297" s="72" t="str">
        <f t="shared" si="4086"/>
        <v/>
      </c>
      <c r="EP297" s="72" t="str">
        <f t="shared" si="4087"/>
        <v/>
      </c>
      <c r="EQ297" s="72" t="str">
        <f t="shared" si="4088"/>
        <v/>
      </c>
      <c r="ER297" s="72" t="str">
        <f t="shared" si="4089"/>
        <v/>
      </c>
      <c r="ES297" s="72" t="str">
        <f t="shared" si="4090"/>
        <v/>
      </c>
      <c r="ET297" s="72" t="str">
        <f t="shared" si="4091"/>
        <v/>
      </c>
      <c r="EU297" s="72" t="str">
        <f t="shared" si="4092"/>
        <v/>
      </c>
      <c r="EV297" s="72" t="str">
        <f t="shared" si="4093"/>
        <v/>
      </c>
      <c r="EW297" s="72" t="str">
        <f t="shared" si="4094"/>
        <v/>
      </c>
      <c r="EX297" s="72" t="str">
        <f t="shared" si="4095"/>
        <v/>
      </c>
      <c r="EY297" s="72" t="str">
        <f t="shared" si="4096"/>
        <v/>
      </c>
      <c r="EZ297" s="72" t="str">
        <f t="shared" si="4097"/>
        <v/>
      </c>
      <c r="FA297" s="72" t="str">
        <f t="shared" si="4098"/>
        <v/>
      </c>
      <c r="FB297" s="72" t="str">
        <f t="shared" si="4099"/>
        <v/>
      </c>
      <c r="FC297" s="72" t="str">
        <f t="shared" si="4100"/>
        <v/>
      </c>
      <c r="FD297" s="72" t="str">
        <f t="shared" si="4101"/>
        <v/>
      </c>
      <c r="FE297" s="72" t="str">
        <f t="shared" si="4102"/>
        <v/>
      </c>
      <c r="FF297" s="72" t="str">
        <f t="shared" si="4103"/>
        <v/>
      </c>
      <c r="FG297" s="72" t="str">
        <f t="shared" si="4104"/>
        <v/>
      </c>
      <c r="FH297" s="72" t="str">
        <f t="shared" si="4105"/>
        <v/>
      </c>
      <c r="FI297" s="72" t="str">
        <f t="shared" si="4106"/>
        <v/>
      </c>
      <c r="FJ297" s="72" t="str">
        <f t="shared" si="4107"/>
        <v/>
      </c>
      <c r="FK297" s="72" t="str">
        <f t="shared" si="4108"/>
        <v/>
      </c>
      <c r="FL297" s="72" t="str">
        <f t="shared" si="4109"/>
        <v/>
      </c>
      <c r="FM297" s="72" t="str">
        <f t="shared" si="4110"/>
        <v/>
      </c>
      <c r="FN297" s="72" t="str">
        <f t="shared" si="4111"/>
        <v/>
      </c>
      <c r="FO297" s="72" t="str">
        <f t="shared" si="4112"/>
        <v/>
      </c>
      <c r="FP297" s="72" t="str">
        <f t="shared" si="4113"/>
        <v/>
      </c>
      <c r="FQ297" s="72" t="str">
        <f t="shared" si="4114"/>
        <v/>
      </c>
      <c r="FR297" s="72" t="str">
        <f t="shared" si="4115"/>
        <v/>
      </c>
      <c r="FS297" s="72" t="str">
        <f t="shared" si="4116"/>
        <v/>
      </c>
    </row>
    <row r="298" spans="1:175" ht="16.5">
      <c r="A298" s="73"/>
      <c r="B298" s="74"/>
      <c r="C298" s="73"/>
      <c r="E298" s="146"/>
      <c r="T298" s="151"/>
      <c r="U298" s="88"/>
      <c r="CU298" s="98" t="str">
        <f t="shared" si="4046"/>
        <v>|n</v>
      </c>
      <c r="CW298" s="61"/>
      <c r="CX298" s="61"/>
      <c r="CY298" s="61"/>
      <c r="CZ298" s="61"/>
      <c r="DA298" s="61"/>
      <c r="DB298" s="72" t="str">
        <f t="shared" si="4047"/>
        <v/>
      </c>
      <c r="DC298" s="72" t="str">
        <f t="shared" si="4048"/>
        <v/>
      </c>
      <c r="DD298" s="72" t="str">
        <f t="shared" si="4049"/>
        <v/>
      </c>
      <c r="DE298" s="72" t="str">
        <f t="shared" si="4050"/>
        <v/>
      </c>
      <c r="DF298" s="72" t="str">
        <f t="shared" si="4051"/>
        <v/>
      </c>
      <c r="DG298" s="72" t="str">
        <f t="shared" si="4052"/>
        <v/>
      </c>
      <c r="DH298" s="72" t="str">
        <f t="shared" si="4053"/>
        <v/>
      </c>
      <c r="DI298" s="72" t="str">
        <f t="shared" si="4054"/>
        <v/>
      </c>
      <c r="DJ298" s="72" t="str">
        <f t="shared" si="4055"/>
        <v/>
      </c>
      <c r="DK298" s="72" t="str">
        <f t="shared" si="4056"/>
        <v/>
      </c>
      <c r="DL298" s="72" t="str">
        <f t="shared" si="4057"/>
        <v/>
      </c>
      <c r="DM298" s="72" t="str">
        <f t="shared" si="4058"/>
        <v/>
      </c>
      <c r="DN298" s="72" t="str">
        <f t="shared" si="4059"/>
        <v/>
      </c>
      <c r="DO298" s="72" t="str">
        <f t="shared" si="4060"/>
        <v/>
      </c>
      <c r="DP298" s="72" t="str">
        <f t="shared" si="4061"/>
        <v/>
      </c>
      <c r="DQ298" s="72" t="str">
        <f t="shared" si="4062"/>
        <v/>
      </c>
      <c r="DR298" s="72" t="str">
        <f t="shared" si="4063"/>
        <v/>
      </c>
      <c r="DS298" s="72" t="str">
        <f t="shared" si="4064"/>
        <v/>
      </c>
      <c r="DT298" s="72" t="str">
        <f t="shared" si="4065"/>
        <v/>
      </c>
      <c r="DU298" s="72" t="str">
        <f t="shared" si="4066"/>
        <v/>
      </c>
      <c r="DV298" s="72" t="str">
        <f t="shared" si="4067"/>
        <v/>
      </c>
      <c r="DW298" s="72" t="str">
        <f t="shared" si="4068"/>
        <v/>
      </c>
      <c r="DX298" s="72" t="str">
        <f t="shared" si="4069"/>
        <v/>
      </c>
      <c r="DY298" s="72" t="str">
        <f t="shared" si="4070"/>
        <v/>
      </c>
      <c r="DZ298" s="72" t="str">
        <f t="shared" si="4071"/>
        <v/>
      </c>
      <c r="EA298" s="72" t="str">
        <f t="shared" si="4072"/>
        <v/>
      </c>
      <c r="EB298" s="72" t="str">
        <f t="shared" si="4073"/>
        <v/>
      </c>
      <c r="EC298" s="72" t="str">
        <f t="shared" si="4074"/>
        <v/>
      </c>
      <c r="ED298" s="72" t="str">
        <f t="shared" si="4075"/>
        <v/>
      </c>
      <c r="EE298" s="72" t="str">
        <f t="shared" si="4076"/>
        <v/>
      </c>
      <c r="EF298" s="72" t="str">
        <f t="shared" si="4077"/>
        <v/>
      </c>
      <c r="EG298" s="72" t="str">
        <f t="shared" si="4078"/>
        <v/>
      </c>
      <c r="EH298" s="72" t="str">
        <f t="shared" si="4079"/>
        <v/>
      </c>
      <c r="EI298" s="72" t="str">
        <f t="shared" si="4080"/>
        <v/>
      </c>
      <c r="EJ298" s="72" t="str">
        <f t="shared" si="4081"/>
        <v/>
      </c>
      <c r="EK298" s="72" t="str">
        <f t="shared" si="4082"/>
        <v/>
      </c>
      <c r="EL298" s="72" t="str">
        <f t="shared" si="4083"/>
        <v/>
      </c>
      <c r="EM298" s="72" t="str">
        <f t="shared" si="4084"/>
        <v/>
      </c>
      <c r="EN298" s="72" t="str">
        <f t="shared" si="4085"/>
        <v/>
      </c>
      <c r="EO298" s="72" t="str">
        <f t="shared" si="4086"/>
        <v/>
      </c>
      <c r="EP298" s="72" t="str">
        <f t="shared" si="4087"/>
        <v/>
      </c>
      <c r="EQ298" s="72" t="str">
        <f t="shared" si="4088"/>
        <v/>
      </c>
      <c r="ER298" s="72" t="str">
        <f t="shared" si="4089"/>
        <v/>
      </c>
      <c r="ES298" s="72" t="str">
        <f t="shared" si="4090"/>
        <v/>
      </c>
      <c r="ET298" s="72" t="str">
        <f t="shared" si="4091"/>
        <v/>
      </c>
      <c r="EU298" s="72" t="str">
        <f t="shared" si="4092"/>
        <v/>
      </c>
      <c r="EV298" s="72" t="str">
        <f t="shared" si="4093"/>
        <v/>
      </c>
      <c r="EW298" s="72" t="str">
        <f t="shared" si="4094"/>
        <v/>
      </c>
      <c r="EX298" s="72" t="str">
        <f t="shared" si="4095"/>
        <v/>
      </c>
      <c r="EY298" s="72" t="str">
        <f t="shared" si="4096"/>
        <v/>
      </c>
      <c r="EZ298" s="72" t="str">
        <f t="shared" si="4097"/>
        <v/>
      </c>
      <c r="FA298" s="72" t="str">
        <f t="shared" si="4098"/>
        <v/>
      </c>
      <c r="FB298" s="72" t="str">
        <f t="shared" si="4099"/>
        <v/>
      </c>
      <c r="FC298" s="72" t="str">
        <f t="shared" si="4100"/>
        <v/>
      </c>
      <c r="FD298" s="72" t="str">
        <f t="shared" si="4101"/>
        <v/>
      </c>
      <c r="FE298" s="72" t="str">
        <f t="shared" si="4102"/>
        <v/>
      </c>
      <c r="FF298" s="72" t="str">
        <f t="shared" si="4103"/>
        <v/>
      </c>
      <c r="FG298" s="72" t="str">
        <f t="shared" si="4104"/>
        <v/>
      </c>
      <c r="FH298" s="72" t="str">
        <f t="shared" si="4105"/>
        <v/>
      </c>
      <c r="FI298" s="72" t="str">
        <f t="shared" si="4106"/>
        <v/>
      </c>
      <c r="FJ298" s="72" t="str">
        <f t="shared" si="4107"/>
        <v/>
      </c>
      <c r="FK298" s="72" t="str">
        <f t="shared" si="4108"/>
        <v/>
      </c>
      <c r="FL298" s="72" t="str">
        <f t="shared" si="4109"/>
        <v/>
      </c>
      <c r="FM298" s="72" t="str">
        <f t="shared" si="4110"/>
        <v/>
      </c>
      <c r="FN298" s="72" t="str">
        <f t="shared" si="4111"/>
        <v/>
      </c>
      <c r="FO298" s="72" t="str">
        <f t="shared" si="4112"/>
        <v/>
      </c>
      <c r="FP298" s="72" t="str">
        <f t="shared" si="4113"/>
        <v/>
      </c>
      <c r="FQ298" s="72" t="str">
        <f t="shared" si="4114"/>
        <v/>
      </c>
      <c r="FR298" s="72" t="str">
        <f t="shared" si="4115"/>
        <v/>
      </c>
      <c r="FS298" s="72" t="str">
        <f t="shared" si="4116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046"/>
        <v>|n</v>
      </c>
      <c r="CW299" s="61"/>
      <c r="CX299" s="61"/>
      <c r="CY299" s="61"/>
      <c r="CZ299" s="61"/>
      <c r="DA299" s="61"/>
      <c r="DB299" s="72" t="str">
        <f t="shared" si="4047"/>
        <v/>
      </c>
      <c r="DC299" s="72" t="str">
        <f t="shared" si="4048"/>
        <v/>
      </c>
      <c r="DD299" s="72" t="str">
        <f t="shared" si="4049"/>
        <v/>
      </c>
      <c r="DE299" s="72" t="str">
        <f t="shared" si="4050"/>
        <v/>
      </c>
      <c r="DF299" s="72" t="str">
        <f t="shared" si="4051"/>
        <v/>
      </c>
      <c r="DG299" s="72" t="str">
        <f t="shared" si="4052"/>
        <v/>
      </c>
      <c r="DH299" s="72" t="str">
        <f t="shared" si="4053"/>
        <v/>
      </c>
      <c r="DI299" s="72" t="str">
        <f t="shared" si="4054"/>
        <v/>
      </c>
      <c r="DJ299" s="72" t="str">
        <f t="shared" si="4055"/>
        <v/>
      </c>
      <c r="DK299" s="72" t="str">
        <f t="shared" si="4056"/>
        <v/>
      </c>
      <c r="DL299" s="72" t="str">
        <f t="shared" si="4057"/>
        <v/>
      </c>
      <c r="DM299" s="72" t="str">
        <f t="shared" si="4058"/>
        <v/>
      </c>
      <c r="DN299" s="72" t="str">
        <f t="shared" si="4059"/>
        <v/>
      </c>
      <c r="DO299" s="72" t="str">
        <f t="shared" si="4060"/>
        <v/>
      </c>
      <c r="DP299" s="72" t="str">
        <f t="shared" si="4061"/>
        <v/>
      </c>
      <c r="DQ299" s="72" t="str">
        <f t="shared" si="4062"/>
        <v/>
      </c>
      <c r="DR299" s="72" t="str">
        <f t="shared" si="4063"/>
        <v/>
      </c>
      <c r="DS299" s="72" t="str">
        <f t="shared" si="4064"/>
        <v/>
      </c>
      <c r="DT299" s="72" t="str">
        <f t="shared" si="4065"/>
        <v/>
      </c>
      <c r="DU299" s="72" t="str">
        <f t="shared" si="4066"/>
        <v/>
      </c>
      <c r="DV299" s="72" t="str">
        <f t="shared" si="4067"/>
        <v/>
      </c>
      <c r="DW299" s="72" t="str">
        <f t="shared" si="4068"/>
        <v/>
      </c>
      <c r="DX299" s="72" t="str">
        <f t="shared" si="4069"/>
        <v/>
      </c>
      <c r="DY299" s="72" t="str">
        <f t="shared" si="4070"/>
        <v/>
      </c>
      <c r="DZ299" s="72" t="str">
        <f t="shared" si="4071"/>
        <v/>
      </c>
      <c r="EA299" s="72" t="str">
        <f t="shared" si="4072"/>
        <v/>
      </c>
      <c r="EB299" s="72" t="str">
        <f t="shared" si="4073"/>
        <v/>
      </c>
      <c r="EC299" s="72" t="str">
        <f t="shared" si="4074"/>
        <v/>
      </c>
      <c r="ED299" s="72" t="str">
        <f t="shared" si="4075"/>
        <v/>
      </c>
      <c r="EE299" s="72" t="str">
        <f t="shared" si="4076"/>
        <v/>
      </c>
      <c r="EF299" s="72" t="str">
        <f t="shared" si="4077"/>
        <v/>
      </c>
      <c r="EG299" s="72" t="str">
        <f t="shared" si="4078"/>
        <v/>
      </c>
      <c r="EH299" s="72" t="str">
        <f t="shared" si="4079"/>
        <v/>
      </c>
      <c r="EI299" s="72" t="str">
        <f t="shared" si="4080"/>
        <v/>
      </c>
      <c r="EJ299" s="72" t="str">
        <f t="shared" si="4081"/>
        <v/>
      </c>
      <c r="EK299" s="72" t="str">
        <f t="shared" si="4082"/>
        <v/>
      </c>
      <c r="EL299" s="72" t="str">
        <f t="shared" si="4083"/>
        <v/>
      </c>
      <c r="EM299" s="72" t="str">
        <f t="shared" si="4084"/>
        <v/>
      </c>
      <c r="EN299" s="72" t="str">
        <f t="shared" si="4085"/>
        <v/>
      </c>
      <c r="EO299" s="72" t="str">
        <f t="shared" si="4086"/>
        <v/>
      </c>
      <c r="EP299" s="72" t="str">
        <f t="shared" si="4087"/>
        <v/>
      </c>
      <c r="EQ299" s="72" t="str">
        <f t="shared" si="4088"/>
        <v/>
      </c>
      <c r="ER299" s="72" t="str">
        <f t="shared" si="4089"/>
        <v/>
      </c>
      <c r="ES299" s="72" t="str">
        <f t="shared" si="4090"/>
        <v/>
      </c>
      <c r="ET299" s="72" t="str">
        <f t="shared" si="4091"/>
        <v/>
      </c>
      <c r="EU299" s="72" t="str">
        <f t="shared" si="4092"/>
        <v/>
      </c>
      <c r="EV299" s="72" t="str">
        <f t="shared" si="4093"/>
        <v/>
      </c>
      <c r="EW299" s="72" t="str">
        <f t="shared" si="4094"/>
        <v/>
      </c>
      <c r="EX299" s="72" t="str">
        <f t="shared" si="4095"/>
        <v/>
      </c>
      <c r="EY299" s="72" t="str">
        <f t="shared" si="4096"/>
        <v/>
      </c>
      <c r="EZ299" s="72" t="str">
        <f t="shared" si="4097"/>
        <v/>
      </c>
      <c r="FA299" s="72" t="str">
        <f t="shared" si="4098"/>
        <v/>
      </c>
      <c r="FB299" s="72" t="str">
        <f t="shared" si="4099"/>
        <v/>
      </c>
      <c r="FC299" s="72" t="str">
        <f t="shared" si="4100"/>
        <v/>
      </c>
      <c r="FD299" s="72" t="str">
        <f t="shared" si="4101"/>
        <v/>
      </c>
      <c r="FE299" s="72" t="str">
        <f t="shared" si="4102"/>
        <v/>
      </c>
      <c r="FF299" s="72" t="str">
        <f t="shared" si="4103"/>
        <v/>
      </c>
      <c r="FG299" s="72" t="str">
        <f t="shared" si="4104"/>
        <v/>
      </c>
      <c r="FH299" s="72" t="str">
        <f t="shared" si="4105"/>
        <v/>
      </c>
      <c r="FI299" s="72" t="str">
        <f t="shared" si="4106"/>
        <v/>
      </c>
      <c r="FJ299" s="72" t="str">
        <f t="shared" si="4107"/>
        <v/>
      </c>
      <c r="FK299" s="72" t="str">
        <f t="shared" si="4108"/>
        <v/>
      </c>
      <c r="FL299" s="72" t="str">
        <f t="shared" si="4109"/>
        <v/>
      </c>
      <c r="FM299" s="72" t="str">
        <f t="shared" si="4110"/>
        <v/>
      </c>
      <c r="FN299" s="72" t="str">
        <f t="shared" si="4111"/>
        <v/>
      </c>
      <c r="FO299" s="72" t="str">
        <f t="shared" si="4112"/>
        <v/>
      </c>
      <c r="FP299" s="72" t="str">
        <f t="shared" si="4113"/>
        <v/>
      </c>
      <c r="FQ299" s="72" t="str">
        <f t="shared" si="4114"/>
        <v/>
      </c>
      <c r="FR299" s="72" t="str">
        <f t="shared" si="4115"/>
        <v/>
      </c>
      <c r="FS299" s="72" t="str">
        <f t="shared" si="4116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046"/>
        <v>|n</v>
      </c>
      <c r="CW300" s="61"/>
      <c r="CX300" s="61"/>
      <c r="CY300" s="61"/>
      <c r="CZ300" s="61"/>
      <c r="DA300" s="61"/>
      <c r="DB300" s="72" t="str">
        <f t="shared" si="4047"/>
        <v/>
      </c>
      <c r="DC300" s="72" t="str">
        <f t="shared" si="4048"/>
        <v/>
      </c>
      <c r="DD300" s="72" t="str">
        <f t="shared" si="4049"/>
        <v/>
      </c>
      <c r="DE300" s="72" t="str">
        <f t="shared" si="4050"/>
        <v/>
      </c>
      <c r="DF300" s="72" t="str">
        <f t="shared" si="4051"/>
        <v/>
      </c>
      <c r="DG300" s="72" t="str">
        <f t="shared" si="4052"/>
        <v/>
      </c>
      <c r="DH300" s="72" t="str">
        <f t="shared" si="4053"/>
        <v/>
      </c>
      <c r="DI300" s="72" t="str">
        <f t="shared" si="4054"/>
        <v/>
      </c>
      <c r="DJ300" s="72" t="str">
        <f t="shared" si="4055"/>
        <v/>
      </c>
      <c r="DK300" s="72" t="str">
        <f t="shared" si="4056"/>
        <v/>
      </c>
      <c r="DL300" s="72" t="str">
        <f t="shared" si="4057"/>
        <v/>
      </c>
      <c r="DM300" s="72" t="str">
        <f t="shared" si="4058"/>
        <v/>
      </c>
      <c r="DN300" s="72" t="str">
        <f t="shared" si="4059"/>
        <v/>
      </c>
      <c r="DO300" s="72" t="str">
        <f t="shared" si="4060"/>
        <v/>
      </c>
      <c r="DP300" s="72" t="str">
        <f t="shared" si="4061"/>
        <v/>
      </c>
      <c r="DQ300" s="72" t="str">
        <f t="shared" si="4062"/>
        <v/>
      </c>
      <c r="DR300" s="72" t="str">
        <f t="shared" si="4063"/>
        <v/>
      </c>
      <c r="DS300" s="72" t="str">
        <f t="shared" si="4064"/>
        <v/>
      </c>
      <c r="DT300" s="72" t="str">
        <f t="shared" si="4065"/>
        <v/>
      </c>
      <c r="DU300" s="72" t="str">
        <f t="shared" si="4066"/>
        <v/>
      </c>
      <c r="DV300" s="72" t="str">
        <f t="shared" si="4067"/>
        <v/>
      </c>
      <c r="DW300" s="72" t="str">
        <f t="shared" si="4068"/>
        <v/>
      </c>
      <c r="DX300" s="72" t="str">
        <f t="shared" si="4069"/>
        <v/>
      </c>
      <c r="DY300" s="72" t="str">
        <f t="shared" si="4070"/>
        <v/>
      </c>
      <c r="DZ300" s="72" t="str">
        <f t="shared" si="4071"/>
        <v/>
      </c>
      <c r="EA300" s="72" t="str">
        <f t="shared" si="4072"/>
        <v/>
      </c>
      <c r="EB300" s="72" t="str">
        <f t="shared" si="4073"/>
        <v/>
      </c>
      <c r="EC300" s="72" t="str">
        <f t="shared" si="4074"/>
        <v/>
      </c>
      <c r="ED300" s="72" t="str">
        <f t="shared" si="4075"/>
        <v/>
      </c>
      <c r="EE300" s="72" t="str">
        <f t="shared" si="4076"/>
        <v/>
      </c>
      <c r="EF300" s="72" t="str">
        <f t="shared" si="4077"/>
        <v/>
      </c>
      <c r="EG300" s="72" t="str">
        <f t="shared" si="4078"/>
        <v/>
      </c>
      <c r="EH300" s="72" t="str">
        <f t="shared" si="4079"/>
        <v/>
      </c>
      <c r="EI300" s="72" t="str">
        <f t="shared" si="4080"/>
        <v/>
      </c>
      <c r="EJ300" s="72" t="str">
        <f t="shared" si="4081"/>
        <v/>
      </c>
      <c r="EK300" s="72" t="str">
        <f t="shared" si="4082"/>
        <v/>
      </c>
      <c r="EL300" s="72" t="str">
        <f t="shared" si="4083"/>
        <v/>
      </c>
      <c r="EM300" s="72" t="str">
        <f t="shared" si="4084"/>
        <v/>
      </c>
      <c r="EN300" s="72" t="str">
        <f t="shared" si="4085"/>
        <v/>
      </c>
      <c r="EO300" s="72" t="str">
        <f t="shared" si="4086"/>
        <v/>
      </c>
      <c r="EP300" s="72" t="str">
        <f t="shared" si="4087"/>
        <v/>
      </c>
      <c r="EQ300" s="72" t="str">
        <f t="shared" si="4088"/>
        <v/>
      </c>
      <c r="ER300" s="72" t="str">
        <f t="shared" si="4089"/>
        <v/>
      </c>
      <c r="ES300" s="72" t="str">
        <f t="shared" si="4090"/>
        <v/>
      </c>
      <c r="ET300" s="72" t="str">
        <f t="shared" si="4091"/>
        <v/>
      </c>
      <c r="EU300" s="72" t="str">
        <f t="shared" si="4092"/>
        <v/>
      </c>
      <c r="EV300" s="72" t="str">
        <f t="shared" si="4093"/>
        <v/>
      </c>
      <c r="EW300" s="72" t="str">
        <f t="shared" si="4094"/>
        <v/>
      </c>
      <c r="EX300" s="72" t="str">
        <f t="shared" si="4095"/>
        <v/>
      </c>
      <c r="EY300" s="72" t="str">
        <f t="shared" si="4096"/>
        <v/>
      </c>
      <c r="EZ300" s="72" t="str">
        <f t="shared" si="4097"/>
        <v/>
      </c>
      <c r="FA300" s="72" t="str">
        <f t="shared" si="4098"/>
        <v/>
      </c>
      <c r="FB300" s="72" t="str">
        <f t="shared" si="4099"/>
        <v/>
      </c>
      <c r="FC300" s="72" t="str">
        <f t="shared" si="4100"/>
        <v/>
      </c>
      <c r="FD300" s="72" t="str">
        <f t="shared" si="4101"/>
        <v/>
      </c>
      <c r="FE300" s="72" t="str">
        <f t="shared" si="4102"/>
        <v/>
      </c>
      <c r="FF300" s="72" t="str">
        <f t="shared" si="4103"/>
        <v/>
      </c>
      <c r="FG300" s="72" t="str">
        <f t="shared" si="4104"/>
        <v/>
      </c>
      <c r="FH300" s="72" t="str">
        <f t="shared" si="4105"/>
        <v/>
      </c>
      <c r="FI300" s="72" t="str">
        <f t="shared" si="4106"/>
        <v/>
      </c>
      <c r="FJ300" s="72" t="str">
        <f t="shared" si="4107"/>
        <v/>
      </c>
      <c r="FK300" s="72" t="str">
        <f t="shared" si="4108"/>
        <v/>
      </c>
      <c r="FL300" s="72" t="str">
        <f t="shared" si="4109"/>
        <v/>
      </c>
      <c r="FM300" s="72" t="str">
        <f t="shared" si="4110"/>
        <v/>
      </c>
      <c r="FN300" s="72" t="str">
        <f t="shared" si="4111"/>
        <v/>
      </c>
      <c r="FO300" s="72" t="str">
        <f t="shared" si="4112"/>
        <v/>
      </c>
      <c r="FP300" s="72" t="str">
        <f t="shared" si="4113"/>
        <v/>
      </c>
      <c r="FQ300" s="72" t="str">
        <f t="shared" si="4114"/>
        <v/>
      </c>
      <c r="FR300" s="72" t="str">
        <f t="shared" si="4115"/>
        <v/>
      </c>
      <c r="FS300" s="72" t="str">
        <f t="shared" si="4116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046"/>
        <v>|n</v>
      </c>
      <c r="CW301" s="61"/>
      <c r="CX301" s="61"/>
      <c r="CY301" s="61"/>
      <c r="CZ301" s="61"/>
      <c r="DA301" s="61"/>
      <c r="DB301" s="72" t="str">
        <f t="shared" si="4047"/>
        <v/>
      </c>
      <c r="DC301" s="72" t="str">
        <f t="shared" si="4048"/>
        <v/>
      </c>
      <c r="DD301" s="72" t="str">
        <f t="shared" si="4049"/>
        <v/>
      </c>
      <c r="DE301" s="72" t="str">
        <f t="shared" si="4050"/>
        <v/>
      </c>
      <c r="DF301" s="72" t="str">
        <f t="shared" si="4051"/>
        <v/>
      </c>
      <c r="DG301" s="72" t="str">
        <f t="shared" si="4052"/>
        <v/>
      </c>
      <c r="DH301" s="72" t="str">
        <f t="shared" si="4053"/>
        <v/>
      </c>
      <c r="DI301" s="72" t="str">
        <f t="shared" si="4054"/>
        <v/>
      </c>
      <c r="DJ301" s="72" t="str">
        <f t="shared" si="4055"/>
        <v/>
      </c>
      <c r="DK301" s="72" t="str">
        <f t="shared" si="4056"/>
        <v/>
      </c>
      <c r="DL301" s="72" t="str">
        <f t="shared" si="4057"/>
        <v/>
      </c>
      <c r="DM301" s="72" t="str">
        <f t="shared" si="4058"/>
        <v/>
      </c>
      <c r="DN301" s="72" t="str">
        <f t="shared" si="4059"/>
        <v/>
      </c>
      <c r="DO301" s="72" t="str">
        <f t="shared" si="4060"/>
        <v/>
      </c>
      <c r="DP301" s="72" t="str">
        <f t="shared" si="4061"/>
        <v/>
      </c>
      <c r="DQ301" s="72" t="str">
        <f t="shared" si="4062"/>
        <v/>
      </c>
      <c r="DR301" s="72" t="str">
        <f t="shared" si="4063"/>
        <v/>
      </c>
      <c r="DS301" s="72" t="str">
        <f t="shared" si="4064"/>
        <v/>
      </c>
      <c r="DT301" s="72" t="str">
        <f t="shared" si="4065"/>
        <v/>
      </c>
      <c r="DU301" s="72" t="str">
        <f t="shared" si="4066"/>
        <v/>
      </c>
      <c r="DV301" s="72" t="str">
        <f t="shared" si="4067"/>
        <v/>
      </c>
      <c r="DW301" s="72" t="str">
        <f t="shared" si="4068"/>
        <v/>
      </c>
      <c r="DX301" s="72" t="str">
        <f t="shared" si="4069"/>
        <v/>
      </c>
      <c r="DY301" s="72" t="str">
        <f t="shared" si="4070"/>
        <v/>
      </c>
      <c r="DZ301" s="72" t="str">
        <f t="shared" si="4071"/>
        <v/>
      </c>
      <c r="EA301" s="72" t="str">
        <f t="shared" si="4072"/>
        <v/>
      </c>
      <c r="EB301" s="72" t="str">
        <f t="shared" si="4073"/>
        <v/>
      </c>
      <c r="EC301" s="72" t="str">
        <f t="shared" si="4074"/>
        <v/>
      </c>
      <c r="ED301" s="72" t="str">
        <f t="shared" si="4075"/>
        <v/>
      </c>
      <c r="EE301" s="72" t="str">
        <f t="shared" si="4076"/>
        <v/>
      </c>
      <c r="EF301" s="72" t="str">
        <f t="shared" si="4077"/>
        <v/>
      </c>
      <c r="EG301" s="72" t="str">
        <f t="shared" si="4078"/>
        <v/>
      </c>
      <c r="EH301" s="72" t="str">
        <f t="shared" si="4079"/>
        <v/>
      </c>
      <c r="EI301" s="72" t="str">
        <f t="shared" si="4080"/>
        <v/>
      </c>
      <c r="EJ301" s="72" t="str">
        <f t="shared" si="4081"/>
        <v/>
      </c>
      <c r="EK301" s="72" t="str">
        <f t="shared" si="4082"/>
        <v/>
      </c>
      <c r="EL301" s="72" t="str">
        <f t="shared" si="4083"/>
        <v/>
      </c>
      <c r="EM301" s="72" t="str">
        <f t="shared" si="4084"/>
        <v/>
      </c>
      <c r="EN301" s="72" t="str">
        <f t="shared" si="4085"/>
        <v/>
      </c>
      <c r="EO301" s="72" t="str">
        <f t="shared" si="4086"/>
        <v/>
      </c>
      <c r="EP301" s="72" t="str">
        <f t="shared" si="4087"/>
        <v/>
      </c>
      <c r="EQ301" s="72" t="str">
        <f t="shared" si="4088"/>
        <v/>
      </c>
      <c r="ER301" s="72" t="str">
        <f t="shared" si="4089"/>
        <v/>
      </c>
      <c r="ES301" s="72" t="str">
        <f t="shared" si="4090"/>
        <v/>
      </c>
      <c r="ET301" s="72" t="str">
        <f t="shared" si="4091"/>
        <v/>
      </c>
      <c r="EU301" s="72" t="str">
        <f t="shared" si="4092"/>
        <v/>
      </c>
      <c r="EV301" s="72" t="str">
        <f t="shared" si="4093"/>
        <v/>
      </c>
      <c r="EW301" s="72" t="str">
        <f t="shared" si="4094"/>
        <v/>
      </c>
      <c r="EX301" s="72" t="str">
        <f t="shared" si="4095"/>
        <v/>
      </c>
      <c r="EY301" s="72" t="str">
        <f t="shared" si="4096"/>
        <v/>
      </c>
      <c r="EZ301" s="72" t="str">
        <f t="shared" si="4097"/>
        <v/>
      </c>
      <c r="FA301" s="72" t="str">
        <f t="shared" si="4098"/>
        <v/>
      </c>
      <c r="FB301" s="72" t="str">
        <f t="shared" si="4099"/>
        <v/>
      </c>
      <c r="FC301" s="72" t="str">
        <f t="shared" si="4100"/>
        <v/>
      </c>
      <c r="FD301" s="72" t="str">
        <f t="shared" si="4101"/>
        <v/>
      </c>
      <c r="FE301" s="72" t="str">
        <f t="shared" si="4102"/>
        <v/>
      </c>
      <c r="FF301" s="72" t="str">
        <f t="shared" si="4103"/>
        <v/>
      </c>
      <c r="FG301" s="72" t="str">
        <f t="shared" si="4104"/>
        <v/>
      </c>
      <c r="FH301" s="72" t="str">
        <f t="shared" si="4105"/>
        <v/>
      </c>
      <c r="FI301" s="72" t="str">
        <f t="shared" si="4106"/>
        <v/>
      </c>
      <c r="FJ301" s="72" t="str">
        <f t="shared" si="4107"/>
        <v/>
      </c>
      <c r="FK301" s="72" t="str">
        <f t="shared" si="4108"/>
        <v/>
      </c>
      <c r="FL301" s="72" t="str">
        <f t="shared" si="4109"/>
        <v/>
      </c>
      <c r="FM301" s="72" t="str">
        <f t="shared" si="4110"/>
        <v/>
      </c>
      <c r="FN301" s="72" t="str">
        <f t="shared" si="4111"/>
        <v/>
      </c>
      <c r="FO301" s="72" t="str">
        <f t="shared" si="4112"/>
        <v/>
      </c>
      <c r="FP301" s="72" t="str">
        <f t="shared" si="4113"/>
        <v/>
      </c>
      <c r="FQ301" s="72" t="str">
        <f t="shared" si="4114"/>
        <v/>
      </c>
      <c r="FR301" s="72" t="str">
        <f t="shared" si="4115"/>
        <v/>
      </c>
      <c r="FS301" s="72" t="str">
        <f t="shared" si="4116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046"/>
        <v>|n</v>
      </c>
      <c r="CW302" s="61"/>
      <c r="CX302" s="61"/>
      <c r="CY302" s="61"/>
      <c r="CZ302" s="61"/>
      <c r="DA302" s="61"/>
      <c r="DB302" s="72" t="str">
        <f t="shared" si="4047"/>
        <v/>
      </c>
      <c r="DC302" s="72" t="str">
        <f t="shared" si="4048"/>
        <v/>
      </c>
      <c r="DD302" s="72" t="str">
        <f t="shared" si="4049"/>
        <v/>
      </c>
      <c r="DE302" s="72" t="str">
        <f t="shared" si="4050"/>
        <v/>
      </c>
      <c r="DF302" s="72" t="str">
        <f t="shared" si="4051"/>
        <v/>
      </c>
      <c r="DG302" s="72" t="str">
        <f t="shared" si="4052"/>
        <v/>
      </c>
      <c r="DH302" s="72" t="str">
        <f t="shared" si="4053"/>
        <v/>
      </c>
      <c r="DI302" s="72" t="str">
        <f t="shared" si="4054"/>
        <v/>
      </c>
      <c r="DJ302" s="72" t="str">
        <f t="shared" si="4055"/>
        <v/>
      </c>
      <c r="DK302" s="72" t="str">
        <f t="shared" si="4056"/>
        <v/>
      </c>
      <c r="DL302" s="72" t="str">
        <f t="shared" si="4057"/>
        <v/>
      </c>
      <c r="DM302" s="72" t="str">
        <f t="shared" si="4058"/>
        <v/>
      </c>
      <c r="DN302" s="72" t="str">
        <f t="shared" si="4059"/>
        <v/>
      </c>
      <c r="DO302" s="72" t="str">
        <f t="shared" si="4060"/>
        <v/>
      </c>
      <c r="DP302" s="72" t="str">
        <f t="shared" si="4061"/>
        <v/>
      </c>
      <c r="DQ302" s="72" t="str">
        <f t="shared" si="4062"/>
        <v/>
      </c>
      <c r="DR302" s="72" t="str">
        <f t="shared" si="4063"/>
        <v/>
      </c>
      <c r="DS302" s="72" t="str">
        <f t="shared" si="4064"/>
        <v/>
      </c>
      <c r="DT302" s="72" t="str">
        <f t="shared" si="4065"/>
        <v/>
      </c>
      <c r="DU302" s="72" t="str">
        <f t="shared" si="4066"/>
        <v/>
      </c>
      <c r="DV302" s="72" t="str">
        <f t="shared" si="4067"/>
        <v/>
      </c>
      <c r="DW302" s="72" t="str">
        <f t="shared" si="4068"/>
        <v/>
      </c>
      <c r="DX302" s="72" t="str">
        <f t="shared" si="4069"/>
        <v/>
      </c>
      <c r="DY302" s="72" t="str">
        <f t="shared" si="4070"/>
        <v/>
      </c>
      <c r="DZ302" s="72" t="str">
        <f t="shared" si="4071"/>
        <v/>
      </c>
      <c r="EA302" s="72" t="str">
        <f t="shared" si="4072"/>
        <v/>
      </c>
      <c r="EB302" s="72" t="str">
        <f t="shared" si="4073"/>
        <v/>
      </c>
      <c r="EC302" s="72" t="str">
        <f t="shared" si="4074"/>
        <v/>
      </c>
      <c r="ED302" s="72" t="str">
        <f t="shared" si="4075"/>
        <v/>
      </c>
      <c r="EE302" s="72" t="str">
        <f t="shared" si="4076"/>
        <v/>
      </c>
      <c r="EF302" s="72" t="str">
        <f t="shared" si="4077"/>
        <v/>
      </c>
      <c r="EG302" s="72" t="str">
        <f t="shared" si="4078"/>
        <v/>
      </c>
      <c r="EH302" s="72" t="str">
        <f t="shared" si="4079"/>
        <v/>
      </c>
      <c r="EI302" s="72" t="str">
        <f t="shared" si="4080"/>
        <v/>
      </c>
      <c r="EJ302" s="72" t="str">
        <f t="shared" si="4081"/>
        <v/>
      </c>
      <c r="EK302" s="72" t="str">
        <f t="shared" si="4082"/>
        <v/>
      </c>
      <c r="EL302" s="72" t="str">
        <f t="shared" si="4083"/>
        <v/>
      </c>
      <c r="EM302" s="72" t="str">
        <f t="shared" si="4084"/>
        <v/>
      </c>
      <c r="EN302" s="72" t="str">
        <f t="shared" si="4085"/>
        <v/>
      </c>
      <c r="EO302" s="72" t="str">
        <f t="shared" si="4086"/>
        <v/>
      </c>
      <c r="EP302" s="72" t="str">
        <f t="shared" si="4087"/>
        <v/>
      </c>
      <c r="EQ302" s="72" t="str">
        <f t="shared" si="4088"/>
        <v/>
      </c>
      <c r="ER302" s="72" t="str">
        <f t="shared" si="4089"/>
        <v/>
      </c>
      <c r="ES302" s="72" t="str">
        <f t="shared" si="4090"/>
        <v/>
      </c>
      <c r="ET302" s="72" t="str">
        <f t="shared" si="4091"/>
        <v/>
      </c>
      <c r="EU302" s="72" t="str">
        <f t="shared" si="4092"/>
        <v/>
      </c>
      <c r="EV302" s="72" t="str">
        <f t="shared" si="4093"/>
        <v/>
      </c>
      <c r="EW302" s="72" t="str">
        <f t="shared" si="4094"/>
        <v/>
      </c>
      <c r="EX302" s="72" t="str">
        <f t="shared" si="4095"/>
        <v/>
      </c>
      <c r="EY302" s="72" t="str">
        <f t="shared" si="4096"/>
        <v/>
      </c>
      <c r="EZ302" s="72" t="str">
        <f t="shared" si="4097"/>
        <v/>
      </c>
      <c r="FA302" s="72" t="str">
        <f t="shared" si="4098"/>
        <v/>
      </c>
      <c r="FB302" s="72" t="str">
        <f t="shared" si="4099"/>
        <v/>
      </c>
      <c r="FC302" s="72" t="str">
        <f t="shared" si="4100"/>
        <v/>
      </c>
      <c r="FD302" s="72" t="str">
        <f t="shared" si="4101"/>
        <v/>
      </c>
      <c r="FE302" s="72" t="str">
        <f t="shared" si="4102"/>
        <v/>
      </c>
      <c r="FF302" s="72" t="str">
        <f t="shared" si="4103"/>
        <v/>
      </c>
      <c r="FG302" s="72" t="str">
        <f t="shared" si="4104"/>
        <v/>
      </c>
      <c r="FH302" s="72" t="str">
        <f t="shared" si="4105"/>
        <v/>
      </c>
      <c r="FI302" s="72" t="str">
        <f t="shared" si="4106"/>
        <v/>
      </c>
      <c r="FJ302" s="72" t="str">
        <f t="shared" si="4107"/>
        <v/>
      </c>
      <c r="FK302" s="72" t="str">
        <f t="shared" si="4108"/>
        <v/>
      </c>
      <c r="FL302" s="72" t="str">
        <f t="shared" si="4109"/>
        <v/>
      </c>
      <c r="FM302" s="72" t="str">
        <f t="shared" si="4110"/>
        <v/>
      </c>
      <c r="FN302" s="72" t="str">
        <f t="shared" si="4111"/>
        <v/>
      </c>
      <c r="FO302" s="72" t="str">
        <f t="shared" si="4112"/>
        <v/>
      </c>
      <c r="FP302" s="72" t="str">
        <f t="shared" si="4113"/>
        <v/>
      </c>
      <c r="FQ302" s="72" t="str">
        <f t="shared" si="4114"/>
        <v/>
      </c>
      <c r="FR302" s="72" t="str">
        <f t="shared" si="4115"/>
        <v/>
      </c>
      <c r="FS302" s="72" t="str">
        <f t="shared" si="4116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046"/>
        <v>|n</v>
      </c>
      <c r="CW303" s="61"/>
      <c r="CX303" s="61"/>
      <c r="CY303" s="61"/>
      <c r="CZ303" s="61"/>
      <c r="DA303" s="61"/>
      <c r="DB303" s="72" t="str">
        <f t="shared" si="4047"/>
        <v/>
      </c>
      <c r="DC303" s="72" t="str">
        <f t="shared" si="4048"/>
        <v/>
      </c>
      <c r="DD303" s="72" t="str">
        <f t="shared" si="4049"/>
        <v/>
      </c>
      <c r="DE303" s="72" t="str">
        <f t="shared" si="4050"/>
        <v/>
      </c>
      <c r="DF303" s="72" t="str">
        <f t="shared" si="4051"/>
        <v/>
      </c>
      <c r="DG303" s="72" t="str">
        <f t="shared" si="4052"/>
        <v/>
      </c>
      <c r="DH303" s="72" t="str">
        <f t="shared" si="4053"/>
        <v/>
      </c>
      <c r="DI303" s="72" t="str">
        <f t="shared" si="4054"/>
        <v/>
      </c>
      <c r="DJ303" s="72" t="str">
        <f t="shared" si="4055"/>
        <v/>
      </c>
      <c r="DK303" s="72" t="str">
        <f t="shared" si="4056"/>
        <v/>
      </c>
      <c r="DL303" s="72" t="str">
        <f t="shared" si="4057"/>
        <v/>
      </c>
      <c r="DM303" s="72" t="str">
        <f t="shared" si="4058"/>
        <v/>
      </c>
      <c r="DN303" s="72" t="str">
        <f t="shared" si="4059"/>
        <v/>
      </c>
      <c r="DO303" s="72" t="str">
        <f t="shared" si="4060"/>
        <v/>
      </c>
      <c r="DP303" s="72" t="str">
        <f t="shared" si="4061"/>
        <v/>
      </c>
      <c r="DQ303" s="72" t="str">
        <f t="shared" si="4062"/>
        <v/>
      </c>
      <c r="DR303" s="72" t="str">
        <f t="shared" si="4063"/>
        <v/>
      </c>
      <c r="DS303" s="72" t="str">
        <f t="shared" si="4064"/>
        <v/>
      </c>
      <c r="DT303" s="72" t="str">
        <f t="shared" si="4065"/>
        <v/>
      </c>
      <c r="DU303" s="72" t="str">
        <f t="shared" si="4066"/>
        <v/>
      </c>
      <c r="DV303" s="72" t="str">
        <f t="shared" si="4067"/>
        <v/>
      </c>
      <c r="DW303" s="72" t="str">
        <f t="shared" si="4068"/>
        <v/>
      </c>
      <c r="DX303" s="72" t="str">
        <f t="shared" si="4069"/>
        <v/>
      </c>
      <c r="DY303" s="72" t="str">
        <f t="shared" si="4070"/>
        <v/>
      </c>
      <c r="DZ303" s="72" t="str">
        <f t="shared" si="4071"/>
        <v/>
      </c>
      <c r="EA303" s="72" t="str">
        <f t="shared" si="4072"/>
        <v/>
      </c>
      <c r="EB303" s="72" t="str">
        <f t="shared" si="4073"/>
        <v/>
      </c>
      <c r="EC303" s="72" t="str">
        <f t="shared" si="4074"/>
        <v/>
      </c>
      <c r="ED303" s="72" t="str">
        <f t="shared" si="4075"/>
        <v/>
      </c>
      <c r="EE303" s="72" t="str">
        <f t="shared" si="4076"/>
        <v/>
      </c>
      <c r="EF303" s="72" t="str">
        <f t="shared" si="4077"/>
        <v/>
      </c>
      <c r="EG303" s="72" t="str">
        <f t="shared" si="4078"/>
        <v/>
      </c>
      <c r="EH303" s="72" t="str">
        <f t="shared" si="4079"/>
        <v/>
      </c>
      <c r="EI303" s="72" t="str">
        <f t="shared" si="4080"/>
        <v/>
      </c>
      <c r="EJ303" s="72" t="str">
        <f t="shared" si="4081"/>
        <v/>
      </c>
      <c r="EK303" s="72" t="str">
        <f t="shared" si="4082"/>
        <v/>
      </c>
      <c r="EL303" s="72" t="str">
        <f t="shared" si="4083"/>
        <v/>
      </c>
      <c r="EM303" s="72" t="str">
        <f t="shared" si="4084"/>
        <v/>
      </c>
      <c r="EN303" s="72" t="str">
        <f t="shared" si="4085"/>
        <v/>
      </c>
      <c r="EO303" s="72" t="str">
        <f t="shared" si="4086"/>
        <v/>
      </c>
      <c r="EP303" s="72" t="str">
        <f t="shared" si="4087"/>
        <v/>
      </c>
      <c r="EQ303" s="72" t="str">
        <f t="shared" si="4088"/>
        <v/>
      </c>
      <c r="ER303" s="72" t="str">
        <f t="shared" si="4089"/>
        <v/>
      </c>
      <c r="ES303" s="72" t="str">
        <f t="shared" si="4090"/>
        <v/>
      </c>
      <c r="ET303" s="72" t="str">
        <f t="shared" si="4091"/>
        <v/>
      </c>
      <c r="EU303" s="72" t="str">
        <f t="shared" si="4092"/>
        <v/>
      </c>
      <c r="EV303" s="72" t="str">
        <f t="shared" si="4093"/>
        <v/>
      </c>
      <c r="EW303" s="72" t="str">
        <f t="shared" si="4094"/>
        <v/>
      </c>
      <c r="EX303" s="72" t="str">
        <f t="shared" si="4095"/>
        <v/>
      </c>
      <c r="EY303" s="72" t="str">
        <f t="shared" si="4096"/>
        <v/>
      </c>
      <c r="EZ303" s="72" t="str">
        <f t="shared" si="4097"/>
        <v/>
      </c>
      <c r="FA303" s="72" t="str">
        <f t="shared" si="4098"/>
        <v/>
      </c>
      <c r="FB303" s="72" t="str">
        <f t="shared" si="4099"/>
        <v/>
      </c>
      <c r="FC303" s="72" t="str">
        <f t="shared" si="4100"/>
        <v/>
      </c>
      <c r="FD303" s="72" t="str">
        <f t="shared" si="4101"/>
        <v/>
      </c>
      <c r="FE303" s="72" t="str">
        <f t="shared" si="4102"/>
        <v/>
      </c>
      <c r="FF303" s="72" t="str">
        <f t="shared" si="4103"/>
        <v/>
      </c>
      <c r="FG303" s="72" t="str">
        <f t="shared" si="4104"/>
        <v/>
      </c>
      <c r="FH303" s="72" t="str">
        <f t="shared" si="4105"/>
        <v/>
      </c>
      <c r="FI303" s="72" t="str">
        <f t="shared" si="4106"/>
        <v/>
      </c>
      <c r="FJ303" s="72" t="str">
        <f t="shared" si="4107"/>
        <v/>
      </c>
      <c r="FK303" s="72" t="str">
        <f t="shared" si="4108"/>
        <v/>
      </c>
      <c r="FL303" s="72" t="str">
        <f t="shared" si="4109"/>
        <v/>
      </c>
      <c r="FM303" s="72" t="str">
        <f t="shared" si="4110"/>
        <v/>
      </c>
      <c r="FN303" s="72" t="str">
        <f t="shared" si="4111"/>
        <v/>
      </c>
      <c r="FO303" s="72" t="str">
        <f t="shared" si="4112"/>
        <v/>
      </c>
      <c r="FP303" s="72" t="str">
        <f t="shared" si="4113"/>
        <v/>
      </c>
      <c r="FQ303" s="72" t="str">
        <f t="shared" si="4114"/>
        <v/>
      </c>
      <c r="FR303" s="72" t="str">
        <f t="shared" si="4115"/>
        <v/>
      </c>
      <c r="FS303" s="72" t="str">
        <f t="shared" si="4116"/>
        <v/>
      </c>
    </row>
    <row r="304" spans="1:175">
      <c r="A304" s="82"/>
      <c r="B304" s="82"/>
      <c r="C304" s="82"/>
      <c r="E304" s="146"/>
      <c r="T304" s="150"/>
      <c r="U304" s="88"/>
      <c r="CU304" s="98" t="str">
        <f t="shared" si="4046"/>
        <v>|n</v>
      </c>
      <c r="CW304" s="61"/>
      <c r="CX304" s="61"/>
      <c r="CY304" s="61"/>
      <c r="CZ304" s="61"/>
      <c r="DA304" s="61"/>
      <c r="DB304" s="72" t="str">
        <f t="shared" si="4047"/>
        <v/>
      </c>
      <c r="DC304" s="72" t="str">
        <f t="shared" si="4048"/>
        <v/>
      </c>
      <c r="DD304" s="72" t="str">
        <f t="shared" si="4049"/>
        <v/>
      </c>
      <c r="DE304" s="72" t="str">
        <f t="shared" si="4050"/>
        <v/>
      </c>
      <c r="DF304" s="72" t="str">
        <f t="shared" si="4051"/>
        <v/>
      </c>
      <c r="DG304" s="72" t="str">
        <f t="shared" si="4052"/>
        <v/>
      </c>
      <c r="DH304" s="72" t="str">
        <f t="shared" si="4053"/>
        <v/>
      </c>
      <c r="DI304" s="72" t="str">
        <f t="shared" si="4054"/>
        <v/>
      </c>
      <c r="DJ304" s="72" t="str">
        <f t="shared" si="4055"/>
        <v/>
      </c>
      <c r="DK304" s="72" t="str">
        <f t="shared" si="4056"/>
        <v/>
      </c>
      <c r="DL304" s="72" t="str">
        <f t="shared" si="4057"/>
        <v/>
      </c>
      <c r="DM304" s="72" t="str">
        <f t="shared" si="4058"/>
        <v/>
      </c>
      <c r="DN304" s="72" t="str">
        <f t="shared" si="4059"/>
        <v/>
      </c>
      <c r="DO304" s="72" t="str">
        <f t="shared" si="4060"/>
        <v/>
      </c>
      <c r="DP304" s="72" t="str">
        <f t="shared" si="4061"/>
        <v/>
      </c>
      <c r="DQ304" s="72" t="str">
        <f t="shared" si="4062"/>
        <v/>
      </c>
      <c r="DR304" s="72" t="str">
        <f t="shared" si="4063"/>
        <v/>
      </c>
      <c r="DS304" s="72" t="str">
        <f t="shared" si="4064"/>
        <v/>
      </c>
      <c r="DT304" s="72" t="str">
        <f t="shared" si="4065"/>
        <v/>
      </c>
      <c r="DU304" s="72" t="str">
        <f t="shared" si="4066"/>
        <v/>
      </c>
      <c r="DV304" s="72" t="str">
        <f t="shared" si="4067"/>
        <v/>
      </c>
      <c r="DW304" s="72" t="str">
        <f t="shared" si="4068"/>
        <v/>
      </c>
      <c r="DX304" s="72" t="str">
        <f t="shared" si="4069"/>
        <v/>
      </c>
      <c r="DY304" s="72" t="str">
        <f t="shared" si="4070"/>
        <v/>
      </c>
      <c r="DZ304" s="72" t="str">
        <f t="shared" si="4071"/>
        <v/>
      </c>
      <c r="EA304" s="72" t="str">
        <f t="shared" si="4072"/>
        <v/>
      </c>
      <c r="EB304" s="72" t="str">
        <f t="shared" si="4073"/>
        <v/>
      </c>
      <c r="EC304" s="72" t="str">
        <f t="shared" si="4074"/>
        <v/>
      </c>
      <c r="ED304" s="72" t="str">
        <f t="shared" si="4075"/>
        <v/>
      </c>
      <c r="EE304" s="72" t="str">
        <f t="shared" si="4076"/>
        <v/>
      </c>
      <c r="EF304" s="72" t="str">
        <f t="shared" si="4077"/>
        <v/>
      </c>
      <c r="EG304" s="72" t="str">
        <f t="shared" si="4078"/>
        <v/>
      </c>
      <c r="EH304" s="72" t="str">
        <f t="shared" si="4079"/>
        <v/>
      </c>
      <c r="EI304" s="72" t="str">
        <f t="shared" si="4080"/>
        <v/>
      </c>
      <c r="EJ304" s="72" t="str">
        <f t="shared" si="4081"/>
        <v/>
      </c>
      <c r="EK304" s="72" t="str">
        <f t="shared" si="4082"/>
        <v/>
      </c>
      <c r="EL304" s="72" t="str">
        <f t="shared" si="4083"/>
        <v/>
      </c>
      <c r="EM304" s="72" t="str">
        <f t="shared" si="4084"/>
        <v/>
      </c>
      <c r="EN304" s="72" t="str">
        <f t="shared" si="4085"/>
        <v/>
      </c>
      <c r="EO304" s="72" t="str">
        <f t="shared" si="4086"/>
        <v/>
      </c>
      <c r="EP304" s="72" t="str">
        <f t="shared" si="4087"/>
        <v/>
      </c>
      <c r="EQ304" s="72" t="str">
        <f t="shared" si="4088"/>
        <v/>
      </c>
      <c r="ER304" s="72" t="str">
        <f t="shared" si="4089"/>
        <v/>
      </c>
      <c r="ES304" s="72" t="str">
        <f t="shared" si="4090"/>
        <v/>
      </c>
      <c r="ET304" s="72" t="str">
        <f t="shared" si="4091"/>
        <v/>
      </c>
      <c r="EU304" s="72" t="str">
        <f t="shared" si="4092"/>
        <v/>
      </c>
      <c r="EV304" s="72" t="str">
        <f t="shared" si="4093"/>
        <v/>
      </c>
      <c r="EW304" s="72" t="str">
        <f t="shared" si="4094"/>
        <v/>
      </c>
      <c r="EX304" s="72" t="str">
        <f t="shared" si="4095"/>
        <v/>
      </c>
      <c r="EY304" s="72" t="str">
        <f t="shared" si="4096"/>
        <v/>
      </c>
      <c r="EZ304" s="72" t="str">
        <f t="shared" si="4097"/>
        <v/>
      </c>
      <c r="FA304" s="72" t="str">
        <f t="shared" si="4098"/>
        <v/>
      </c>
      <c r="FB304" s="72" t="str">
        <f t="shared" si="4099"/>
        <v/>
      </c>
      <c r="FC304" s="72" t="str">
        <f t="shared" si="4100"/>
        <v/>
      </c>
      <c r="FD304" s="72" t="str">
        <f t="shared" si="4101"/>
        <v/>
      </c>
      <c r="FE304" s="72" t="str">
        <f t="shared" si="4102"/>
        <v/>
      </c>
      <c r="FF304" s="72" t="str">
        <f t="shared" si="4103"/>
        <v/>
      </c>
      <c r="FG304" s="72" t="str">
        <f t="shared" si="4104"/>
        <v/>
      </c>
      <c r="FH304" s="72" t="str">
        <f t="shared" si="4105"/>
        <v/>
      </c>
      <c r="FI304" s="72" t="str">
        <f t="shared" si="4106"/>
        <v/>
      </c>
      <c r="FJ304" s="72" t="str">
        <f t="shared" si="4107"/>
        <v/>
      </c>
      <c r="FK304" s="72" t="str">
        <f t="shared" si="4108"/>
        <v/>
      </c>
      <c r="FL304" s="72" t="str">
        <f t="shared" si="4109"/>
        <v/>
      </c>
      <c r="FM304" s="72" t="str">
        <f t="shared" si="4110"/>
        <v/>
      </c>
      <c r="FN304" s="72" t="str">
        <f t="shared" si="4111"/>
        <v/>
      </c>
      <c r="FO304" s="72" t="str">
        <f t="shared" si="4112"/>
        <v/>
      </c>
      <c r="FP304" s="72" t="str">
        <f t="shared" si="4113"/>
        <v/>
      </c>
      <c r="FQ304" s="72" t="str">
        <f t="shared" si="4114"/>
        <v/>
      </c>
      <c r="FR304" s="72" t="str">
        <f t="shared" si="4115"/>
        <v/>
      </c>
      <c r="FS304" s="72" t="str">
        <f t="shared" si="4116"/>
        <v/>
      </c>
    </row>
    <row r="305" spans="1:175">
      <c r="A305" s="82"/>
      <c r="B305" s="82"/>
      <c r="C305" s="82"/>
      <c r="E305" s="146"/>
      <c r="T305" s="150"/>
      <c r="U305" s="88"/>
      <c r="CU305" s="98" t="str">
        <f t="shared" si="4046"/>
        <v>|n</v>
      </c>
      <c r="CW305" s="61"/>
      <c r="CX305" s="61"/>
      <c r="CY305" s="61"/>
      <c r="CZ305" s="61"/>
      <c r="DA305" s="61"/>
      <c r="DB305" s="72" t="str">
        <f t="shared" si="4047"/>
        <v/>
      </c>
      <c r="DC305" s="72" t="str">
        <f t="shared" si="4048"/>
        <v/>
      </c>
      <c r="DD305" s="72" t="str">
        <f t="shared" si="4049"/>
        <v/>
      </c>
      <c r="DE305" s="72" t="str">
        <f t="shared" si="4050"/>
        <v/>
      </c>
      <c r="DF305" s="72" t="str">
        <f t="shared" si="4051"/>
        <v/>
      </c>
      <c r="DG305" s="72" t="str">
        <f t="shared" si="4052"/>
        <v/>
      </c>
      <c r="DH305" s="72" t="str">
        <f t="shared" si="4053"/>
        <v/>
      </c>
      <c r="DI305" s="72" t="str">
        <f t="shared" si="4054"/>
        <v/>
      </c>
      <c r="DJ305" s="72" t="str">
        <f t="shared" si="4055"/>
        <v/>
      </c>
      <c r="DK305" s="72" t="str">
        <f t="shared" si="4056"/>
        <v/>
      </c>
      <c r="DL305" s="72" t="str">
        <f t="shared" si="4057"/>
        <v/>
      </c>
      <c r="DM305" s="72" t="str">
        <f t="shared" si="4058"/>
        <v/>
      </c>
      <c r="DN305" s="72" t="str">
        <f t="shared" si="4059"/>
        <v/>
      </c>
      <c r="DO305" s="72" t="str">
        <f t="shared" si="4060"/>
        <v/>
      </c>
      <c r="DP305" s="72" t="str">
        <f t="shared" si="4061"/>
        <v/>
      </c>
      <c r="DQ305" s="72" t="str">
        <f t="shared" si="4062"/>
        <v/>
      </c>
      <c r="DR305" s="72" t="str">
        <f t="shared" si="4063"/>
        <v/>
      </c>
      <c r="DS305" s="72" t="str">
        <f t="shared" si="4064"/>
        <v/>
      </c>
      <c r="DT305" s="72" t="str">
        <f t="shared" si="4065"/>
        <v/>
      </c>
      <c r="DU305" s="72" t="str">
        <f t="shared" si="4066"/>
        <v/>
      </c>
      <c r="DV305" s="72" t="str">
        <f t="shared" si="4067"/>
        <v/>
      </c>
      <c r="DW305" s="72" t="str">
        <f t="shared" si="4068"/>
        <v/>
      </c>
      <c r="DX305" s="72" t="str">
        <f t="shared" si="4069"/>
        <v/>
      </c>
      <c r="DY305" s="72" t="str">
        <f t="shared" si="4070"/>
        <v/>
      </c>
      <c r="DZ305" s="72" t="str">
        <f t="shared" si="4071"/>
        <v/>
      </c>
      <c r="EA305" s="72" t="str">
        <f t="shared" si="4072"/>
        <v/>
      </c>
      <c r="EB305" s="72" t="str">
        <f t="shared" si="4073"/>
        <v/>
      </c>
      <c r="EC305" s="72" t="str">
        <f t="shared" si="4074"/>
        <v/>
      </c>
      <c r="ED305" s="72" t="str">
        <f t="shared" si="4075"/>
        <v/>
      </c>
      <c r="EE305" s="72" t="str">
        <f t="shared" si="4076"/>
        <v/>
      </c>
      <c r="EF305" s="72" t="str">
        <f t="shared" si="4077"/>
        <v/>
      </c>
      <c r="EG305" s="72" t="str">
        <f t="shared" si="4078"/>
        <v/>
      </c>
      <c r="EH305" s="72" t="str">
        <f t="shared" si="4079"/>
        <v/>
      </c>
      <c r="EI305" s="72" t="str">
        <f t="shared" si="4080"/>
        <v/>
      </c>
      <c r="EJ305" s="72" t="str">
        <f t="shared" si="4081"/>
        <v/>
      </c>
      <c r="EK305" s="72" t="str">
        <f t="shared" si="4082"/>
        <v/>
      </c>
      <c r="EL305" s="72" t="str">
        <f t="shared" si="4083"/>
        <v/>
      </c>
      <c r="EM305" s="72" t="str">
        <f t="shared" si="4084"/>
        <v/>
      </c>
      <c r="EN305" s="72" t="str">
        <f t="shared" si="4085"/>
        <v/>
      </c>
      <c r="EO305" s="72" t="str">
        <f t="shared" si="4086"/>
        <v/>
      </c>
      <c r="EP305" s="72" t="str">
        <f t="shared" si="4087"/>
        <v/>
      </c>
      <c r="EQ305" s="72" t="str">
        <f t="shared" si="4088"/>
        <v/>
      </c>
      <c r="ER305" s="72" t="str">
        <f t="shared" si="4089"/>
        <v/>
      </c>
      <c r="ES305" s="72" t="str">
        <f t="shared" si="4090"/>
        <v/>
      </c>
      <c r="ET305" s="72" t="str">
        <f t="shared" si="4091"/>
        <v/>
      </c>
      <c r="EU305" s="72" t="str">
        <f t="shared" si="4092"/>
        <v/>
      </c>
      <c r="EV305" s="72" t="str">
        <f t="shared" si="4093"/>
        <v/>
      </c>
      <c r="EW305" s="72" t="str">
        <f t="shared" si="4094"/>
        <v/>
      </c>
      <c r="EX305" s="72" t="str">
        <f t="shared" si="4095"/>
        <v/>
      </c>
      <c r="EY305" s="72" t="str">
        <f t="shared" si="4096"/>
        <v/>
      </c>
      <c r="EZ305" s="72" t="str">
        <f t="shared" si="4097"/>
        <v/>
      </c>
      <c r="FA305" s="72" t="str">
        <f t="shared" si="4098"/>
        <v/>
      </c>
      <c r="FB305" s="72" t="str">
        <f t="shared" si="4099"/>
        <v/>
      </c>
      <c r="FC305" s="72" t="str">
        <f t="shared" si="4100"/>
        <v/>
      </c>
      <c r="FD305" s="72" t="str">
        <f t="shared" si="4101"/>
        <v/>
      </c>
      <c r="FE305" s="72" t="str">
        <f t="shared" si="4102"/>
        <v/>
      </c>
      <c r="FF305" s="72" t="str">
        <f t="shared" si="4103"/>
        <v/>
      </c>
      <c r="FG305" s="72" t="str">
        <f t="shared" si="4104"/>
        <v/>
      </c>
      <c r="FH305" s="72" t="str">
        <f t="shared" si="4105"/>
        <v/>
      </c>
      <c r="FI305" s="72" t="str">
        <f t="shared" si="4106"/>
        <v/>
      </c>
      <c r="FJ305" s="72" t="str">
        <f t="shared" si="4107"/>
        <v/>
      </c>
      <c r="FK305" s="72" t="str">
        <f t="shared" si="4108"/>
        <v/>
      </c>
      <c r="FL305" s="72" t="str">
        <f t="shared" si="4109"/>
        <v/>
      </c>
      <c r="FM305" s="72" t="str">
        <f t="shared" si="4110"/>
        <v/>
      </c>
      <c r="FN305" s="72" t="str">
        <f t="shared" si="4111"/>
        <v/>
      </c>
      <c r="FO305" s="72" t="str">
        <f t="shared" si="4112"/>
        <v/>
      </c>
      <c r="FP305" s="72" t="str">
        <f t="shared" si="4113"/>
        <v/>
      </c>
      <c r="FQ305" s="72" t="str">
        <f t="shared" si="4114"/>
        <v/>
      </c>
      <c r="FR305" s="72" t="str">
        <f t="shared" si="4115"/>
        <v/>
      </c>
      <c r="FS305" s="72" t="str">
        <f t="shared" si="4116"/>
        <v/>
      </c>
    </row>
    <row r="306" spans="1:175" s="61" customFormat="1" ht="16.5">
      <c r="A306" s="143"/>
      <c r="B306" s="74"/>
      <c r="C306" s="143"/>
      <c r="D306" s="75"/>
      <c r="E306" s="76"/>
      <c r="F306" s="144"/>
      <c r="G306" s="145"/>
      <c r="H306" s="145"/>
      <c r="I306" s="145"/>
      <c r="J306" s="145"/>
      <c r="K306" s="145"/>
      <c r="L306" s="145"/>
      <c r="M306" s="145"/>
      <c r="N306" s="145"/>
      <c r="O306" s="145"/>
      <c r="P306" s="85"/>
      <c r="Q306" s="85"/>
      <c r="R306" s="85"/>
      <c r="S306" s="85"/>
      <c r="T306" s="107"/>
      <c r="U306" s="88"/>
      <c r="V306" s="93"/>
      <c r="W306" s="93"/>
      <c r="X306" s="93"/>
      <c r="Y306" s="93"/>
      <c r="Z306" s="93"/>
      <c r="AA306" s="93"/>
      <c r="AB306" s="93"/>
      <c r="AC306" s="93"/>
      <c r="AD306" s="93"/>
      <c r="AE306" s="93"/>
      <c r="AF306" s="93"/>
      <c r="AG306" s="93"/>
      <c r="AH306" s="93"/>
      <c r="AI306" s="93"/>
      <c r="AJ306" s="93"/>
      <c r="AK306" s="93"/>
      <c r="AL306" s="93"/>
      <c r="AM306" s="93"/>
      <c r="AN306" s="93"/>
      <c r="AO306" s="93"/>
      <c r="AP306" s="93"/>
      <c r="AQ306" s="93"/>
      <c r="AR306" s="94"/>
      <c r="AS306" s="94"/>
      <c r="AT306" s="93"/>
      <c r="AU306" s="93"/>
      <c r="AV306" s="93"/>
      <c r="AW306" s="93"/>
      <c r="AX306" s="93"/>
      <c r="AY306" s="93"/>
      <c r="AZ306" s="93"/>
      <c r="BA306" s="93"/>
      <c r="BB306" s="93"/>
      <c r="BC306" s="93"/>
      <c r="BD306" s="93"/>
      <c r="BE306" s="93"/>
      <c r="BF306" s="93"/>
      <c r="BG306" s="93"/>
      <c r="BH306" s="93"/>
      <c r="BI306" s="93"/>
      <c r="BJ306" s="93"/>
      <c r="BK306" s="93"/>
      <c r="BL306" s="93"/>
      <c r="BM306" s="93"/>
      <c r="BN306" s="93"/>
      <c r="BO306" s="93"/>
      <c r="BP306" s="93"/>
      <c r="BQ306" s="93"/>
      <c r="BR306" s="93"/>
      <c r="BS306" s="93"/>
      <c r="BT306" s="93"/>
      <c r="BU306" s="93"/>
      <c r="BV306" s="93"/>
      <c r="BW306" s="93"/>
      <c r="BX306" s="93"/>
      <c r="BY306" s="93"/>
      <c r="BZ306" s="93"/>
      <c r="CA306" s="93"/>
      <c r="CB306" s="93"/>
      <c r="CC306" s="93"/>
      <c r="CD306" s="93"/>
      <c r="CE306" s="93"/>
      <c r="CF306" s="93"/>
      <c r="CG306" s="93"/>
      <c r="CH306" s="93"/>
      <c r="CI306" s="93"/>
      <c r="CJ306" s="93"/>
      <c r="CK306" s="93"/>
      <c r="CL306" s="93"/>
      <c r="CM306" s="93"/>
      <c r="CN306" s="96" t="str">
        <f t="shared" ref="CN306:CN309" si="4278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96" t="str">
        <f t="shared" ref="CO306:CO309" si="4279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96" t="str">
        <f t="shared" ref="CP306:CP309" si="4280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96" t="str">
        <f t="shared" ref="CQ306:CQ309" si="4281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96" t="str">
        <f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S306" s="96"/>
      <c r="CT306" s="96"/>
      <c r="CU306" s="98" t="str">
        <f t="shared" si="4046"/>
        <v>|n</v>
      </c>
      <c r="CV306" s="71"/>
      <c r="DB306" s="72" t="str">
        <f t="shared" si="4047"/>
        <v/>
      </c>
      <c r="DC306" s="72" t="str">
        <f t="shared" si="4048"/>
        <v/>
      </c>
      <c r="DD306" s="72" t="str">
        <f t="shared" si="4049"/>
        <v/>
      </c>
      <c r="DE306" s="72" t="str">
        <f t="shared" si="4050"/>
        <v/>
      </c>
      <c r="DF306" s="72" t="str">
        <f t="shared" si="4051"/>
        <v/>
      </c>
      <c r="DG306" s="72" t="str">
        <f t="shared" si="4052"/>
        <v/>
      </c>
      <c r="DH306" s="72" t="str">
        <f t="shared" si="4053"/>
        <v/>
      </c>
      <c r="DI306" s="72" t="str">
        <f t="shared" si="4054"/>
        <v/>
      </c>
      <c r="DJ306" s="72" t="str">
        <f t="shared" si="4055"/>
        <v/>
      </c>
      <c r="DK306" s="72" t="str">
        <f t="shared" si="4056"/>
        <v/>
      </c>
      <c r="DL306" s="72" t="str">
        <f t="shared" si="4057"/>
        <v/>
      </c>
      <c r="DM306" s="72" t="str">
        <f t="shared" si="4058"/>
        <v/>
      </c>
      <c r="DN306" s="72" t="str">
        <f t="shared" si="4059"/>
        <v/>
      </c>
      <c r="DO306" s="72" t="str">
        <f t="shared" si="4060"/>
        <v/>
      </c>
      <c r="DP306" s="72" t="str">
        <f t="shared" si="4061"/>
        <v/>
      </c>
      <c r="DQ306" s="72" t="str">
        <f t="shared" si="4062"/>
        <v/>
      </c>
      <c r="DR306" s="72" t="str">
        <f t="shared" si="4063"/>
        <v/>
      </c>
      <c r="DS306" s="72" t="str">
        <f t="shared" si="4064"/>
        <v/>
      </c>
      <c r="DT306" s="72" t="str">
        <f t="shared" si="4065"/>
        <v/>
      </c>
      <c r="DU306" s="72" t="str">
        <f t="shared" si="4066"/>
        <v/>
      </c>
      <c r="DV306" s="72" t="str">
        <f t="shared" si="4067"/>
        <v/>
      </c>
      <c r="DW306" s="72" t="str">
        <f t="shared" si="4068"/>
        <v/>
      </c>
      <c r="DX306" s="72" t="str">
        <f t="shared" si="4069"/>
        <v/>
      </c>
      <c r="DY306" s="72" t="str">
        <f t="shared" si="4070"/>
        <v/>
      </c>
      <c r="DZ306" s="72" t="str">
        <f t="shared" si="4071"/>
        <v/>
      </c>
      <c r="EA306" s="72" t="str">
        <f t="shared" si="4072"/>
        <v/>
      </c>
      <c r="EB306" s="72" t="str">
        <f t="shared" si="4073"/>
        <v/>
      </c>
      <c r="EC306" s="72" t="str">
        <f t="shared" si="4074"/>
        <v/>
      </c>
      <c r="ED306" s="72" t="str">
        <f t="shared" si="4075"/>
        <v/>
      </c>
      <c r="EE306" s="72" t="str">
        <f t="shared" si="4076"/>
        <v/>
      </c>
      <c r="EF306" s="72" t="str">
        <f t="shared" si="4077"/>
        <v/>
      </c>
      <c r="EG306" s="72" t="str">
        <f t="shared" si="4078"/>
        <v/>
      </c>
      <c r="EH306" s="72" t="str">
        <f t="shared" si="4079"/>
        <v/>
      </c>
      <c r="EI306" s="72" t="str">
        <f t="shared" si="4080"/>
        <v/>
      </c>
      <c r="EJ306" s="72" t="str">
        <f t="shared" si="4081"/>
        <v/>
      </c>
      <c r="EK306" s="72" t="str">
        <f t="shared" si="4082"/>
        <v/>
      </c>
      <c r="EL306" s="72" t="str">
        <f t="shared" si="4083"/>
        <v/>
      </c>
      <c r="EM306" s="72" t="str">
        <f t="shared" si="4084"/>
        <v/>
      </c>
      <c r="EN306" s="72" t="str">
        <f t="shared" si="4085"/>
        <v/>
      </c>
      <c r="EO306" s="72" t="str">
        <f t="shared" si="4086"/>
        <v/>
      </c>
      <c r="EP306" s="72" t="str">
        <f t="shared" si="4087"/>
        <v/>
      </c>
      <c r="EQ306" s="72" t="str">
        <f t="shared" si="4088"/>
        <v/>
      </c>
      <c r="ER306" s="72" t="str">
        <f t="shared" si="4089"/>
        <v/>
      </c>
      <c r="ES306" s="72" t="str">
        <f t="shared" si="4090"/>
        <v/>
      </c>
      <c r="ET306" s="72" t="str">
        <f t="shared" si="4091"/>
        <v/>
      </c>
      <c r="EU306" s="72" t="str">
        <f t="shared" si="4092"/>
        <v/>
      </c>
      <c r="EV306" s="72" t="str">
        <f t="shared" si="4093"/>
        <v/>
      </c>
      <c r="EW306" s="72" t="str">
        <f t="shared" si="4094"/>
        <v/>
      </c>
      <c r="EX306" s="72" t="str">
        <f t="shared" si="4095"/>
        <v/>
      </c>
      <c r="EY306" s="72" t="str">
        <f t="shared" si="4096"/>
        <v/>
      </c>
      <c r="EZ306" s="72" t="str">
        <f t="shared" si="4097"/>
        <v/>
      </c>
      <c r="FA306" s="72" t="str">
        <f t="shared" si="4098"/>
        <v/>
      </c>
      <c r="FB306" s="72" t="str">
        <f t="shared" si="4099"/>
        <v/>
      </c>
      <c r="FC306" s="72" t="str">
        <f t="shared" si="4100"/>
        <v/>
      </c>
      <c r="FD306" s="72" t="str">
        <f t="shared" si="4101"/>
        <v/>
      </c>
      <c r="FE306" s="72" t="str">
        <f t="shared" si="4102"/>
        <v/>
      </c>
      <c r="FF306" s="72" t="str">
        <f t="shared" si="4103"/>
        <v/>
      </c>
      <c r="FG306" s="72" t="str">
        <f t="shared" si="4104"/>
        <v/>
      </c>
      <c r="FH306" s="72" t="str">
        <f t="shared" si="4105"/>
        <v/>
      </c>
      <c r="FI306" s="72" t="str">
        <f t="shared" si="4106"/>
        <v/>
      </c>
      <c r="FJ306" s="72" t="str">
        <f t="shared" si="4107"/>
        <v/>
      </c>
      <c r="FK306" s="72" t="str">
        <f t="shared" si="4108"/>
        <v/>
      </c>
      <c r="FL306" s="72" t="str">
        <f t="shared" si="4109"/>
        <v/>
      </c>
      <c r="FM306" s="72" t="str">
        <f t="shared" si="4110"/>
        <v/>
      </c>
      <c r="FN306" s="72" t="str">
        <f t="shared" si="4111"/>
        <v/>
      </c>
      <c r="FO306" s="72" t="str">
        <f t="shared" si="4112"/>
        <v/>
      </c>
      <c r="FP306" s="72" t="str">
        <f t="shared" si="4113"/>
        <v/>
      </c>
      <c r="FQ306" s="72" t="str">
        <f t="shared" si="4114"/>
        <v/>
      </c>
      <c r="FR306" s="72" t="str">
        <f t="shared" si="4115"/>
        <v/>
      </c>
      <c r="FS306" s="72" t="str">
        <f t="shared" si="4116"/>
        <v/>
      </c>
    </row>
    <row r="307" spans="1:175" s="61" customFormat="1" ht="16.5">
      <c r="A307" s="143"/>
      <c r="B307" s="74"/>
      <c r="C307" s="143"/>
      <c r="D307" s="75"/>
      <c r="E307" s="76"/>
      <c r="F307" s="144"/>
      <c r="G307" s="145"/>
      <c r="H307" s="145"/>
      <c r="I307" s="145"/>
      <c r="J307" s="145"/>
      <c r="K307" s="145"/>
      <c r="L307" s="145"/>
      <c r="M307" s="145"/>
      <c r="N307" s="145"/>
      <c r="O307" s="145"/>
      <c r="P307" s="85"/>
      <c r="Q307" s="85"/>
      <c r="R307" s="85"/>
      <c r="S307" s="85"/>
      <c r="T307" s="107"/>
      <c r="U307" s="88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4"/>
      <c r="AS307" s="94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6" t="str">
        <f t="shared" si="4278"/>
        <v>InitUnitState('',,,,,,,,,,)</v>
      </c>
      <c r="CO307" s="96" t="str">
        <f t="shared" si="4279"/>
        <v>InitUnitNormal('',,,,,,,,,,)</v>
      </c>
      <c r="CP307" s="96" t="str">
        <f t="shared" si="4280"/>
        <v>InitUnitMagic('',,,,,,,,,,)</v>
      </c>
      <c r="CQ307" s="96" t="str">
        <f t="shared" si="4281"/>
        <v>InitUnitAdd('',,,,,,,,,,)</v>
      </c>
      <c r="CR307" s="96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6"/>
      <c r="CT307" s="96"/>
      <c r="CU307" s="98" t="str">
        <f t="shared" si="4046"/>
        <v>|n</v>
      </c>
      <c r="CV307" s="71"/>
      <c r="DB307" s="72" t="str">
        <f t="shared" si="4047"/>
        <v/>
      </c>
      <c r="DC307" s="72" t="str">
        <f t="shared" si="4048"/>
        <v/>
      </c>
      <c r="DD307" s="72" t="str">
        <f t="shared" si="4049"/>
        <v/>
      </c>
      <c r="DE307" s="72" t="str">
        <f t="shared" si="4050"/>
        <v/>
      </c>
      <c r="DF307" s="72" t="str">
        <f t="shared" si="4051"/>
        <v/>
      </c>
      <c r="DG307" s="72" t="str">
        <f t="shared" si="4052"/>
        <v/>
      </c>
      <c r="DH307" s="72" t="str">
        <f t="shared" si="4053"/>
        <v/>
      </c>
      <c r="DI307" s="72" t="str">
        <f t="shared" si="4054"/>
        <v/>
      </c>
      <c r="DJ307" s="72" t="str">
        <f t="shared" si="4055"/>
        <v/>
      </c>
      <c r="DK307" s="72" t="str">
        <f t="shared" si="4056"/>
        <v/>
      </c>
      <c r="DL307" s="72" t="str">
        <f t="shared" si="4057"/>
        <v/>
      </c>
      <c r="DM307" s="72" t="str">
        <f t="shared" si="4058"/>
        <v/>
      </c>
      <c r="DN307" s="72" t="str">
        <f t="shared" si="4059"/>
        <v/>
      </c>
      <c r="DO307" s="72" t="str">
        <f t="shared" si="4060"/>
        <v/>
      </c>
      <c r="DP307" s="72" t="str">
        <f t="shared" si="4061"/>
        <v/>
      </c>
      <c r="DQ307" s="72" t="str">
        <f t="shared" si="4062"/>
        <v/>
      </c>
      <c r="DR307" s="72" t="str">
        <f t="shared" si="4063"/>
        <v/>
      </c>
      <c r="DS307" s="72" t="str">
        <f t="shared" si="4064"/>
        <v/>
      </c>
      <c r="DT307" s="72" t="str">
        <f t="shared" si="4065"/>
        <v/>
      </c>
      <c r="DU307" s="72" t="str">
        <f t="shared" si="4066"/>
        <v/>
      </c>
      <c r="DV307" s="72" t="str">
        <f t="shared" si="4067"/>
        <v/>
      </c>
      <c r="DW307" s="72" t="str">
        <f t="shared" si="4068"/>
        <v/>
      </c>
      <c r="DX307" s="72" t="str">
        <f t="shared" si="4069"/>
        <v/>
      </c>
      <c r="DY307" s="72" t="str">
        <f t="shared" si="4070"/>
        <v/>
      </c>
      <c r="DZ307" s="72" t="str">
        <f t="shared" si="4071"/>
        <v/>
      </c>
      <c r="EA307" s="72" t="str">
        <f t="shared" si="4072"/>
        <v/>
      </c>
      <c r="EB307" s="72" t="str">
        <f t="shared" si="4073"/>
        <v/>
      </c>
      <c r="EC307" s="72" t="str">
        <f t="shared" si="4074"/>
        <v/>
      </c>
      <c r="ED307" s="72" t="str">
        <f t="shared" si="4075"/>
        <v/>
      </c>
      <c r="EE307" s="72" t="str">
        <f t="shared" si="4076"/>
        <v/>
      </c>
      <c r="EF307" s="72" t="str">
        <f t="shared" si="4077"/>
        <v/>
      </c>
      <c r="EG307" s="72" t="str">
        <f t="shared" si="4078"/>
        <v/>
      </c>
      <c r="EH307" s="72" t="str">
        <f t="shared" si="4079"/>
        <v/>
      </c>
      <c r="EI307" s="72" t="str">
        <f t="shared" si="4080"/>
        <v/>
      </c>
      <c r="EJ307" s="72" t="str">
        <f t="shared" si="4081"/>
        <v/>
      </c>
      <c r="EK307" s="72" t="str">
        <f t="shared" si="4082"/>
        <v/>
      </c>
      <c r="EL307" s="72" t="str">
        <f t="shared" si="4083"/>
        <v/>
      </c>
      <c r="EM307" s="72" t="str">
        <f t="shared" si="4084"/>
        <v/>
      </c>
      <c r="EN307" s="72" t="str">
        <f t="shared" si="4085"/>
        <v/>
      </c>
      <c r="EO307" s="72" t="str">
        <f t="shared" si="4086"/>
        <v/>
      </c>
      <c r="EP307" s="72" t="str">
        <f t="shared" si="4087"/>
        <v/>
      </c>
      <c r="EQ307" s="72" t="str">
        <f t="shared" si="4088"/>
        <v/>
      </c>
      <c r="ER307" s="72" t="str">
        <f t="shared" si="4089"/>
        <v/>
      </c>
      <c r="ES307" s="72" t="str">
        <f t="shared" si="4090"/>
        <v/>
      </c>
      <c r="ET307" s="72" t="str">
        <f t="shared" si="4091"/>
        <v/>
      </c>
      <c r="EU307" s="72" t="str">
        <f t="shared" si="4092"/>
        <v/>
      </c>
      <c r="EV307" s="72" t="str">
        <f t="shared" si="4093"/>
        <v/>
      </c>
      <c r="EW307" s="72" t="str">
        <f t="shared" si="4094"/>
        <v/>
      </c>
      <c r="EX307" s="72" t="str">
        <f t="shared" si="4095"/>
        <v/>
      </c>
      <c r="EY307" s="72" t="str">
        <f t="shared" si="4096"/>
        <v/>
      </c>
      <c r="EZ307" s="72" t="str">
        <f t="shared" si="4097"/>
        <v/>
      </c>
      <c r="FA307" s="72" t="str">
        <f t="shared" si="4098"/>
        <v/>
      </c>
      <c r="FB307" s="72" t="str">
        <f t="shared" si="4099"/>
        <v/>
      </c>
      <c r="FC307" s="72" t="str">
        <f t="shared" si="4100"/>
        <v/>
      </c>
      <c r="FD307" s="72" t="str">
        <f t="shared" si="4101"/>
        <v/>
      </c>
      <c r="FE307" s="72" t="str">
        <f t="shared" si="4102"/>
        <v/>
      </c>
      <c r="FF307" s="72" t="str">
        <f t="shared" si="4103"/>
        <v/>
      </c>
      <c r="FG307" s="72" t="str">
        <f t="shared" si="4104"/>
        <v/>
      </c>
      <c r="FH307" s="72" t="str">
        <f t="shared" si="4105"/>
        <v/>
      </c>
      <c r="FI307" s="72" t="str">
        <f t="shared" si="4106"/>
        <v/>
      </c>
      <c r="FJ307" s="72" t="str">
        <f t="shared" si="4107"/>
        <v/>
      </c>
      <c r="FK307" s="72" t="str">
        <f t="shared" si="4108"/>
        <v/>
      </c>
      <c r="FL307" s="72" t="str">
        <f t="shared" si="4109"/>
        <v/>
      </c>
      <c r="FM307" s="72" t="str">
        <f t="shared" si="4110"/>
        <v/>
      </c>
      <c r="FN307" s="72" t="str">
        <f t="shared" si="4111"/>
        <v/>
      </c>
      <c r="FO307" s="72" t="str">
        <f t="shared" si="4112"/>
        <v/>
      </c>
      <c r="FP307" s="72" t="str">
        <f t="shared" si="4113"/>
        <v/>
      </c>
      <c r="FQ307" s="72" t="str">
        <f t="shared" si="4114"/>
        <v/>
      </c>
      <c r="FR307" s="72" t="str">
        <f t="shared" si="4115"/>
        <v/>
      </c>
      <c r="FS307" s="72" t="str">
        <f t="shared" si="4116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si="4278"/>
        <v>InitUnitState('',,,,,,,,,,)</v>
      </c>
      <c r="CO308" s="96" t="str">
        <f t="shared" si="4279"/>
        <v>InitUnitNormal('',,,,,,,,,,)</v>
      </c>
      <c r="CP308" s="96" t="str">
        <f t="shared" si="4280"/>
        <v>InitUnitMagic('',,,,,,,,,,)</v>
      </c>
      <c r="CQ308" s="96" t="str">
        <f t="shared" si="4281"/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310&amp;CR$1&amp;")"</f>
        <v>InitEquipData('',,"",,,,,'','','','','','',"")</v>
      </c>
      <c r="CS308" s="96"/>
      <c r="CT308" s="96"/>
      <c r="CU308" s="98" t="str">
        <f t="shared" si="4046"/>
        <v>|n</v>
      </c>
      <c r="CV308" s="71"/>
      <c r="DB308" s="72" t="str">
        <f t="shared" si="4047"/>
        <v/>
      </c>
      <c r="DC308" s="72" t="str">
        <f t="shared" si="4048"/>
        <v/>
      </c>
      <c r="DD308" s="72" t="str">
        <f t="shared" si="4049"/>
        <v/>
      </c>
      <c r="DE308" s="72" t="str">
        <f t="shared" si="4050"/>
        <v/>
      </c>
      <c r="DF308" s="72" t="str">
        <f t="shared" si="4051"/>
        <v/>
      </c>
      <c r="DG308" s="72" t="str">
        <f t="shared" si="4052"/>
        <v/>
      </c>
      <c r="DH308" s="72" t="str">
        <f t="shared" si="4053"/>
        <v/>
      </c>
      <c r="DI308" s="72" t="str">
        <f t="shared" si="4054"/>
        <v/>
      </c>
      <c r="DJ308" s="72" t="str">
        <f t="shared" si="4055"/>
        <v/>
      </c>
      <c r="DK308" s="72" t="str">
        <f t="shared" si="4056"/>
        <v/>
      </c>
      <c r="DL308" s="72" t="str">
        <f t="shared" si="4057"/>
        <v/>
      </c>
      <c r="DM308" s="72" t="str">
        <f t="shared" si="4058"/>
        <v/>
      </c>
      <c r="DN308" s="72" t="str">
        <f t="shared" si="4059"/>
        <v/>
      </c>
      <c r="DO308" s="72" t="str">
        <f t="shared" si="4060"/>
        <v/>
      </c>
      <c r="DP308" s="72" t="str">
        <f t="shared" si="4061"/>
        <v/>
      </c>
      <c r="DQ308" s="72" t="str">
        <f t="shared" si="4062"/>
        <v/>
      </c>
      <c r="DR308" s="72" t="str">
        <f t="shared" si="4063"/>
        <v/>
      </c>
      <c r="DS308" s="72" t="str">
        <f t="shared" si="4064"/>
        <v/>
      </c>
      <c r="DT308" s="72" t="str">
        <f t="shared" si="4065"/>
        <v/>
      </c>
      <c r="DU308" s="72" t="str">
        <f t="shared" si="4066"/>
        <v/>
      </c>
      <c r="DV308" s="72" t="str">
        <f t="shared" si="4067"/>
        <v/>
      </c>
      <c r="DW308" s="72" t="str">
        <f t="shared" si="4068"/>
        <v/>
      </c>
      <c r="DX308" s="72" t="str">
        <f t="shared" si="4069"/>
        <v/>
      </c>
      <c r="DY308" s="72" t="str">
        <f t="shared" si="4070"/>
        <v/>
      </c>
      <c r="DZ308" s="72" t="str">
        <f t="shared" si="4071"/>
        <v/>
      </c>
      <c r="EA308" s="72" t="str">
        <f t="shared" si="4072"/>
        <v/>
      </c>
      <c r="EB308" s="72" t="str">
        <f t="shared" si="4073"/>
        <v/>
      </c>
      <c r="EC308" s="72" t="str">
        <f t="shared" si="4074"/>
        <v/>
      </c>
      <c r="ED308" s="72" t="str">
        <f t="shared" si="4075"/>
        <v/>
      </c>
      <c r="EE308" s="72" t="str">
        <f t="shared" si="4076"/>
        <v/>
      </c>
      <c r="EF308" s="72" t="str">
        <f t="shared" si="4077"/>
        <v/>
      </c>
      <c r="EG308" s="72" t="str">
        <f t="shared" si="4078"/>
        <v/>
      </c>
      <c r="EH308" s="72" t="str">
        <f t="shared" si="4079"/>
        <v/>
      </c>
      <c r="EI308" s="72" t="str">
        <f t="shared" si="4080"/>
        <v/>
      </c>
      <c r="EJ308" s="72" t="str">
        <f t="shared" si="4081"/>
        <v/>
      </c>
      <c r="EK308" s="72" t="str">
        <f t="shared" si="4082"/>
        <v/>
      </c>
      <c r="EL308" s="72" t="str">
        <f t="shared" si="4083"/>
        <v/>
      </c>
      <c r="EM308" s="72" t="str">
        <f t="shared" si="4084"/>
        <v/>
      </c>
      <c r="EN308" s="72" t="str">
        <f t="shared" si="4085"/>
        <v/>
      </c>
      <c r="EO308" s="72" t="str">
        <f t="shared" si="4086"/>
        <v/>
      </c>
      <c r="EP308" s="72" t="str">
        <f t="shared" si="4087"/>
        <v/>
      </c>
      <c r="EQ308" s="72" t="str">
        <f t="shared" si="4088"/>
        <v/>
      </c>
      <c r="ER308" s="72" t="str">
        <f t="shared" si="4089"/>
        <v/>
      </c>
      <c r="ES308" s="72" t="str">
        <f t="shared" si="4090"/>
        <v/>
      </c>
      <c r="ET308" s="72" t="str">
        <f t="shared" si="4091"/>
        <v/>
      </c>
      <c r="EU308" s="72" t="str">
        <f t="shared" si="4092"/>
        <v/>
      </c>
      <c r="EV308" s="72" t="str">
        <f t="shared" si="4093"/>
        <v/>
      </c>
      <c r="EW308" s="72" t="str">
        <f t="shared" si="4094"/>
        <v/>
      </c>
      <c r="EX308" s="72" t="str">
        <f t="shared" si="4095"/>
        <v/>
      </c>
      <c r="EY308" s="72" t="str">
        <f t="shared" si="4096"/>
        <v/>
      </c>
      <c r="EZ308" s="72" t="str">
        <f t="shared" si="4097"/>
        <v/>
      </c>
      <c r="FA308" s="72" t="str">
        <f t="shared" si="4098"/>
        <v/>
      </c>
      <c r="FB308" s="72" t="str">
        <f t="shared" si="4099"/>
        <v/>
      </c>
      <c r="FC308" s="72" t="str">
        <f t="shared" si="4100"/>
        <v/>
      </c>
      <c r="FD308" s="72" t="str">
        <f t="shared" si="4101"/>
        <v/>
      </c>
      <c r="FE308" s="72" t="str">
        <f t="shared" si="4102"/>
        <v/>
      </c>
      <c r="FF308" s="72" t="str">
        <f t="shared" si="4103"/>
        <v/>
      </c>
      <c r="FG308" s="72" t="str">
        <f t="shared" si="4104"/>
        <v/>
      </c>
      <c r="FH308" s="72" t="str">
        <f t="shared" si="4105"/>
        <v/>
      </c>
      <c r="FI308" s="72" t="str">
        <f t="shared" si="4106"/>
        <v/>
      </c>
      <c r="FJ308" s="72" t="str">
        <f t="shared" si="4107"/>
        <v/>
      </c>
      <c r="FK308" s="72" t="str">
        <f t="shared" si="4108"/>
        <v/>
      </c>
      <c r="FL308" s="72" t="str">
        <f t="shared" si="4109"/>
        <v/>
      </c>
      <c r="FM308" s="72" t="str">
        <f t="shared" si="4110"/>
        <v/>
      </c>
      <c r="FN308" s="72" t="str">
        <f t="shared" si="4111"/>
        <v/>
      </c>
      <c r="FO308" s="72" t="str">
        <f t="shared" si="4112"/>
        <v/>
      </c>
      <c r="FP308" s="72" t="str">
        <f t="shared" si="4113"/>
        <v/>
      </c>
      <c r="FQ308" s="72" t="str">
        <f t="shared" si="4114"/>
        <v/>
      </c>
      <c r="FR308" s="72" t="str">
        <f t="shared" si="4115"/>
        <v/>
      </c>
      <c r="FS308" s="72" t="str">
        <f t="shared" si="4116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278"/>
        <v>InitUnitState('',,,,,,,,,,)</v>
      </c>
      <c r="CO309" s="96" t="str">
        <f t="shared" si="4279"/>
        <v>InitUnitNormal('',,,,,,,,,,)</v>
      </c>
      <c r="CP309" s="96" t="str">
        <f t="shared" si="4280"/>
        <v>InitUnitMagic('',,,,,,,,,,)</v>
      </c>
      <c r="CQ309" s="96" t="str">
        <f t="shared" si="4281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6"/>
      <c r="CT309" s="96"/>
      <c r="CU309" s="98" t="str">
        <f t="shared" si="4046"/>
        <v>|n</v>
      </c>
      <c r="CV309" s="71"/>
      <c r="DB309" s="72" t="str">
        <f t="shared" si="4047"/>
        <v/>
      </c>
      <c r="DC309" s="72" t="str">
        <f t="shared" si="4048"/>
        <v/>
      </c>
      <c r="DD309" s="72" t="str">
        <f t="shared" si="4049"/>
        <v/>
      </c>
      <c r="DE309" s="72" t="str">
        <f t="shared" si="4050"/>
        <v/>
      </c>
      <c r="DF309" s="72" t="str">
        <f t="shared" si="4051"/>
        <v/>
      </c>
      <c r="DG309" s="72" t="str">
        <f t="shared" si="4052"/>
        <v/>
      </c>
      <c r="DH309" s="72" t="str">
        <f t="shared" si="4053"/>
        <v/>
      </c>
      <c r="DI309" s="72" t="str">
        <f t="shared" si="4054"/>
        <v/>
      </c>
      <c r="DJ309" s="72" t="str">
        <f t="shared" si="4055"/>
        <v/>
      </c>
      <c r="DK309" s="72" t="str">
        <f t="shared" si="4056"/>
        <v/>
      </c>
      <c r="DL309" s="72" t="str">
        <f t="shared" si="4057"/>
        <v/>
      </c>
      <c r="DM309" s="72" t="str">
        <f t="shared" si="4058"/>
        <v/>
      </c>
      <c r="DN309" s="72" t="str">
        <f t="shared" si="4059"/>
        <v/>
      </c>
      <c r="DO309" s="72" t="str">
        <f t="shared" si="4060"/>
        <v/>
      </c>
      <c r="DP309" s="72" t="str">
        <f t="shared" si="4061"/>
        <v/>
      </c>
      <c r="DQ309" s="72" t="str">
        <f t="shared" si="4062"/>
        <v/>
      </c>
      <c r="DR309" s="72" t="str">
        <f t="shared" si="4063"/>
        <v/>
      </c>
      <c r="DS309" s="72" t="str">
        <f t="shared" si="4064"/>
        <v/>
      </c>
      <c r="DT309" s="72" t="str">
        <f t="shared" si="4065"/>
        <v/>
      </c>
      <c r="DU309" s="72" t="str">
        <f t="shared" si="4066"/>
        <v/>
      </c>
      <c r="DV309" s="72" t="str">
        <f t="shared" si="4067"/>
        <v/>
      </c>
      <c r="DW309" s="72" t="str">
        <f t="shared" si="4068"/>
        <v/>
      </c>
      <c r="DX309" s="72" t="str">
        <f t="shared" si="4069"/>
        <v/>
      </c>
      <c r="DY309" s="72" t="str">
        <f t="shared" si="4070"/>
        <v/>
      </c>
      <c r="DZ309" s="72" t="str">
        <f t="shared" si="4071"/>
        <v/>
      </c>
      <c r="EA309" s="72" t="str">
        <f t="shared" si="4072"/>
        <v/>
      </c>
      <c r="EB309" s="72" t="str">
        <f t="shared" si="4073"/>
        <v/>
      </c>
      <c r="EC309" s="72" t="str">
        <f t="shared" si="4074"/>
        <v/>
      </c>
      <c r="ED309" s="72" t="str">
        <f t="shared" si="4075"/>
        <v/>
      </c>
      <c r="EE309" s="72" t="str">
        <f t="shared" si="4076"/>
        <v/>
      </c>
      <c r="EF309" s="72" t="str">
        <f t="shared" si="4077"/>
        <v/>
      </c>
      <c r="EG309" s="72" t="str">
        <f t="shared" si="4078"/>
        <v/>
      </c>
      <c r="EH309" s="72" t="str">
        <f t="shared" si="4079"/>
        <v/>
      </c>
      <c r="EI309" s="72" t="str">
        <f t="shared" si="4080"/>
        <v/>
      </c>
      <c r="EJ309" s="72" t="str">
        <f t="shared" si="4081"/>
        <v/>
      </c>
      <c r="EK309" s="72" t="str">
        <f t="shared" si="4082"/>
        <v/>
      </c>
      <c r="EL309" s="72" t="str">
        <f t="shared" si="4083"/>
        <v/>
      </c>
      <c r="EM309" s="72" t="str">
        <f t="shared" si="4084"/>
        <v/>
      </c>
      <c r="EN309" s="72" t="str">
        <f t="shared" si="4085"/>
        <v/>
      </c>
      <c r="EO309" s="72" t="str">
        <f t="shared" si="4086"/>
        <v/>
      </c>
      <c r="EP309" s="72" t="str">
        <f t="shared" si="4087"/>
        <v/>
      </c>
      <c r="EQ309" s="72" t="str">
        <f t="shared" si="4088"/>
        <v/>
      </c>
      <c r="ER309" s="72" t="str">
        <f t="shared" si="4089"/>
        <v/>
      </c>
      <c r="ES309" s="72" t="str">
        <f t="shared" si="4090"/>
        <v/>
      </c>
      <c r="ET309" s="72" t="str">
        <f t="shared" si="4091"/>
        <v/>
      </c>
      <c r="EU309" s="72" t="str">
        <f t="shared" si="4092"/>
        <v/>
      </c>
      <c r="EV309" s="72" t="str">
        <f t="shared" si="4093"/>
        <v/>
      </c>
      <c r="EW309" s="72" t="str">
        <f t="shared" si="4094"/>
        <v/>
      </c>
      <c r="EX309" s="72" t="str">
        <f t="shared" si="4095"/>
        <v/>
      </c>
      <c r="EY309" s="72" t="str">
        <f t="shared" si="4096"/>
        <v/>
      </c>
      <c r="EZ309" s="72" t="str">
        <f t="shared" si="4097"/>
        <v/>
      </c>
      <c r="FA309" s="72" t="str">
        <f t="shared" si="4098"/>
        <v/>
      </c>
      <c r="FB309" s="72" t="str">
        <f t="shared" si="4099"/>
        <v/>
      </c>
      <c r="FC309" s="72" t="str">
        <f t="shared" si="4100"/>
        <v/>
      </c>
      <c r="FD309" s="72" t="str">
        <f t="shared" si="4101"/>
        <v/>
      </c>
      <c r="FE309" s="72" t="str">
        <f t="shared" si="4102"/>
        <v/>
      </c>
      <c r="FF309" s="72" t="str">
        <f t="shared" si="4103"/>
        <v/>
      </c>
      <c r="FG309" s="72" t="str">
        <f t="shared" si="4104"/>
        <v/>
      </c>
      <c r="FH309" s="72" t="str">
        <f t="shared" si="4105"/>
        <v/>
      </c>
      <c r="FI309" s="72" t="str">
        <f t="shared" si="4106"/>
        <v/>
      </c>
      <c r="FJ309" s="72" t="str">
        <f t="shared" si="4107"/>
        <v/>
      </c>
      <c r="FK309" s="72" t="str">
        <f t="shared" si="4108"/>
        <v/>
      </c>
      <c r="FL309" s="72" t="str">
        <f t="shared" si="4109"/>
        <v/>
      </c>
      <c r="FM309" s="72" t="str">
        <f t="shared" si="4110"/>
        <v/>
      </c>
      <c r="FN309" s="72" t="str">
        <f t="shared" si="4111"/>
        <v/>
      </c>
      <c r="FO309" s="72" t="str">
        <f t="shared" si="4112"/>
        <v/>
      </c>
      <c r="FP309" s="72" t="str">
        <f t="shared" si="4113"/>
        <v/>
      </c>
      <c r="FQ309" s="72" t="str">
        <f t="shared" si="4114"/>
        <v/>
      </c>
      <c r="FR309" s="72" t="str">
        <f t="shared" si="4115"/>
        <v/>
      </c>
      <c r="FS309" s="72" t="str">
        <f t="shared" si="4116"/>
        <v/>
      </c>
    </row>
    <row r="310" spans="1:175" ht="16.5">
      <c r="A310" s="73"/>
      <c r="B310" s="147"/>
      <c r="C310" s="73"/>
      <c r="E310" s="146"/>
      <c r="T310" s="152"/>
      <c r="U310" s="88"/>
      <c r="CU310" s="98" t="str">
        <f t="shared" si="4046"/>
        <v>|n</v>
      </c>
      <c r="CW310" s="61"/>
      <c r="CX310" s="61"/>
      <c r="CY310" s="61"/>
      <c r="CZ310" s="61"/>
      <c r="DA310" s="61"/>
      <c r="DB310" s="72" t="str">
        <f t="shared" si="4047"/>
        <v/>
      </c>
      <c r="DC310" s="72" t="str">
        <f t="shared" si="4048"/>
        <v/>
      </c>
      <c r="DD310" s="72" t="str">
        <f t="shared" si="4049"/>
        <v/>
      </c>
      <c r="DE310" s="72" t="str">
        <f t="shared" si="4050"/>
        <v/>
      </c>
      <c r="DF310" s="72" t="str">
        <f t="shared" si="4051"/>
        <v/>
      </c>
      <c r="DG310" s="72" t="str">
        <f t="shared" si="4052"/>
        <v/>
      </c>
      <c r="DH310" s="72" t="str">
        <f t="shared" si="4053"/>
        <v/>
      </c>
      <c r="DI310" s="72" t="str">
        <f t="shared" si="4054"/>
        <v/>
      </c>
      <c r="DJ310" s="72" t="str">
        <f t="shared" si="4055"/>
        <v/>
      </c>
      <c r="DK310" s="72" t="str">
        <f t="shared" si="4056"/>
        <v/>
      </c>
      <c r="DL310" s="72" t="str">
        <f t="shared" si="4057"/>
        <v/>
      </c>
      <c r="DM310" s="72" t="str">
        <f t="shared" si="4058"/>
        <v/>
      </c>
      <c r="DN310" s="72" t="str">
        <f t="shared" si="4059"/>
        <v/>
      </c>
      <c r="DO310" s="72" t="str">
        <f t="shared" si="4060"/>
        <v/>
      </c>
      <c r="DP310" s="72" t="str">
        <f t="shared" si="4061"/>
        <v/>
      </c>
      <c r="DQ310" s="72" t="str">
        <f t="shared" si="4062"/>
        <v/>
      </c>
      <c r="DR310" s="72" t="str">
        <f t="shared" si="4063"/>
        <v/>
      </c>
      <c r="DS310" s="72" t="str">
        <f t="shared" si="4064"/>
        <v/>
      </c>
      <c r="DT310" s="72" t="str">
        <f t="shared" si="4065"/>
        <v/>
      </c>
      <c r="DU310" s="72" t="str">
        <f t="shared" si="4066"/>
        <v/>
      </c>
      <c r="DV310" s="72" t="str">
        <f t="shared" si="4067"/>
        <v/>
      </c>
      <c r="DW310" s="72" t="str">
        <f t="shared" si="4068"/>
        <v/>
      </c>
      <c r="DX310" s="72" t="str">
        <f t="shared" si="4069"/>
        <v/>
      </c>
      <c r="DY310" s="72" t="str">
        <f t="shared" si="4070"/>
        <v/>
      </c>
      <c r="DZ310" s="72" t="str">
        <f t="shared" si="4071"/>
        <v/>
      </c>
      <c r="EA310" s="72" t="str">
        <f t="shared" si="4072"/>
        <v/>
      </c>
      <c r="EB310" s="72" t="str">
        <f t="shared" si="4073"/>
        <v/>
      </c>
      <c r="EC310" s="72" t="str">
        <f t="shared" si="4074"/>
        <v/>
      </c>
      <c r="ED310" s="72" t="str">
        <f t="shared" si="4075"/>
        <v/>
      </c>
      <c r="EE310" s="72" t="str">
        <f t="shared" si="4076"/>
        <v/>
      </c>
      <c r="EF310" s="72" t="str">
        <f t="shared" si="4077"/>
        <v/>
      </c>
      <c r="EG310" s="72" t="str">
        <f t="shared" si="4078"/>
        <v/>
      </c>
      <c r="EH310" s="72" t="str">
        <f t="shared" si="4079"/>
        <v/>
      </c>
      <c r="EI310" s="72" t="str">
        <f t="shared" si="4080"/>
        <v/>
      </c>
      <c r="EJ310" s="72" t="str">
        <f t="shared" si="4081"/>
        <v/>
      </c>
      <c r="EK310" s="72" t="str">
        <f t="shared" si="4082"/>
        <v/>
      </c>
      <c r="EL310" s="72" t="str">
        <f t="shared" si="4083"/>
        <v/>
      </c>
      <c r="EM310" s="72" t="str">
        <f t="shared" si="4084"/>
        <v/>
      </c>
      <c r="EN310" s="72" t="str">
        <f t="shared" si="4085"/>
        <v/>
      </c>
      <c r="EO310" s="72" t="str">
        <f t="shared" si="4086"/>
        <v/>
      </c>
      <c r="EP310" s="72" t="str">
        <f t="shared" si="4087"/>
        <v/>
      </c>
      <c r="EQ310" s="72" t="str">
        <f t="shared" si="4088"/>
        <v/>
      </c>
      <c r="ER310" s="72" t="str">
        <f t="shared" si="4089"/>
        <v/>
      </c>
      <c r="ES310" s="72" t="str">
        <f t="shared" si="4090"/>
        <v/>
      </c>
      <c r="ET310" s="72" t="str">
        <f t="shared" si="4091"/>
        <v/>
      </c>
      <c r="EU310" s="72" t="str">
        <f t="shared" si="4092"/>
        <v/>
      </c>
      <c r="EV310" s="72" t="str">
        <f t="shared" si="4093"/>
        <v/>
      </c>
      <c r="EW310" s="72" t="str">
        <f t="shared" si="4094"/>
        <v/>
      </c>
      <c r="EX310" s="72" t="str">
        <f t="shared" si="4095"/>
        <v/>
      </c>
      <c r="EY310" s="72" t="str">
        <f t="shared" si="4096"/>
        <v/>
      </c>
      <c r="EZ310" s="72" t="str">
        <f t="shared" si="4097"/>
        <v/>
      </c>
      <c r="FA310" s="72" t="str">
        <f t="shared" si="4098"/>
        <v/>
      </c>
      <c r="FB310" s="72" t="str">
        <f t="shared" si="4099"/>
        <v/>
      </c>
      <c r="FC310" s="72" t="str">
        <f t="shared" si="4100"/>
        <v/>
      </c>
      <c r="FD310" s="72" t="str">
        <f t="shared" si="4101"/>
        <v/>
      </c>
      <c r="FE310" s="72" t="str">
        <f t="shared" si="4102"/>
        <v/>
      </c>
      <c r="FF310" s="72" t="str">
        <f t="shared" si="4103"/>
        <v/>
      </c>
      <c r="FG310" s="72" t="str">
        <f t="shared" si="4104"/>
        <v/>
      </c>
      <c r="FH310" s="72" t="str">
        <f t="shared" si="4105"/>
        <v/>
      </c>
      <c r="FI310" s="72" t="str">
        <f t="shared" si="4106"/>
        <v/>
      </c>
      <c r="FJ310" s="72" t="str">
        <f t="shared" si="4107"/>
        <v/>
      </c>
      <c r="FK310" s="72" t="str">
        <f t="shared" si="4108"/>
        <v/>
      </c>
      <c r="FL310" s="72" t="str">
        <f t="shared" si="4109"/>
        <v/>
      </c>
      <c r="FM310" s="72" t="str">
        <f t="shared" si="4110"/>
        <v/>
      </c>
      <c r="FN310" s="72" t="str">
        <f t="shared" si="4111"/>
        <v/>
      </c>
      <c r="FO310" s="72" t="str">
        <f t="shared" si="4112"/>
        <v/>
      </c>
      <c r="FP310" s="72" t="str">
        <f t="shared" si="4113"/>
        <v/>
      </c>
      <c r="FQ310" s="72" t="str">
        <f t="shared" si="4114"/>
        <v/>
      </c>
      <c r="FR310" s="72" t="str">
        <f t="shared" si="4115"/>
        <v/>
      </c>
      <c r="FS310" s="72" t="str">
        <f t="shared" si="4116"/>
        <v/>
      </c>
    </row>
    <row r="311" spans="1:175" ht="16.5">
      <c r="A311" s="73"/>
      <c r="B311" s="147"/>
      <c r="C311" s="73"/>
      <c r="E311" s="146"/>
      <c r="T311" s="152"/>
      <c r="U311" s="88"/>
      <c r="CU311" s="98" t="str">
        <f t="shared" si="4046"/>
        <v>|n</v>
      </c>
      <c r="CW311" s="61"/>
      <c r="CX311" s="61"/>
      <c r="CY311" s="61"/>
      <c r="CZ311" s="61"/>
      <c r="DA311" s="61"/>
      <c r="DB311" s="72" t="str">
        <f t="shared" si="4047"/>
        <v/>
      </c>
      <c r="DC311" s="72" t="str">
        <f t="shared" si="4048"/>
        <v/>
      </c>
      <c r="DD311" s="72" t="str">
        <f t="shared" si="4049"/>
        <v/>
      </c>
      <c r="DE311" s="72" t="str">
        <f t="shared" si="4050"/>
        <v/>
      </c>
      <c r="DF311" s="72" t="str">
        <f t="shared" si="4051"/>
        <v/>
      </c>
      <c r="DG311" s="72" t="str">
        <f t="shared" si="4052"/>
        <v/>
      </c>
      <c r="DH311" s="72" t="str">
        <f t="shared" si="4053"/>
        <v/>
      </c>
      <c r="DI311" s="72" t="str">
        <f t="shared" si="4054"/>
        <v/>
      </c>
      <c r="DJ311" s="72" t="str">
        <f t="shared" si="4055"/>
        <v/>
      </c>
      <c r="DK311" s="72" t="str">
        <f t="shared" si="4056"/>
        <v/>
      </c>
      <c r="DL311" s="72" t="str">
        <f t="shared" si="4057"/>
        <v/>
      </c>
      <c r="DM311" s="72" t="str">
        <f t="shared" si="4058"/>
        <v/>
      </c>
      <c r="DN311" s="72" t="str">
        <f t="shared" si="4059"/>
        <v/>
      </c>
      <c r="DO311" s="72" t="str">
        <f t="shared" si="4060"/>
        <v/>
      </c>
      <c r="DP311" s="72" t="str">
        <f t="shared" si="4061"/>
        <v/>
      </c>
      <c r="DQ311" s="72" t="str">
        <f t="shared" si="4062"/>
        <v/>
      </c>
      <c r="DR311" s="72" t="str">
        <f t="shared" si="4063"/>
        <v/>
      </c>
      <c r="DS311" s="72" t="str">
        <f t="shared" si="4064"/>
        <v/>
      </c>
      <c r="DT311" s="72" t="str">
        <f t="shared" si="4065"/>
        <v/>
      </c>
      <c r="DU311" s="72" t="str">
        <f t="shared" si="4066"/>
        <v/>
      </c>
      <c r="DV311" s="72" t="str">
        <f t="shared" si="4067"/>
        <v/>
      </c>
      <c r="DW311" s="72" t="str">
        <f t="shared" si="4068"/>
        <v/>
      </c>
      <c r="DX311" s="72" t="str">
        <f t="shared" si="4069"/>
        <v/>
      </c>
      <c r="DY311" s="72" t="str">
        <f t="shared" si="4070"/>
        <v/>
      </c>
      <c r="DZ311" s="72" t="str">
        <f t="shared" si="4071"/>
        <v/>
      </c>
      <c r="EA311" s="72" t="str">
        <f t="shared" si="4072"/>
        <v/>
      </c>
      <c r="EB311" s="72" t="str">
        <f t="shared" si="4073"/>
        <v/>
      </c>
      <c r="EC311" s="72" t="str">
        <f t="shared" si="4074"/>
        <v/>
      </c>
      <c r="ED311" s="72" t="str">
        <f t="shared" si="4075"/>
        <v/>
      </c>
      <c r="EE311" s="72" t="str">
        <f t="shared" si="4076"/>
        <v/>
      </c>
      <c r="EF311" s="72" t="str">
        <f t="shared" si="4077"/>
        <v/>
      </c>
      <c r="EG311" s="72" t="str">
        <f t="shared" si="4078"/>
        <v/>
      </c>
      <c r="EH311" s="72" t="str">
        <f t="shared" si="4079"/>
        <v/>
      </c>
      <c r="EI311" s="72" t="str">
        <f t="shared" si="4080"/>
        <v/>
      </c>
      <c r="EJ311" s="72" t="str">
        <f t="shared" si="4081"/>
        <v/>
      </c>
      <c r="EK311" s="72" t="str">
        <f t="shared" si="4082"/>
        <v/>
      </c>
      <c r="EL311" s="72" t="str">
        <f t="shared" si="4083"/>
        <v/>
      </c>
      <c r="EM311" s="72" t="str">
        <f t="shared" si="4084"/>
        <v/>
      </c>
      <c r="EN311" s="72" t="str">
        <f t="shared" si="4085"/>
        <v/>
      </c>
      <c r="EO311" s="72" t="str">
        <f t="shared" si="4086"/>
        <v/>
      </c>
      <c r="EP311" s="72" t="str">
        <f t="shared" si="4087"/>
        <v/>
      </c>
      <c r="EQ311" s="72" t="str">
        <f t="shared" si="4088"/>
        <v/>
      </c>
      <c r="ER311" s="72" t="str">
        <f t="shared" si="4089"/>
        <v/>
      </c>
      <c r="ES311" s="72" t="str">
        <f t="shared" si="4090"/>
        <v/>
      </c>
      <c r="ET311" s="72" t="str">
        <f t="shared" si="4091"/>
        <v/>
      </c>
      <c r="EU311" s="72" t="str">
        <f t="shared" si="4092"/>
        <v/>
      </c>
      <c r="EV311" s="72" t="str">
        <f t="shared" si="4093"/>
        <v/>
      </c>
      <c r="EW311" s="72" t="str">
        <f t="shared" si="4094"/>
        <v/>
      </c>
      <c r="EX311" s="72" t="str">
        <f t="shared" si="4095"/>
        <v/>
      </c>
      <c r="EY311" s="72" t="str">
        <f t="shared" si="4096"/>
        <v/>
      </c>
      <c r="EZ311" s="72" t="str">
        <f t="shared" si="4097"/>
        <v/>
      </c>
      <c r="FA311" s="72" t="str">
        <f t="shared" si="4098"/>
        <v/>
      </c>
      <c r="FB311" s="72" t="str">
        <f t="shared" si="4099"/>
        <v/>
      </c>
      <c r="FC311" s="72" t="str">
        <f t="shared" si="4100"/>
        <v/>
      </c>
      <c r="FD311" s="72" t="str">
        <f t="shared" si="4101"/>
        <v/>
      </c>
      <c r="FE311" s="72" t="str">
        <f t="shared" si="4102"/>
        <v/>
      </c>
      <c r="FF311" s="72" t="str">
        <f t="shared" si="4103"/>
        <v/>
      </c>
      <c r="FG311" s="72" t="str">
        <f t="shared" si="4104"/>
        <v/>
      </c>
      <c r="FH311" s="72" t="str">
        <f t="shared" si="4105"/>
        <v/>
      </c>
      <c r="FI311" s="72" t="str">
        <f t="shared" si="4106"/>
        <v/>
      </c>
      <c r="FJ311" s="72" t="str">
        <f t="shared" si="4107"/>
        <v/>
      </c>
      <c r="FK311" s="72" t="str">
        <f t="shared" si="4108"/>
        <v/>
      </c>
      <c r="FL311" s="72" t="str">
        <f t="shared" si="4109"/>
        <v/>
      </c>
      <c r="FM311" s="72" t="str">
        <f t="shared" si="4110"/>
        <v/>
      </c>
      <c r="FN311" s="72" t="str">
        <f t="shared" si="4111"/>
        <v/>
      </c>
      <c r="FO311" s="72" t="str">
        <f t="shared" si="4112"/>
        <v/>
      </c>
      <c r="FP311" s="72" t="str">
        <f t="shared" si="4113"/>
        <v/>
      </c>
      <c r="FQ311" s="72" t="str">
        <f t="shared" si="4114"/>
        <v/>
      </c>
      <c r="FR311" s="72" t="str">
        <f t="shared" si="4115"/>
        <v/>
      </c>
      <c r="FS311" s="72" t="str">
        <f t="shared" si="4116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046"/>
        <v>|n</v>
      </c>
      <c r="CW312" s="61"/>
      <c r="CX312" s="61"/>
      <c r="CY312" s="61"/>
      <c r="CZ312" s="61"/>
      <c r="DA312" s="61"/>
      <c r="DB312" s="72" t="str">
        <f t="shared" si="4047"/>
        <v/>
      </c>
      <c r="DC312" s="72" t="str">
        <f t="shared" si="4048"/>
        <v/>
      </c>
      <c r="DD312" s="72" t="str">
        <f t="shared" si="4049"/>
        <v/>
      </c>
      <c r="DE312" s="72" t="str">
        <f t="shared" si="4050"/>
        <v/>
      </c>
      <c r="DF312" s="72" t="str">
        <f t="shared" si="4051"/>
        <v/>
      </c>
      <c r="DG312" s="72" t="str">
        <f t="shared" si="4052"/>
        <v/>
      </c>
      <c r="DH312" s="72" t="str">
        <f t="shared" si="4053"/>
        <v/>
      </c>
      <c r="DI312" s="72" t="str">
        <f t="shared" si="4054"/>
        <v/>
      </c>
      <c r="DJ312" s="72" t="str">
        <f t="shared" si="4055"/>
        <v/>
      </c>
      <c r="DK312" s="72" t="str">
        <f t="shared" si="4056"/>
        <v/>
      </c>
      <c r="DL312" s="72" t="str">
        <f t="shared" si="4057"/>
        <v/>
      </c>
      <c r="DM312" s="72" t="str">
        <f t="shared" si="4058"/>
        <v/>
      </c>
      <c r="DN312" s="72" t="str">
        <f t="shared" si="4059"/>
        <v/>
      </c>
      <c r="DO312" s="72" t="str">
        <f t="shared" si="4060"/>
        <v/>
      </c>
      <c r="DP312" s="72" t="str">
        <f t="shared" si="4061"/>
        <v/>
      </c>
      <c r="DQ312" s="72" t="str">
        <f t="shared" si="4062"/>
        <v/>
      </c>
      <c r="DR312" s="72" t="str">
        <f t="shared" si="4063"/>
        <v/>
      </c>
      <c r="DS312" s="72" t="str">
        <f t="shared" si="4064"/>
        <v/>
      </c>
      <c r="DT312" s="72" t="str">
        <f t="shared" si="4065"/>
        <v/>
      </c>
      <c r="DU312" s="72" t="str">
        <f t="shared" si="4066"/>
        <v/>
      </c>
      <c r="DV312" s="72" t="str">
        <f t="shared" si="4067"/>
        <v/>
      </c>
      <c r="DW312" s="72" t="str">
        <f t="shared" si="4068"/>
        <v/>
      </c>
      <c r="DX312" s="72" t="str">
        <f t="shared" si="4069"/>
        <v/>
      </c>
      <c r="DY312" s="72" t="str">
        <f t="shared" si="4070"/>
        <v/>
      </c>
      <c r="DZ312" s="72" t="str">
        <f t="shared" si="4071"/>
        <v/>
      </c>
      <c r="EA312" s="72" t="str">
        <f t="shared" si="4072"/>
        <v/>
      </c>
      <c r="EB312" s="72" t="str">
        <f t="shared" si="4073"/>
        <v/>
      </c>
      <c r="EC312" s="72" t="str">
        <f t="shared" si="4074"/>
        <v/>
      </c>
      <c r="ED312" s="72" t="str">
        <f t="shared" si="4075"/>
        <v/>
      </c>
      <c r="EE312" s="72" t="str">
        <f t="shared" si="4076"/>
        <v/>
      </c>
      <c r="EF312" s="72" t="str">
        <f t="shared" si="4077"/>
        <v/>
      </c>
      <c r="EG312" s="72" t="str">
        <f t="shared" si="4078"/>
        <v/>
      </c>
      <c r="EH312" s="72" t="str">
        <f t="shared" si="4079"/>
        <v/>
      </c>
      <c r="EI312" s="72" t="str">
        <f t="shared" si="4080"/>
        <v/>
      </c>
      <c r="EJ312" s="72" t="str">
        <f t="shared" si="4081"/>
        <v/>
      </c>
      <c r="EK312" s="72" t="str">
        <f t="shared" si="4082"/>
        <v/>
      </c>
      <c r="EL312" s="72" t="str">
        <f t="shared" si="4083"/>
        <v/>
      </c>
      <c r="EM312" s="72" t="str">
        <f t="shared" si="4084"/>
        <v/>
      </c>
      <c r="EN312" s="72" t="str">
        <f t="shared" si="4085"/>
        <v/>
      </c>
      <c r="EO312" s="72" t="str">
        <f t="shared" si="4086"/>
        <v/>
      </c>
      <c r="EP312" s="72" t="str">
        <f t="shared" si="4087"/>
        <v/>
      </c>
      <c r="EQ312" s="72" t="str">
        <f t="shared" si="4088"/>
        <v/>
      </c>
      <c r="ER312" s="72" t="str">
        <f t="shared" si="4089"/>
        <v/>
      </c>
      <c r="ES312" s="72" t="str">
        <f t="shared" si="4090"/>
        <v/>
      </c>
      <c r="ET312" s="72" t="str">
        <f t="shared" si="4091"/>
        <v/>
      </c>
      <c r="EU312" s="72" t="str">
        <f t="shared" si="4092"/>
        <v/>
      </c>
      <c r="EV312" s="72" t="str">
        <f t="shared" si="4093"/>
        <v/>
      </c>
      <c r="EW312" s="72" t="str">
        <f t="shared" si="4094"/>
        <v/>
      </c>
      <c r="EX312" s="72" t="str">
        <f t="shared" si="4095"/>
        <v/>
      </c>
      <c r="EY312" s="72" t="str">
        <f t="shared" si="4096"/>
        <v/>
      </c>
      <c r="EZ312" s="72" t="str">
        <f t="shared" si="4097"/>
        <v/>
      </c>
      <c r="FA312" s="72" t="str">
        <f t="shared" si="4098"/>
        <v/>
      </c>
      <c r="FB312" s="72" t="str">
        <f t="shared" si="4099"/>
        <v/>
      </c>
      <c r="FC312" s="72" t="str">
        <f t="shared" si="4100"/>
        <v/>
      </c>
      <c r="FD312" s="72" t="str">
        <f t="shared" si="4101"/>
        <v/>
      </c>
      <c r="FE312" s="72" t="str">
        <f t="shared" si="4102"/>
        <v/>
      </c>
      <c r="FF312" s="72" t="str">
        <f t="shared" si="4103"/>
        <v/>
      </c>
      <c r="FG312" s="72" t="str">
        <f t="shared" si="4104"/>
        <v/>
      </c>
      <c r="FH312" s="72" t="str">
        <f t="shared" si="4105"/>
        <v/>
      </c>
      <c r="FI312" s="72" t="str">
        <f t="shared" si="4106"/>
        <v/>
      </c>
      <c r="FJ312" s="72" t="str">
        <f t="shared" si="4107"/>
        <v/>
      </c>
      <c r="FK312" s="72" t="str">
        <f t="shared" si="4108"/>
        <v/>
      </c>
      <c r="FL312" s="72" t="str">
        <f t="shared" si="4109"/>
        <v/>
      </c>
      <c r="FM312" s="72" t="str">
        <f t="shared" si="4110"/>
        <v/>
      </c>
      <c r="FN312" s="72" t="str">
        <f t="shared" si="4111"/>
        <v/>
      </c>
      <c r="FO312" s="72" t="str">
        <f t="shared" si="4112"/>
        <v/>
      </c>
      <c r="FP312" s="72" t="str">
        <f t="shared" si="4113"/>
        <v/>
      </c>
      <c r="FQ312" s="72" t="str">
        <f t="shared" si="4114"/>
        <v/>
      </c>
      <c r="FR312" s="72" t="str">
        <f t="shared" si="4115"/>
        <v/>
      </c>
      <c r="FS312" s="72" t="str">
        <f t="shared" si="4116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046"/>
        <v>|n</v>
      </c>
      <c r="CW313" s="61"/>
      <c r="CX313" s="61"/>
      <c r="CY313" s="61"/>
      <c r="CZ313" s="61"/>
      <c r="DA313" s="61"/>
      <c r="DB313" s="72" t="str">
        <f t="shared" si="4047"/>
        <v/>
      </c>
      <c r="DC313" s="72" t="str">
        <f t="shared" si="4048"/>
        <v/>
      </c>
      <c r="DD313" s="72" t="str">
        <f t="shared" si="4049"/>
        <v/>
      </c>
      <c r="DE313" s="72" t="str">
        <f t="shared" si="4050"/>
        <v/>
      </c>
      <c r="DF313" s="72" t="str">
        <f t="shared" si="4051"/>
        <v/>
      </c>
      <c r="DG313" s="72" t="str">
        <f t="shared" si="4052"/>
        <v/>
      </c>
      <c r="DH313" s="72" t="str">
        <f t="shared" si="4053"/>
        <v/>
      </c>
      <c r="DI313" s="72" t="str">
        <f t="shared" si="4054"/>
        <v/>
      </c>
      <c r="DJ313" s="72" t="str">
        <f t="shared" si="4055"/>
        <v/>
      </c>
      <c r="DK313" s="72" t="str">
        <f t="shared" si="4056"/>
        <v/>
      </c>
      <c r="DL313" s="72" t="str">
        <f t="shared" si="4057"/>
        <v/>
      </c>
      <c r="DM313" s="72" t="str">
        <f t="shared" si="4058"/>
        <v/>
      </c>
      <c r="DN313" s="72" t="str">
        <f t="shared" si="4059"/>
        <v/>
      </c>
      <c r="DO313" s="72" t="str">
        <f t="shared" si="4060"/>
        <v/>
      </c>
      <c r="DP313" s="72" t="str">
        <f t="shared" si="4061"/>
        <v/>
      </c>
      <c r="DQ313" s="72" t="str">
        <f t="shared" si="4062"/>
        <v/>
      </c>
      <c r="DR313" s="72" t="str">
        <f t="shared" si="4063"/>
        <v/>
      </c>
      <c r="DS313" s="72" t="str">
        <f t="shared" si="4064"/>
        <v/>
      </c>
      <c r="DT313" s="72" t="str">
        <f t="shared" si="4065"/>
        <v/>
      </c>
      <c r="DU313" s="72" t="str">
        <f t="shared" si="4066"/>
        <v/>
      </c>
      <c r="DV313" s="72" t="str">
        <f t="shared" si="4067"/>
        <v/>
      </c>
      <c r="DW313" s="72" t="str">
        <f t="shared" si="4068"/>
        <v/>
      </c>
      <c r="DX313" s="72" t="str">
        <f t="shared" si="4069"/>
        <v/>
      </c>
      <c r="DY313" s="72" t="str">
        <f t="shared" si="4070"/>
        <v/>
      </c>
      <c r="DZ313" s="72" t="str">
        <f t="shared" si="4071"/>
        <v/>
      </c>
      <c r="EA313" s="72" t="str">
        <f t="shared" si="4072"/>
        <v/>
      </c>
      <c r="EB313" s="72" t="str">
        <f t="shared" si="4073"/>
        <v/>
      </c>
      <c r="EC313" s="72" t="str">
        <f t="shared" si="4074"/>
        <v/>
      </c>
      <c r="ED313" s="72" t="str">
        <f t="shared" si="4075"/>
        <v/>
      </c>
      <c r="EE313" s="72" t="str">
        <f t="shared" si="4076"/>
        <v/>
      </c>
      <c r="EF313" s="72" t="str">
        <f t="shared" si="4077"/>
        <v/>
      </c>
      <c r="EG313" s="72" t="str">
        <f t="shared" si="4078"/>
        <v/>
      </c>
      <c r="EH313" s="72" t="str">
        <f t="shared" si="4079"/>
        <v/>
      </c>
      <c r="EI313" s="72" t="str">
        <f t="shared" si="4080"/>
        <v/>
      </c>
      <c r="EJ313" s="72" t="str">
        <f t="shared" si="4081"/>
        <v/>
      </c>
      <c r="EK313" s="72" t="str">
        <f t="shared" si="4082"/>
        <v/>
      </c>
      <c r="EL313" s="72" t="str">
        <f t="shared" si="4083"/>
        <v/>
      </c>
      <c r="EM313" s="72" t="str">
        <f t="shared" si="4084"/>
        <v/>
      </c>
      <c r="EN313" s="72" t="str">
        <f t="shared" si="4085"/>
        <v/>
      </c>
      <c r="EO313" s="72" t="str">
        <f t="shared" si="4086"/>
        <v/>
      </c>
      <c r="EP313" s="72" t="str">
        <f t="shared" si="4087"/>
        <v/>
      </c>
      <c r="EQ313" s="72" t="str">
        <f t="shared" si="4088"/>
        <v/>
      </c>
      <c r="ER313" s="72" t="str">
        <f t="shared" si="4089"/>
        <v/>
      </c>
      <c r="ES313" s="72" t="str">
        <f t="shared" si="4090"/>
        <v/>
      </c>
      <c r="ET313" s="72" t="str">
        <f t="shared" si="4091"/>
        <v/>
      </c>
      <c r="EU313" s="72" t="str">
        <f t="shared" si="4092"/>
        <v/>
      </c>
      <c r="EV313" s="72" t="str">
        <f t="shared" si="4093"/>
        <v/>
      </c>
      <c r="EW313" s="72" t="str">
        <f t="shared" si="4094"/>
        <v/>
      </c>
      <c r="EX313" s="72" t="str">
        <f t="shared" si="4095"/>
        <v/>
      </c>
      <c r="EY313" s="72" t="str">
        <f t="shared" si="4096"/>
        <v/>
      </c>
      <c r="EZ313" s="72" t="str">
        <f t="shared" si="4097"/>
        <v/>
      </c>
      <c r="FA313" s="72" t="str">
        <f t="shared" si="4098"/>
        <v/>
      </c>
      <c r="FB313" s="72" t="str">
        <f t="shared" si="4099"/>
        <v/>
      </c>
      <c r="FC313" s="72" t="str">
        <f t="shared" si="4100"/>
        <v/>
      </c>
      <c r="FD313" s="72" t="str">
        <f t="shared" si="4101"/>
        <v/>
      </c>
      <c r="FE313" s="72" t="str">
        <f t="shared" si="4102"/>
        <v/>
      </c>
      <c r="FF313" s="72" t="str">
        <f t="shared" si="4103"/>
        <v/>
      </c>
      <c r="FG313" s="72" t="str">
        <f t="shared" si="4104"/>
        <v/>
      </c>
      <c r="FH313" s="72" t="str">
        <f t="shared" si="4105"/>
        <v/>
      </c>
      <c r="FI313" s="72" t="str">
        <f t="shared" si="4106"/>
        <v/>
      </c>
      <c r="FJ313" s="72" t="str">
        <f t="shared" si="4107"/>
        <v/>
      </c>
      <c r="FK313" s="72" t="str">
        <f t="shared" si="4108"/>
        <v/>
      </c>
      <c r="FL313" s="72" t="str">
        <f t="shared" si="4109"/>
        <v/>
      </c>
      <c r="FM313" s="72" t="str">
        <f t="shared" si="4110"/>
        <v/>
      </c>
      <c r="FN313" s="72" t="str">
        <f t="shared" si="4111"/>
        <v/>
      </c>
      <c r="FO313" s="72" t="str">
        <f t="shared" si="4112"/>
        <v/>
      </c>
      <c r="FP313" s="72" t="str">
        <f t="shared" si="4113"/>
        <v/>
      </c>
      <c r="FQ313" s="72" t="str">
        <f t="shared" si="4114"/>
        <v/>
      </c>
      <c r="FR313" s="72" t="str">
        <f t="shared" si="4115"/>
        <v/>
      </c>
      <c r="FS313" s="72" t="str">
        <f t="shared" si="4116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046"/>
        <v>|n</v>
      </c>
      <c r="CW314" s="61"/>
      <c r="CX314" s="61"/>
      <c r="CY314" s="61"/>
      <c r="CZ314" s="61"/>
      <c r="DA314" s="61"/>
      <c r="DB314" s="72" t="str">
        <f t="shared" si="4047"/>
        <v/>
      </c>
      <c r="DC314" s="72" t="str">
        <f t="shared" si="4048"/>
        <v/>
      </c>
      <c r="DD314" s="72" t="str">
        <f t="shared" si="4049"/>
        <v/>
      </c>
      <c r="DE314" s="72" t="str">
        <f t="shared" si="4050"/>
        <v/>
      </c>
      <c r="DF314" s="72" t="str">
        <f t="shared" si="4051"/>
        <v/>
      </c>
      <c r="DG314" s="72" t="str">
        <f t="shared" si="4052"/>
        <v/>
      </c>
      <c r="DH314" s="72" t="str">
        <f t="shared" si="4053"/>
        <v/>
      </c>
      <c r="DI314" s="72" t="str">
        <f t="shared" si="4054"/>
        <v/>
      </c>
      <c r="DJ314" s="72" t="str">
        <f t="shared" si="4055"/>
        <v/>
      </c>
      <c r="DK314" s="72" t="str">
        <f t="shared" si="4056"/>
        <v/>
      </c>
      <c r="DL314" s="72" t="str">
        <f t="shared" si="4057"/>
        <v/>
      </c>
      <c r="DM314" s="72" t="str">
        <f t="shared" si="4058"/>
        <v/>
      </c>
      <c r="DN314" s="72" t="str">
        <f t="shared" si="4059"/>
        <v/>
      </c>
      <c r="DO314" s="72" t="str">
        <f t="shared" si="4060"/>
        <v/>
      </c>
      <c r="DP314" s="72" t="str">
        <f t="shared" si="4061"/>
        <v/>
      </c>
      <c r="DQ314" s="72" t="str">
        <f t="shared" si="4062"/>
        <v/>
      </c>
      <c r="DR314" s="72" t="str">
        <f t="shared" si="4063"/>
        <v/>
      </c>
      <c r="DS314" s="72" t="str">
        <f t="shared" si="4064"/>
        <v/>
      </c>
      <c r="DT314" s="72" t="str">
        <f t="shared" si="4065"/>
        <v/>
      </c>
      <c r="DU314" s="72" t="str">
        <f t="shared" si="4066"/>
        <v/>
      </c>
      <c r="DV314" s="72" t="str">
        <f t="shared" si="4067"/>
        <v/>
      </c>
      <c r="DW314" s="72" t="str">
        <f t="shared" si="4068"/>
        <v/>
      </c>
      <c r="DX314" s="72" t="str">
        <f t="shared" si="4069"/>
        <v/>
      </c>
      <c r="DY314" s="72" t="str">
        <f t="shared" si="4070"/>
        <v/>
      </c>
      <c r="DZ314" s="72" t="str">
        <f t="shared" si="4071"/>
        <v/>
      </c>
      <c r="EA314" s="72" t="str">
        <f t="shared" si="4072"/>
        <v/>
      </c>
      <c r="EB314" s="72" t="str">
        <f t="shared" si="4073"/>
        <v/>
      </c>
      <c r="EC314" s="72" t="str">
        <f t="shared" si="4074"/>
        <v/>
      </c>
      <c r="ED314" s="72" t="str">
        <f t="shared" si="4075"/>
        <v/>
      </c>
      <c r="EE314" s="72" t="str">
        <f t="shared" si="4076"/>
        <v/>
      </c>
      <c r="EF314" s="72" t="str">
        <f t="shared" si="4077"/>
        <v/>
      </c>
      <c r="EG314" s="72" t="str">
        <f t="shared" si="4078"/>
        <v/>
      </c>
      <c r="EH314" s="72" t="str">
        <f t="shared" si="4079"/>
        <v/>
      </c>
      <c r="EI314" s="72" t="str">
        <f t="shared" si="4080"/>
        <v/>
      </c>
      <c r="EJ314" s="72" t="str">
        <f t="shared" si="4081"/>
        <v/>
      </c>
      <c r="EK314" s="72" t="str">
        <f t="shared" si="4082"/>
        <v/>
      </c>
      <c r="EL314" s="72" t="str">
        <f t="shared" si="4083"/>
        <v/>
      </c>
      <c r="EM314" s="72" t="str">
        <f t="shared" si="4084"/>
        <v/>
      </c>
      <c r="EN314" s="72" t="str">
        <f t="shared" si="4085"/>
        <v/>
      </c>
      <c r="EO314" s="72" t="str">
        <f t="shared" si="4086"/>
        <v/>
      </c>
      <c r="EP314" s="72" t="str">
        <f t="shared" si="4087"/>
        <v/>
      </c>
      <c r="EQ314" s="72" t="str">
        <f t="shared" si="4088"/>
        <v/>
      </c>
      <c r="ER314" s="72" t="str">
        <f t="shared" si="4089"/>
        <v/>
      </c>
      <c r="ES314" s="72" t="str">
        <f t="shared" si="4090"/>
        <v/>
      </c>
      <c r="ET314" s="72" t="str">
        <f t="shared" si="4091"/>
        <v/>
      </c>
      <c r="EU314" s="72" t="str">
        <f t="shared" si="4092"/>
        <v/>
      </c>
      <c r="EV314" s="72" t="str">
        <f t="shared" si="4093"/>
        <v/>
      </c>
      <c r="EW314" s="72" t="str">
        <f t="shared" si="4094"/>
        <v/>
      </c>
      <c r="EX314" s="72" t="str">
        <f t="shared" si="4095"/>
        <v/>
      </c>
      <c r="EY314" s="72" t="str">
        <f t="shared" si="4096"/>
        <v/>
      </c>
      <c r="EZ314" s="72" t="str">
        <f t="shared" si="4097"/>
        <v/>
      </c>
      <c r="FA314" s="72" t="str">
        <f t="shared" si="4098"/>
        <v/>
      </c>
      <c r="FB314" s="72" t="str">
        <f t="shared" si="4099"/>
        <v/>
      </c>
      <c r="FC314" s="72" t="str">
        <f t="shared" si="4100"/>
        <v/>
      </c>
      <c r="FD314" s="72" t="str">
        <f t="shared" si="4101"/>
        <v/>
      </c>
      <c r="FE314" s="72" t="str">
        <f t="shared" si="4102"/>
        <v/>
      </c>
      <c r="FF314" s="72" t="str">
        <f t="shared" si="4103"/>
        <v/>
      </c>
      <c r="FG314" s="72" t="str">
        <f t="shared" si="4104"/>
        <v/>
      </c>
      <c r="FH314" s="72" t="str">
        <f t="shared" si="4105"/>
        <v/>
      </c>
      <c r="FI314" s="72" t="str">
        <f t="shared" si="4106"/>
        <v/>
      </c>
      <c r="FJ314" s="72" t="str">
        <f t="shared" si="4107"/>
        <v/>
      </c>
      <c r="FK314" s="72" t="str">
        <f t="shared" si="4108"/>
        <v/>
      </c>
      <c r="FL314" s="72" t="str">
        <f t="shared" si="4109"/>
        <v/>
      </c>
      <c r="FM314" s="72" t="str">
        <f t="shared" si="4110"/>
        <v/>
      </c>
      <c r="FN314" s="72" t="str">
        <f t="shared" si="4111"/>
        <v/>
      </c>
      <c r="FO314" s="72" t="str">
        <f t="shared" si="4112"/>
        <v/>
      </c>
      <c r="FP314" s="72" t="str">
        <f t="shared" si="4113"/>
        <v/>
      </c>
      <c r="FQ314" s="72" t="str">
        <f t="shared" si="4114"/>
        <v/>
      </c>
      <c r="FR314" s="72" t="str">
        <f t="shared" si="4115"/>
        <v/>
      </c>
      <c r="FS314" s="72" t="str">
        <f t="shared" si="4116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046"/>
        <v>|n</v>
      </c>
      <c r="CW315" s="61"/>
      <c r="CX315" s="61"/>
      <c r="CY315" s="61"/>
      <c r="CZ315" s="61"/>
      <c r="DA315" s="61"/>
      <c r="DB315" s="72" t="str">
        <f t="shared" si="4047"/>
        <v/>
      </c>
      <c r="DC315" s="72" t="str">
        <f t="shared" si="4048"/>
        <v/>
      </c>
      <c r="DD315" s="72" t="str">
        <f t="shared" si="4049"/>
        <v/>
      </c>
      <c r="DE315" s="72" t="str">
        <f t="shared" si="4050"/>
        <v/>
      </c>
      <c r="DF315" s="72" t="str">
        <f t="shared" si="4051"/>
        <v/>
      </c>
      <c r="DG315" s="72" t="str">
        <f t="shared" si="4052"/>
        <v/>
      </c>
      <c r="DH315" s="72" t="str">
        <f t="shared" si="4053"/>
        <v/>
      </c>
      <c r="DI315" s="72" t="str">
        <f t="shared" si="4054"/>
        <v/>
      </c>
      <c r="DJ315" s="72" t="str">
        <f t="shared" si="4055"/>
        <v/>
      </c>
      <c r="DK315" s="72" t="str">
        <f t="shared" si="4056"/>
        <v/>
      </c>
      <c r="DL315" s="72" t="str">
        <f t="shared" si="4057"/>
        <v/>
      </c>
      <c r="DM315" s="72" t="str">
        <f t="shared" si="4058"/>
        <v/>
      </c>
      <c r="DN315" s="72" t="str">
        <f t="shared" si="4059"/>
        <v/>
      </c>
      <c r="DO315" s="72" t="str">
        <f t="shared" si="4060"/>
        <v/>
      </c>
      <c r="DP315" s="72" t="str">
        <f t="shared" si="4061"/>
        <v/>
      </c>
      <c r="DQ315" s="72" t="str">
        <f t="shared" si="4062"/>
        <v/>
      </c>
      <c r="DR315" s="72" t="str">
        <f t="shared" si="4063"/>
        <v/>
      </c>
      <c r="DS315" s="72" t="str">
        <f t="shared" si="4064"/>
        <v/>
      </c>
      <c r="DT315" s="72" t="str">
        <f t="shared" si="4065"/>
        <v/>
      </c>
      <c r="DU315" s="72" t="str">
        <f t="shared" si="4066"/>
        <v/>
      </c>
      <c r="DV315" s="72" t="str">
        <f t="shared" si="4067"/>
        <v/>
      </c>
      <c r="DW315" s="72" t="str">
        <f t="shared" si="4068"/>
        <v/>
      </c>
      <c r="DX315" s="72" t="str">
        <f t="shared" si="4069"/>
        <v/>
      </c>
      <c r="DY315" s="72" t="str">
        <f t="shared" si="4070"/>
        <v/>
      </c>
      <c r="DZ315" s="72" t="str">
        <f t="shared" si="4071"/>
        <v/>
      </c>
      <c r="EA315" s="72" t="str">
        <f t="shared" si="4072"/>
        <v/>
      </c>
      <c r="EB315" s="72" t="str">
        <f t="shared" si="4073"/>
        <v/>
      </c>
      <c r="EC315" s="72" t="str">
        <f t="shared" si="4074"/>
        <v/>
      </c>
      <c r="ED315" s="72" t="str">
        <f t="shared" si="4075"/>
        <v/>
      </c>
      <c r="EE315" s="72" t="str">
        <f t="shared" si="4076"/>
        <v/>
      </c>
      <c r="EF315" s="72" t="str">
        <f t="shared" si="4077"/>
        <v/>
      </c>
      <c r="EG315" s="72" t="str">
        <f t="shared" si="4078"/>
        <v/>
      </c>
      <c r="EH315" s="72" t="str">
        <f t="shared" si="4079"/>
        <v/>
      </c>
      <c r="EI315" s="72" t="str">
        <f t="shared" si="4080"/>
        <v/>
      </c>
      <c r="EJ315" s="72" t="str">
        <f t="shared" si="4081"/>
        <v/>
      </c>
      <c r="EK315" s="72" t="str">
        <f t="shared" si="4082"/>
        <v/>
      </c>
      <c r="EL315" s="72" t="str">
        <f t="shared" si="4083"/>
        <v/>
      </c>
      <c r="EM315" s="72" t="str">
        <f t="shared" si="4084"/>
        <v/>
      </c>
      <c r="EN315" s="72" t="str">
        <f t="shared" si="4085"/>
        <v/>
      </c>
      <c r="EO315" s="72" t="str">
        <f t="shared" si="4086"/>
        <v/>
      </c>
      <c r="EP315" s="72" t="str">
        <f t="shared" si="4087"/>
        <v/>
      </c>
      <c r="EQ315" s="72" t="str">
        <f t="shared" si="4088"/>
        <v/>
      </c>
      <c r="ER315" s="72" t="str">
        <f t="shared" si="4089"/>
        <v/>
      </c>
      <c r="ES315" s="72" t="str">
        <f t="shared" si="4090"/>
        <v/>
      </c>
      <c r="ET315" s="72" t="str">
        <f t="shared" si="4091"/>
        <v/>
      </c>
      <c r="EU315" s="72" t="str">
        <f t="shared" si="4092"/>
        <v/>
      </c>
      <c r="EV315" s="72" t="str">
        <f t="shared" si="4093"/>
        <v/>
      </c>
      <c r="EW315" s="72" t="str">
        <f t="shared" si="4094"/>
        <v/>
      </c>
      <c r="EX315" s="72" t="str">
        <f t="shared" si="4095"/>
        <v/>
      </c>
      <c r="EY315" s="72" t="str">
        <f t="shared" si="4096"/>
        <v/>
      </c>
      <c r="EZ315" s="72" t="str">
        <f t="shared" si="4097"/>
        <v/>
      </c>
      <c r="FA315" s="72" t="str">
        <f t="shared" si="4098"/>
        <v/>
      </c>
      <c r="FB315" s="72" t="str">
        <f t="shared" si="4099"/>
        <v/>
      </c>
      <c r="FC315" s="72" t="str">
        <f t="shared" si="4100"/>
        <v/>
      </c>
      <c r="FD315" s="72" t="str">
        <f t="shared" si="4101"/>
        <v/>
      </c>
      <c r="FE315" s="72" t="str">
        <f t="shared" si="4102"/>
        <v/>
      </c>
      <c r="FF315" s="72" t="str">
        <f t="shared" si="4103"/>
        <v/>
      </c>
      <c r="FG315" s="72" t="str">
        <f t="shared" si="4104"/>
        <v/>
      </c>
      <c r="FH315" s="72" t="str">
        <f t="shared" si="4105"/>
        <v/>
      </c>
      <c r="FI315" s="72" t="str">
        <f t="shared" si="4106"/>
        <v/>
      </c>
      <c r="FJ315" s="72" t="str">
        <f t="shared" si="4107"/>
        <v/>
      </c>
      <c r="FK315" s="72" t="str">
        <f t="shared" si="4108"/>
        <v/>
      </c>
      <c r="FL315" s="72" t="str">
        <f t="shared" si="4109"/>
        <v/>
      </c>
      <c r="FM315" s="72" t="str">
        <f t="shared" si="4110"/>
        <v/>
      </c>
      <c r="FN315" s="72" t="str">
        <f t="shared" si="4111"/>
        <v/>
      </c>
      <c r="FO315" s="72" t="str">
        <f t="shared" si="4112"/>
        <v/>
      </c>
      <c r="FP315" s="72" t="str">
        <f t="shared" si="4113"/>
        <v/>
      </c>
      <c r="FQ315" s="72" t="str">
        <f t="shared" si="4114"/>
        <v/>
      </c>
      <c r="FR315" s="72" t="str">
        <f t="shared" si="4115"/>
        <v/>
      </c>
      <c r="FS315" s="72" t="str">
        <f t="shared" si="4116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046"/>
        <v>|n</v>
      </c>
      <c r="CW316" s="61"/>
      <c r="CX316" s="61"/>
      <c r="CY316" s="61"/>
      <c r="CZ316" s="61"/>
      <c r="DA316" s="61"/>
      <c r="DB316" s="72" t="str">
        <f t="shared" si="4047"/>
        <v/>
      </c>
      <c r="DC316" s="72" t="str">
        <f t="shared" si="4048"/>
        <v/>
      </c>
      <c r="DD316" s="72" t="str">
        <f t="shared" si="4049"/>
        <v/>
      </c>
      <c r="DE316" s="72" t="str">
        <f t="shared" si="4050"/>
        <v/>
      </c>
      <c r="DF316" s="72" t="str">
        <f t="shared" si="4051"/>
        <v/>
      </c>
      <c r="DG316" s="72" t="str">
        <f t="shared" si="4052"/>
        <v/>
      </c>
      <c r="DH316" s="72" t="str">
        <f t="shared" si="4053"/>
        <v/>
      </c>
      <c r="DI316" s="72" t="str">
        <f t="shared" si="4054"/>
        <v/>
      </c>
      <c r="DJ316" s="72" t="str">
        <f t="shared" si="4055"/>
        <v/>
      </c>
      <c r="DK316" s="72" t="str">
        <f t="shared" si="4056"/>
        <v/>
      </c>
      <c r="DL316" s="72" t="str">
        <f t="shared" si="4057"/>
        <v/>
      </c>
      <c r="DM316" s="72" t="str">
        <f t="shared" si="4058"/>
        <v/>
      </c>
      <c r="DN316" s="72" t="str">
        <f t="shared" si="4059"/>
        <v/>
      </c>
      <c r="DO316" s="72" t="str">
        <f t="shared" si="4060"/>
        <v/>
      </c>
      <c r="DP316" s="72" t="str">
        <f t="shared" si="4061"/>
        <v/>
      </c>
      <c r="DQ316" s="72" t="str">
        <f t="shared" si="4062"/>
        <v/>
      </c>
      <c r="DR316" s="72" t="str">
        <f t="shared" si="4063"/>
        <v/>
      </c>
      <c r="DS316" s="72" t="str">
        <f t="shared" si="4064"/>
        <v/>
      </c>
      <c r="DT316" s="72" t="str">
        <f t="shared" si="4065"/>
        <v/>
      </c>
      <c r="DU316" s="72" t="str">
        <f t="shared" si="4066"/>
        <v/>
      </c>
      <c r="DV316" s="72" t="str">
        <f t="shared" si="4067"/>
        <v/>
      </c>
      <c r="DW316" s="72" t="str">
        <f t="shared" si="4068"/>
        <v/>
      </c>
      <c r="DX316" s="72" t="str">
        <f t="shared" si="4069"/>
        <v/>
      </c>
      <c r="DY316" s="72" t="str">
        <f t="shared" si="4070"/>
        <v/>
      </c>
      <c r="DZ316" s="72" t="str">
        <f t="shared" si="4071"/>
        <v/>
      </c>
      <c r="EA316" s="72" t="str">
        <f t="shared" si="4072"/>
        <v/>
      </c>
      <c r="EB316" s="72" t="str">
        <f t="shared" si="4073"/>
        <v/>
      </c>
      <c r="EC316" s="72" t="str">
        <f t="shared" si="4074"/>
        <v/>
      </c>
      <c r="ED316" s="72" t="str">
        <f t="shared" si="4075"/>
        <v/>
      </c>
      <c r="EE316" s="72" t="str">
        <f t="shared" si="4076"/>
        <v/>
      </c>
      <c r="EF316" s="72" t="str">
        <f t="shared" si="4077"/>
        <v/>
      </c>
      <c r="EG316" s="72" t="str">
        <f t="shared" si="4078"/>
        <v/>
      </c>
      <c r="EH316" s="72" t="str">
        <f t="shared" si="4079"/>
        <v/>
      </c>
      <c r="EI316" s="72" t="str">
        <f t="shared" si="4080"/>
        <v/>
      </c>
      <c r="EJ316" s="72" t="str">
        <f t="shared" si="4081"/>
        <v/>
      </c>
      <c r="EK316" s="72" t="str">
        <f t="shared" si="4082"/>
        <v/>
      </c>
      <c r="EL316" s="72" t="str">
        <f t="shared" si="4083"/>
        <v/>
      </c>
      <c r="EM316" s="72" t="str">
        <f t="shared" si="4084"/>
        <v/>
      </c>
      <c r="EN316" s="72" t="str">
        <f t="shared" si="4085"/>
        <v/>
      </c>
      <c r="EO316" s="72" t="str">
        <f t="shared" si="4086"/>
        <v/>
      </c>
      <c r="EP316" s="72" t="str">
        <f t="shared" si="4087"/>
        <v/>
      </c>
      <c r="EQ316" s="72" t="str">
        <f t="shared" si="4088"/>
        <v/>
      </c>
      <c r="ER316" s="72" t="str">
        <f t="shared" si="4089"/>
        <v/>
      </c>
      <c r="ES316" s="72" t="str">
        <f t="shared" si="4090"/>
        <v/>
      </c>
      <c r="ET316" s="72" t="str">
        <f t="shared" si="4091"/>
        <v/>
      </c>
      <c r="EU316" s="72" t="str">
        <f t="shared" si="4092"/>
        <v/>
      </c>
      <c r="EV316" s="72" t="str">
        <f t="shared" si="4093"/>
        <v/>
      </c>
      <c r="EW316" s="72" t="str">
        <f t="shared" si="4094"/>
        <v/>
      </c>
      <c r="EX316" s="72" t="str">
        <f t="shared" si="4095"/>
        <v/>
      </c>
      <c r="EY316" s="72" t="str">
        <f t="shared" si="4096"/>
        <v/>
      </c>
      <c r="EZ316" s="72" t="str">
        <f t="shared" si="4097"/>
        <v/>
      </c>
      <c r="FA316" s="72" t="str">
        <f t="shared" si="4098"/>
        <v/>
      </c>
      <c r="FB316" s="72" t="str">
        <f t="shared" si="4099"/>
        <v/>
      </c>
      <c r="FC316" s="72" t="str">
        <f t="shared" si="4100"/>
        <v/>
      </c>
      <c r="FD316" s="72" t="str">
        <f t="shared" si="4101"/>
        <v/>
      </c>
      <c r="FE316" s="72" t="str">
        <f t="shared" si="4102"/>
        <v/>
      </c>
      <c r="FF316" s="72" t="str">
        <f t="shared" si="4103"/>
        <v/>
      </c>
      <c r="FG316" s="72" t="str">
        <f t="shared" si="4104"/>
        <v/>
      </c>
      <c r="FH316" s="72" t="str">
        <f t="shared" si="4105"/>
        <v/>
      </c>
      <c r="FI316" s="72" t="str">
        <f t="shared" si="4106"/>
        <v/>
      </c>
      <c r="FJ316" s="72" t="str">
        <f t="shared" si="4107"/>
        <v/>
      </c>
      <c r="FK316" s="72" t="str">
        <f t="shared" si="4108"/>
        <v/>
      </c>
      <c r="FL316" s="72" t="str">
        <f t="shared" si="4109"/>
        <v/>
      </c>
      <c r="FM316" s="72" t="str">
        <f t="shared" si="4110"/>
        <v/>
      </c>
      <c r="FN316" s="72" t="str">
        <f t="shared" si="4111"/>
        <v/>
      </c>
      <c r="FO316" s="72" t="str">
        <f t="shared" si="4112"/>
        <v/>
      </c>
      <c r="FP316" s="72" t="str">
        <f t="shared" si="4113"/>
        <v/>
      </c>
      <c r="FQ316" s="72" t="str">
        <f t="shared" si="4114"/>
        <v/>
      </c>
      <c r="FR316" s="72" t="str">
        <f t="shared" si="4115"/>
        <v/>
      </c>
      <c r="FS316" s="72" t="str">
        <f t="shared" si="4116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046"/>
        <v>|n</v>
      </c>
      <c r="CW317" s="61"/>
      <c r="CX317" s="61"/>
      <c r="CY317" s="61"/>
      <c r="CZ317" s="61"/>
      <c r="DA317" s="61"/>
      <c r="DB317" s="72" t="str">
        <f t="shared" si="4047"/>
        <v/>
      </c>
      <c r="DC317" s="72" t="str">
        <f t="shared" si="4048"/>
        <v/>
      </c>
      <c r="DD317" s="72" t="str">
        <f t="shared" si="4049"/>
        <v/>
      </c>
      <c r="DE317" s="72" t="str">
        <f t="shared" si="4050"/>
        <v/>
      </c>
      <c r="DF317" s="72" t="str">
        <f t="shared" si="4051"/>
        <v/>
      </c>
      <c r="DG317" s="72" t="str">
        <f t="shared" si="4052"/>
        <v/>
      </c>
      <c r="DH317" s="72" t="str">
        <f t="shared" si="4053"/>
        <v/>
      </c>
      <c r="DI317" s="72" t="str">
        <f t="shared" si="4054"/>
        <v/>
      </c>
      <c r="DJ317" s="72" t="str">
        <f t="shared" si="4055"/>
        <v/>
      </c>
      <c r="DK317" s="72" t="str">
        <f t="shared" si="4056"/>
        <v/>
      </c>
      <c r="DL317" s="72" t="str">
        <f t="shared" si="4057"/>
        <v/>
      </c>
      <c r="DM317" s="72" t="str">
        <f t="shared" si="4058"/>
        <v/>
      </c>
      <c r="DN317" s="72" t="str">
        <f t="shared" si="4059"/>
        <v/>
      </c>
      <c r="DO317" s="72" t="str">
        <f t="shared" si="4060"/>
        <v/>
      </c>
      <c r="DP317" s="72" t="str">
        <f t="shared" si="4061"/>
        <v/>
      </c>
      <c r="DQ317" s="72" t="str">
        <f t="shared" si="4062"/>
        <v/>
      </c>
      <c r="DR317" s="72" t="str">
        <f t="shared" si="4063"/>
        <v/>
      </c>
      <c r="DS317" s="72" t="str">
        <f t="shared" si="4064"/>
        <v/>
      </c>
      <c r="DT317" s="72" t="str">
        <f t="shared" si="4065"/>
        <v/>
      </c>
      <c r="DU317" s="72" t="str">
        <f t="shared" si="4066"/>
        <v/>
      </c>
      <c r="DV317" s="72" t="str">
        <f t="shared" si="4067"/>
        <v/>
      </c>
      <c r="DW317" s="72" t="str">
        <f t="shared" si="4068"/>
        <v/>
      </c>
      <c r="DX317" s="72" t="str">
        <f t="shared" si="4069"/>
        <v/>
      </c>
      <c r="DY317" s="72" t="str">
        <f t="shared" si="4070"/>
        <v/>
      </c>
      <c r="DZ317" s="72" t="str">
        <f t="shared" si="4071"/>
        <v/>
      </c>
      <c r="EA317" s="72" t="str">
        <f t="shared" si="4072"/>
        <v/>
      </c>
      <c r="EB317" s="72" t="str">
        <f t="shared" si="4073"/>
        <v/>
      </c>
      <c r="EC317" s="72" t="str">
        <f t="shared" si="4074"/>
        <v/>
      </c>
      <c r="ED317" s="72" t="str">
        <f t="shared" si="4075"/>
        <v/>
      </c>
      <c r="EE317" s="72" t="str">
        <f t="shared" si="4076"/>
        <v/>
      </c>
      <c r="EF317" s="72" t="str">
        <f t="shared" si="4077"/>
        <v/>
      </c>
      <c r="EG317" s="72" t="str">
        <f t="shared" si="4078"/>
        <v/>
      </c>
      <c r="EH317" s="72" t="str">
        <f t="shared" si="4079"/>
        <v/>
      </c>
      <c r="EI317" s="72" t="str">
        <f t="shared" si="4080"/>
        <v/>
      </c>
      <c r="EJ317" s="72" t="str">
        <f t="shared" si="4081"/>
        <v/>
      </c>
      <c r="EK317" s="72" t="str">
        <f t="shared" si="4082"/>
        <v/>
      </c>
      <c r="EL317" s="72" t="str">
        <f t="shared" si="4083"/>
        <v/>
      </c>
      <c r="EM317" s="72" t="str">
        <f t="shared" si="4084"/>
        <v/>
      </c>
      <c r="EN317" s="72" t="str">
        <f t="shared" si="4085"/>
        <v/>
      </c>
      <c r="EO317" s="72" t="str">
        <f t="shared" si="4086"/>
        <v/>
      </c>
      <c r="EP317" s="72" t="str">
        <f t="shared" si="4087"/>
        <v/>
      </c>
      <c r="EQ317" s="72" t="str">
        <f t="shared" si="4088"/>
        <v/>
      </c>
      <c r="ER317" s="72" t="str">
        <f t="shared" si="4089"/>
        <v/>
      </c>
      <c r="ES317" s="72" t="str">
        <f t="shared" si="4090"/>
        <v/>
      </c>
      <c r="ET317" s="72" t="str">
        <f t="shared" si="4091"/>
        <v/>
      </c>
      <c r="EU317" s="72" t="str">
        <f t="shared" si="4092"/>
        <v/>
      </c>
      <c r="EV317" s="72" t="str">
        <f t="shared" si="4093"/>
        <v/>
      </c>
      <c r="EW317" s="72" t="str">
        <f t="shared" si="4094"/>
        <v/>
      </c>
      <c r="EX317" s="72" t="str">
        <f t="shared" si="4095"/>
        <v/>
      </c>
      <c r="EY317" s="72" t="str">
        <f t="shared" si="4096"/>
        <v/>
      </c>
      <c r="EZ317" s="72" t="str">
        <f t="shared" si="4097"/>
        <v/>
      </c>
      <c r="FA317" s="72" t="str">
        <f t="shared" si="4098"/>
        <v/>
      </c>
      <c r="FB317" s="72" t="str">
        <f t="shared" si="4099"/>
        <v/>
      </c>
      <c r="FC317" s="72" t="str">
        <f t="shared" si="4100"/>
        <v/>
      </c>
      <c r="FD317" s="72" t="str">
        <f t="shared" si="4101"/>
        <v/>
      </c>
      <c r="FE317" s="72" t="str">
        <f t="shared" si="4102"/>
        <v/>
      </c>
      <c r="FF317" s="72" t="str">
        <f t="shared" si="4103"/>
        <v/>
      </c>
      <c r="FG317" s="72" t="str">
        <f t="shared" si="4104"/>
        <v/>
      </c>
      <c r="FH317" s="72" t="str">
        <f t="shared" si="4105"/>
        <v/>
      </c>
      <c r="FI317" s="72" t="str">
        <f t="shared" si="4106"/>
        <v/>
      </c>
      <c r="FJ317" s="72" t="str">
        <f t="shared" si="4107"/>
        <v/>
      </c>
      <c r="FK317" s="72" t="str">
        <f t="shared" si="4108"/>
        <v/>
      </c>
      <c r="FL317" s="72" t="str">
        <f t="shared" si="4109"/>
        <v/>
      </c>
      <c r="FM317" s="72" t="str">
        <f t="shared" si="4110"/>
        <v/>
      </c>
      <c r="FN317" s="72" t="str">
        <f t="shared" si="4111"/>
        <v/>
      </c>
      <c r="FO317" s="72" t="str">
        <f t="shared" si="4112"/>
        <v/>
      </c>
      <c r="FP317" s="72" t="str">
        <f t="shared" si="4113"/>
        <v/>
      </c>
      <c r="FQ317" s="72" t="str">
        <f t="shared" si="4114"/>
        <v/>
      </c>
      <c r="FR317" s="72" t="str">
        <f t="shared" si="4115"/>
        <v/>
      </c>
      <c r="FS317" s="72" t="str">
        <f t="shared" si="4116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046"/>
        <v>|n</v>
      </c>
      <c r="CW318" s="61"/>
      <c r="CX318" s="61"/>
      <c r="CY318" s="61"/>
      <c r="CZ318" s="61"/>
      <c r="DA318" s="61"/>
      <c r="DB318" s="72" t="str">
        <f t="shared" si="4047"/>
        <v/>
      </c>
      <c r="DC318" s="72" t="str">
        <f t="shared" si="4048"/>
        <v/>
      </c>
      <c r="DD318" s="72" t="str">
        <f t="shared" si="4049"/>
        <v/>
      </c>
      <c r="DE318" s="72" t="str">
        <f t="shared" si="4050"/>
        <v/>
      </c>
      <c r="DF318" s="72" t="str">
        <f t="shared" si="4051"/>
        <v/>
      </c>
      <c r="DG318" s="72" t="str">
        <f t="shared" si="4052"/>
        <v/>
      </c>
      <c r="DH318" s="72" t="str">
        <f t="shared" si="4053"/>
        <v/>
      </c>
      <c r="DI318" s="72" t="str">
        <f t="shared" si="4054"/>
        <v/>
      </c>
      <c r="DJ318" s="72" t="str">
        <f t="shared" si="4055"/>
        <v/>
      </c>
      <c r="DK318" s="72" t="str">
        <f t="shared" si="4056"/>
        <v/>
      </c>
      <c r="DL318" s="72" t="str">
        <f t="shared" si="4057"/>
        <v/>
      </c>
      <c r="DM318" s="72" t="str">
        <f t="shared" si="4058"/>
        <v/>
      </c>
      <c r="DN318" s="72" t="str">
        <f t="shared" si="4059"/>
        <v/>
      </c>
      <c r="DO318" s="72" t="str">
        <f t="shared" si="4060"/>
        <v/>
      </c>
      <c r="DP318" s="72" t="str">
        <f t="shared" si="4061"/>
        <v/>
      </c>
      <c r="DQ318" s="72" t="str">
        <f t="shared" si="4062"/>
        <v/>
      </c>
      <c r="DR318" s="72" t="str">
        <f t="shared" si="4063"/>
        <v/>
      </c>
      <c r="DS318" s="72" t="str">
        <f t="shared" si="4064"/>
        <v/>
      </c>
      <c r="DT318" s="72" t="str">
        <f t="shared" si="4065"/>
        <v/>
      </c>
      <c r="DU318" s="72" t="str">
        <f t="shared" si="4066"/>
        <v/>
      </c>
      <c r="DV318" s="72" t="str">
        <f t="shared" si="4067"/>
        <v/>
      </c>
      <c r="DW318" s="72" t="str">
        <f t="shared" si="4068"/>
        <v/>
      </c>
      <c r="DX318" s="72" t="str">
        <f t="shared" si="4069"/>
        <v/>
      </c>
      <c r="DY318" s="72" t="str">
        <f t="shared" si="4070"/>
        <v/>
      </c>
      <c r="DZ318" s="72" t="str">
        <f t="shared" si="4071"/>
        <v/>
      </c>
      <c r="EA318" s="72" t="str">
        <f t="shared" si="4072"/>
        <v/>
      </c>
      <c r="EB318" s="72" t="str">
        <f t="shared" si="4073"/>
        <v/>
      </c>
      <c r="EC318" s="72" t="str">
        <f t="shared" si="4074"/>
        <v/>
      </c>
      <c r="ED318" s="72" t="str">
        <f t="shared" si="4075"/>
        <v/>
      </c>
      <c r="EE318" s="72" t="str">
        <f t="shared" si="4076"/>
        <v/>
      </c>
      <c r="EF318" s="72" t="str">
        <f t="shared" si="4077"/>
        <v/>
      </c>
      <c r="EG318" s="72" t="str">
        <f t="shared" si="4078"/>
        <v/>
      </c>
      <c r="EH318" s="72" t="str">
        <f t="shared" si="4079"/>
        <v/>
      </c>
      <c r="EI318" s="72" t="str">
        <f t="shared" si="4080"/>
        <v/>
      </c>
      <c r="EJ318" s="72" t="str">
        <f t="shared" si="4081"/>
        <v/>
      </c>
      <c r="EK318" s="72" t="str">
        <f t="shared" si="4082"/>
        <v/>
      </c>
      <c r="EL318" s="72" t="str">
        <f t="shared" si="4083"/>
        <v/>
      </c>
      <c r="EM318" s="72" t="str">
        <f t="shared" si="4084"/>
        <v/>
      </c>
      <c r="EN318" s="72" t="str">
        <f t="shared" si="4085"/>
        <v/>
      </c>
      <c r="EO318" s="72" t="str">
        <f t="shared" si="4086"/>
        <v/>
      </c>
      <c r="EP318" s="72" t="str">
        <f t="shared" si="4087"/>
        <v/>
      </c>
      <c r="EQ318" s="72" t="str">
        <f t="shared" si="4088"/>
        <v/>
      </c>
      <c r="ER318" s="72" t="str">
        <f t="shared" si="4089"/>
        <v/>
      </c>
      <c r="ES318" s="72" t="str">
        <f t="shared" si="4090"/>
        <v/>
      </c>
      <c r="ET318" s="72" t="str">
        <f t="shared" si="4091"/>
        <v/>
      </c>
      <c r="EU318" s="72" t="str">
        <f t="shared" si="4092"/>
        <v/>
      </c>
      <c r="EV318" s="72" t="str">
        <f t="shared" si="4093"/>
        <v/>
      </c>
      <c r="EW318" s="72" t="str">
        <f t="shared" si="4094"/>
        <v/>
      </c>
      <c r="EX318" s="72" t="str">
        <f t="shared" si="4095"/>
        <v/>
      </c>
      <c r="EY318" s="72" t="str">
        <f t="shared" si="4096"/>
        <v/>
      </c>
      <c r="EZ318" s="72" t="str">
        <f t="shared" si="4097"/>
        <v/>
      </c>
      <c r="FA318" s="72" t="str">
        <f t="shared" si="4098"/>
        <v/>
      </c>
      <c r="FB318" s="72" t="str">
        <f t="shared" si="4099"/>
        <v/>
      </c>
      <c r="FC318" s="72" t="str">
        <f t="shared" si="4100"/>
        <v/>
      </c>
      <c r="FD318" s="72" t="str">
        <f t="shared" si="4101"/>
        <v/>
      </c>
      <c r="FE318" s="72" t="str">
        <f t="shared" si="4102"/>
        <v/>
      </c>
      <c r="FF318" s="72" t="str">
        <f t="shared" si="4103"/>
        <v/>
      </c>
      <c r="FG318" s="72" t="str">
        <f t="shared" si="4104"/>
        <v/>
      </c>
      <c r="FH318" s="72" t="str">
        <f t="shared" si="4105"/>
        <v/>
      </c>
      <c r="FI318" s="72" t="str">
        <f t="shared" si="4106"/>
        <v/>
      </c>
      <c r="FJ318" s="72" t="str">
        <f t="shared" si="4107"/>
        <v/>
      </c>
      <c r="FK318" s="72" t="str">
        <f t="shared" si="4108"/>
        <v/>
      </c>
      <c r="FL318" s="72" t="str">
        <f t="shared" si="4109"/>
        <v/>
      </c>
      <c r="FM318" s="72" t="str">
        <f t="shared" si="4110"/>
        <v/>
      </c>
      <c r="FN318" s="72" t="str">
        <f t="shared" si="4111"/>
        <v/>
      </c>
      <c r="FO318" s="72" t="str">
        <f t="shared" si="4112"/>
        <v/>
      </c>
      <c r="FP318" s="72" t="str">
        <f t="shared" si="4113"/>
        <v/>
      </c>
      <c r="FQ318" s="72" t="str">
        <f t="shared" si="4114"/>
        <v/>
      </c>
      <c r="FR318" s="72" t="str">
        <f t="shared" si="4115"/>
        <v/>
      </c>
      <c r="FS318" s="72" t="str">
        <f t="shared" si="4116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046"/>
        <v>|n</v>
      </c>
      <c r="CW319" s="61"/>
      <c r="CX319" s="61"/>
      <c r="CY319" s="61"/>
      <c r="CZ319" s="61"/>
      <c r="DA319" s="61"/>
      <c r="DB319" s="72" t="str">
        <f t="shared" si="4047"/>
        <v/>
      </c>
      <c r="DC319" s="72" t="str">
        <f t="shared" si="4048"/>
        <v/>
      </c>
      <c r="DD319" s="72" t="str">
        <f t="shared" si="4049"/>
        <v/>
      </c>
      <c r="DE319" s="72" t="str">
        <f t="shared" si="4050"/>
        <v/>
      </c>
      <c r="DF319" s="72" t="str">
        <f t="shared" si="4051"/>
        <v/>
      </c>
      <c r="DG319" s="72" t="str">
        <f t="shared" si="4052"/>
        <v/>
      </c>
      <c r="DH319" s="72" t="str">
        <f t="shared" si="4053"/>
        <v/>
      </c>
      <c r="DI319" s="72" t="str">
        <f t="shared" si="4054"/>
        <v/>
      </c>
      <c r="DJ319" s="72" t="str">
        <f t="shared" si="4055"/>
        <v/>
      </c>
      <c r="DK319" s="72" t="str">
        <f t="shared" si="4056"/>
        <v/>
      </c>
      <c r="DL319" s="72" t="str">
        <f t="shared" si="4057"/>
        <v/>
      </c>
      <c r="DM319" s="72" t="str">
        <f t="shared" si="4058"/>
        <v/>
      </c>
      <c r="DN319" s="72" t="str">
        <f t="shared" si="4059"/>
        <v/>
      </c>
      <c r="DO319" s="72" t="str">
        <f t="shared" si="4060"/>
        <v/>
      </c>
      <c r="DP319" s="72" t="str">
        <f t="shared" si="4061"/>
        <v/>
      </c>
      <c r="DQ319" s="72" t="str">
        <f t="shared" si="4062"/>
        <v/>
      </c>
      <c r="DR319" s="72" t="str">
        <f t="shared" si="4063"/>
        <v/>
      </c>
      <c r="DS319" s="72" t="str">
        <f t="shared" si="4064"/>
        <v/>
      </c>
      <c r="DT319" s="72" t="str">
        <f t="shared" si="4065"/>
        <v/>
      </c>
      <c r="DU319" s="72" t="str">
        <f t="shared" si="4066"/>
        <v/>
      </c>
      <c r="DV319" s="72" t="str">
        <f t="shared" si="4067"/>
        <v/>
      </c>
      <c r="DW319" s="72" t="str">
        <f t="shared" si="4068"/>
        <v/>
      </c>
      <c r="DX319" s="72" t="str">
        <f t="shared" si="4069"/>
        <v/>
      </c>
      <c r="DY319" s="72" t="str">
        <f t="shared" si="4070"/>
        <v/>
      </c>
      <c r="DZ319" s="72" t="str">
        <f t="shared" si="4071"/>
        <v/>
      </c>
      <c r="EA319" s="72" t="str">
        <f t="shared" si="4072"/>
        <v/>
      </c>
      <c r="EB319" s="72" t="str">
        <f t="shared" si="4073"/>
        <v/>
      </c>
      <c r="EC319" s="72" t="str">
        <f t="shared" si="4074"/>
        <v/>
      </c>
      <c r="ED319" s="72" t="str">
        <f t="shared" si="4075"/>
        <v/>
      </c>
      <c r="EE319" s="72" t="str">
        <f t="shared" si="4076"/>
        <v/>
      </c>
      <c r="EF319" s="72" t="str">
        <f t="shared" si="4077"/>
        <v/>
      </c>
      <c r="EG319" s="72" t="str">
        <f t="shared" si="4078"/>
        <v/>
      </c>
      <c r="EH319" s="72" t="str">
        <f t="shared" si="4079"/>
        <v/>
      </c>
      <c r="EI319" s="72" t="str">
        <f t="shared" si="4080"/>
        <v/>
      </c>
      <c r="EJ319" s="72" t="str">
        <f t="shared" si="4081"/>
        <v/>
      </c>
      <c r="EK319" s="72" t="str">
        <f t="shared" si="4082"/>
        <v/>
      </c>
      <c r="EL319" s="72" t="str">
        <f t="shared" si="4083"/>
        <v/>
      </c>
      <c r="EM319" s="72" t="str">
        <f t="shared" si="4084"/>
        <v/>
      </c>
      <c r="EN319" s="72" t="str">
        <f t="shared" si="4085"/>
        <v/>
      </c>
      <c r="EO319" s="72" t="str">
        <f t="shared" si="4086"/>
        <v/>
      </c>
      <c r="EP319" s="72" t="str">
        <f t="shared" si="4087"/>
        <v/>
      </c>
      <c r="EQ319" s="72" t="str">
        <f t="shared" si="4088"/>
        <v/>
      </c>
      <c r="ER319" s="72" t="str">
        <f t="shared" si="4089"/>
        <v/>
      </c>
      <c r="ES319" s="72" t="str">
        <f t="shared" si="4090"/>
        <v/>
      </c>
      <c r="ET319" s="72" t="str">
        <f t="shared" si="4091"/>
        <v/>
      </c>
      <c r="EU319" s="72" t="str">
        <f t="shared" si="4092"/>
        <v/>
      </c>
      <c r="EV319" s="72" t="str">
        <f t="shared" si="4093"/>
        <v/>
      </c>
      <c r="EW319" s="72" t="str">
        <f t="shared" si="4094"/>
        <v/>
      </c>
      <c r="EX319" s="72" t="str">
        <f t="shared" si="4095"/>
        <v/>
      </c>
      <c r="EY319" s="72" t="str">
        <f t="shared" si="4096"/>
        <v/>
      </c>
      <c r="EZ319" s="72" t="str">
        <f t="shared" si="4097"/>
        <v/>
      </c>
      <c r="FA319" s="72" t="str">
        <f t="shared" si="4098"/>
        <v/>
      </c>
      <c r="FB319" s="72" t="str">
        <f t="shared" si="4099"/>
        <v/>
      </c>
      <c r="FC319" s="72" t="str">
        <f t="shared" si="4100"/>
        <v/>
      </c>
      <c r="FD319" s="72" t="str">
        <f t="shared" si="4101"/>
        <v/>
      </c>
      <c r="FE319" s="72" t="str">
        <f t="shared" si="4102"/>
        <v/>
      </c>
      <c r="FF319" s="72" t="str">
        <f t="shared" si="4103"/>
        <v/>
      </c>
      <c r="FG319" s="72" t="str">
        <f t="shared" si="4104"/>
        <v/>
      </c>
      <c r="FH319" s="72" t="str">
        <f t="shared" si="4105"/>
        <v/>
      </c>
      <c r="FI319" s="72" t="str">
        <f t="shared" si="4106"/>
        <v/>
      </c>
      <c r="FJ319" s="72" t="str">
        <f t="shared" si="4107"/>
        <v/>
      </c>
      <c r="FK319" s="72" t="str">
        <f t="shared" si="4108"/>
        <v/>
      </c>
      <c r="FL319" s="72" t="str">
        <f t="shared" si="4109"/>
        <v/>
      </c>
      <c r="FM319" s="72" t="str">
        <f t="shared" si="4110"/>
        <v/>
      </c>
      <c r="FN319" s="72" t="str">
        <f t="shared" si="4111"/>
        <v/>
      </c>
      <c r="FO319" s="72" t="str">
        <f t="shared" si="4112"/>
        <v/>
      </c>
      <c r="FP319" s="72" t="str">
        <f t="shared" si="4113"/>
        <v/>
      </c>
      <c r="FQ319" s="72" t="str">
        <f t="shared" si="4114"/>
        <v/>
      </c>
      <c r="FR319" s="72" t="str">
        <f t="shared" si="4115"/>
        <v/>
      </c>
      <c r="FS319" s="72" t="str">
        <f t="shared" si="4116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046"/>
        <v>|n</v>
      </c>
      <c r="CW320" s="61"/>
      <c r="CX320" s="61"/>
      <c r="CY320" s="61"/>
      <c r="CZ320" s="61"/>
      <c r="DA320" s="61"/>
      <c r="DB320" s="72" t="str">
        <f t="shared" si="4047"/>
        <v/>
      </c>
      <c r="DC320" s="72" t="str">
        <f t="shared" si="4048"/>
        <v/>
      </c>
      <c r="DD320" s="72" t="str">
        <f t="shared" si="4049"/>
        <v/>
      </c>
      <c r="DE320" s="72" t="str">
        <f t="shared" si="4050"/>
        <v/>
      </c>
      <c r="DF320" s="72" t="str">
        <f t="shared" si="4051"/>
        <v/>
      </c>
      <c r="DG320" s="72" t="str">
        <f t="shared" si="4052"/>
        <v/>
      </c>
      <c r="DH320" s="72" t="str">
        <f t="shared" si="4053"/>
        <v/>
      </c>
      <c r="DI320" s="72" t="str">
        <f t="shared" si="4054"/>
        <v/>
      </c>
      <c r="DJ320" s="72" t="str">
        <f t="shared" si="4055"/>
        <v/>
      </c>
      <c r="DK320" s="72" t="str">
        <f t="shared" si="4056"/>
        <v/>
      </c>
      <c r="DL320" s="72" t="str">
        <f t="shared" si="4057"/>
        <v/>
      </c>
      <c r="DM320" s="72" t="str">
        <f t="shared" si="4058"/>
        <v/>
      </c>
      <c r="DN320" s="72" t="str">
        <f t="shared" si="4059"/>
        <v/>
      </c>
      <c r="DO320" s="72" t="str">
        <f t="shared" si="4060"/>
        <v/>
      </c>
      <c r="DP320" s="72" t="str">
        <f t="shared" si="4061"/>
        <v/>
      </c>
      <c r="DQ320" s="72" t="str">
        <f t="shared" si="4062"/>
        <v/>
      </c>
      <c r="DR320" s="72" t="str">
        <f t="shared" si="4063"/>
        <v/>
      </c>
      <c r="DS320" s="72" t="str">
        <f t="shared" si="4064"/>
        <v/>
      </c>
      <c r="DT320" s="72" t="str">
        <f t="shared" si="4065"/>
        <v/>
      </c>
      <c r="DU320" s="72" t="str">
        <f t="shared" si="4066"/>
        <v/>
      </c>
      <c r="DV320" s="72" t="str">
        <f t="shared" si="4067"/>
        <v/>
      </c>
      <c r="DW320" s="72" t="str">
        <f t="shared" si="4068"/>
        <v/>
      </c>
      <c r="DX320" s="72" t="str">
        <f t="shared" si="4069"/>
        <v/>
      </c>
      <c r="DY320" s="72" t="str">
        <f t="shared" si="4070"/>
        <v/>
      </c>
      <c r="DZ320" s="72" t="str">
        <f t="shared" si="4071"/>
        <v/>
      </c>
      <c r="EA320" s="72" t="str">
        <f t="shared" si="4072"/>
        <v/>
      </c>
      <c r="EB320" s="72" t="str">
        <f t="shared" si="4073"/>
        <v/>
      </c>
      <c r="EC320" s="72" t="str">
        <f t="shared" si="4074"/>
        <v/>
      </c>
      <c r="ED320" s="72" t="str">
        <f t="shared" si="4075"/>
        <v/>
      </c>
      <c r="EE320" s="72" t="str">
        <f t="shared" si="4076"/>
        <v/>
      </c>
      <c r="EF320" s="72" t="str">
        <f t="shared" si="4077"/>
        <v/>
      </c>
      <c r="EG320" s="72" t="str">
        <f t="shared" si="4078"/>
        <v/>
      </c>
      <c r="EH320" s="72" t="str">
        <f t="shared" si="4079"/>
        <v/>
      </c>
      <c r="EI320" s="72" t="str">
        <f t="shared" si="4080"/>
        <v/>
      </c>
      <c r="EJ320" s="72" t="str">
        <f t="shared" si="4081"/>
        <v/>
      </c>
      <c r="EK320" s="72" t="str">
        <f t="shared" si="4082"/>
        <v/>
      </c>
      <c r="EL320" s="72" t="str">
        <f t="shared" si="4083"/>
        <v/>
      </c>
      <c r="EM320" s="72" t="str">
        <f t="shared" si="4084"/>
        <v/>
      </c>
      <c r="EN320" s="72" t="str">
        <f t="shared" si="4085"/>
        <v/>
      </c>
      <c r="EO320" s="72" t="str">
        <f t="shared" si="4086"/>
        <v/>
      </c>
      <c r="EP320" s="72" t="str">
        <f t="shared" si="4087"/>
        <v/>
      </c>
      <c r="EQ320" s="72" t="str">
        <f t="shared" si="4088"/>
        <v/>
      </c>
      <c r="ER320" s="72" t="str">
        <f t="shared" si="4089"/>
        <v/>
      </c>
      <c r="ES320" s="72" t="str">
        <f t="shared" si="4090"/>
        <v/>
      </c>
      <c r="ET320" s="72" t="str">
        <f t="shared" si="4091"/>
        <v/>
      </c>
      <c r="EU320" s="72" t="str">
        <f t="shared" si="4092"/>
        <v/>
      </c>
      <c r="EV320" s="72" t="str">
        <f t="shared" si="4093"/>
        <v/>
      </c>
      <c r="EW320" s="72" t="str">
        <f t="shared" si="4094"/>
        <v/>
      </c>
      <c r="EX320" s="72" t="str">
        <f t="shared" si="4095"/>
        <v/>
      </c>
      <c r="EY320" s="72" t="str">
        <f t="shared" si="4096"/>
        <v/>
      </c>
      <c r="EZ320" s="72" t="str">
        <f t="shared" si="4097"/>
        <v/>
      </c>
      <c r="FA320" s="72" t="str">
        <f t="shared" si="4098"/>
        <v/>
      </c>
      <c r="FB320" s="72" t="str">
        <f t="shared" si="4099"/>
        <v/>
      </c>
      <c r="FC320" s="72" t="str">
        <f t="shared" si="4100"/>
        <v/>
      </c>
      <c r="FD320" s="72" t="str">
        <f t="shared" si="4101"/>
        <v/>
      </c>
      <c r="FE320" s="72" t="str">
        <f t="shared" si="4102"/>
        <v/>
      </c>
      <c r="FF320" s="72" t="str">
        <f t="shared" si="4103"/>
        <v/>
      </c>
      <c r="FG320" s="72" t="str">
        <f t="shared" si="4104"/>
        <v/>
      </c>
      <c r="FH320" s="72" t="str">
        <f t="shared" si="4105"/>
        <v/>
      </c>
      <c r="FI320" s="72" t="str">
        <f t="shared" si="4106"/>
        <v/>
      </c>
      <c r="FJ320" s="72" t="str">
        <f t="shared" si="4107"/>
        <v/>
      </c>
      <c r="FK320" s="72" t="str">
        <f t="shared" si="4108"/>
        <v/>
      </c>
      <c r="FL320" s="72" t="str">
        <f t="shared" si="4109"/>
        <v/>
      </c>
      <c r="FM320" s="72" t="str">
        <f t="shared" si="4110"/>
        <v/>
      </c>
      <c r="FN320" s="72" t="str">
        <f t="shared" si="4111"/>
        <v/>
      </c>
      <c r="FO320" s="72" t="str">
        <f t="shared" si="4112"/>
        <v/>
      </c>
      <c r="FP320" s="72" t="str">
        <f t="shared" si="4113"/>
        <v/>
      </c>
      <c r="FQ320" s="72" t="str">
        <f t="shared" si="4114"/>
        <v/>
      </c>
      <c r="FR320" s="72" t="str">
        <f t="shared" si="4115"/>
        <v/>
      </c>
      <c r="FS320" s="72" t="str">
        <f t="shared" si="4116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046"/>
        <v>|n</v>
      </c>
      <c r="CW321" s="61"/>
      <c r="CX321" s="61"/>
      <c r="CY321" s="61"/>
      <c r="CZ321" s="61"/>
      <c r="DA321" s="61"/>
      <c r="DB321" s="72" t="str">
        <f t="shared" si="4047"/>
        <v/>
      </c>
      <c r="DC321" s="72" t="str">
        <f t="shared" si="4048"/>
        <v/>
      </c>
      <c r="DD321" s="72" t="str">
        <f t="shared" si="4049"/>
        <v/>
      </c>
      <c r="DE321" s="72" t="str">
        <f t="shared" si="4050"/>
        <v/>
      </c>
      <c r="DF321" s="72" t="str">
        <f t="shared" si="4051"/>
        <v/>
      </c>
      <c r="DG321" s="72" t="str">
        <f t="shared" si="4052"/>
        <v/>
      </c>
      <c r="DH321" s="72" t="str">
        <f t="shared" si="4053"/>
        <v/>
      </c>
      <c r="DI321" s="72" t="str">
        <f t="shared" si="4054"/>
        <v/>
      </c>
      <c r="DJ321" s="72" t="str">
        <f t="shared" si="4055"/>
        <v/>
      </c>
      <c r="DK321" s="72" t="str">
        <f t="shared" si="4056"/>
        <v/>
      </c>
      <c r="DL321" s="72" t="str">
        <f t="shared" si="4057"/>
        <v/>
      </c>
      <c r="DM321" s="72" t="str">
        <f t="shared" si="4058"/>
        <v/>
      </c>
      <c r="DN321" s="72" t="str">
        <f t="shared" si="4059"/>
        <v/>
      </c>
      <c r="DO321" s="72" t="str">
        <f t="shared" si="4060"/>
        <v/>
      </c>
      <c r="DP321" s="72" t="str">
        <f t="shared" si="4061"/>
        <v/>
      </c>
      <c r="DQ321" s="72" t="str">
        <f t="shared" si="4062"/>
        <v/>
      </c>
      <c r="DR321" s="72" t="str">
        <f t="shared" si="4063"/>
        <v/>
      </c>
      <c r="DS321" s="72" t="str">
        <f t="shared" si="4064"/>
        <v/>
      </c>
      <c r="DT321" s="72" t="str">
        <f t="shared" si="4065"/>
        <v/>
      </c>
      <c r="DU321" s="72" t="str">
        <f t="shared" si="4066"/>
        <v/>
      </c>
      <c r="DV321" s="72" t="str">
        <f t="shared" si="4067"/>
        <v/>
      </c>
      <c r="DW321" s="72" t="str">
        <f t="shared" si="4068"/>
        <v/>
      </c>
      <c r="DX321" s="72" t="str">
        <f t="shared" si="4069"/>
        <v/>
      </c>
      <c r="DY321" s="72" t="str">
        <f t="shared" si="4070"/>
        <v/>
      </c>
      <c r="DZ321" s="72" t="str">
        <f t="shared" si="4071"/>
        <v/>
      </c>
      <c r="EA321" s="72" t="str">
        <f t="shared" si="4072"/>
        <v/>
      </c>
      <c r="EB321" s="72" t="str">
        <f t="shared" si="4073"/>
        <v/>
      </c>
      <c r="EC321" s="72" t="str">
        <f t="shared" si="4074"/>
        <v/>
      </c>
      <c r="ED321" s="72" t="str">
        <f t="shared" si="4075"/>
        <v/>
      </c>
      <c r="EE321" s="72" t="str">
        <f t="shared" si="4076"/>
        <v/>
      </c>
      <c r="EF321" s="72" t="str">
        <f t="shared" si="4077"/>
        <v/>
      </c>
      <c r="EG321" s="72" t="str">
        <f t="shared" si="4078"/>
        <v/>
      </c>
      <c r="EH321" s="72" t="str">
        <f t="shared" si="4079"/>
        <v/>
      </c>
      <c r="EI321" s="72" t="str">
        <f t="shared" si="4080"/>
        <v/>
      </c>
      <c r="EJ321" s="72" t="str">
        <f t="shared" si="4081"/>
        <v/>
      </c>
      <c r="EK321" s="72" t="str">
        <f t="shared" si="4082"/>
        <v/>
      </c>
      <c r="EL321" s="72" t="str">
        <f t="shared" si="4083"/>
        <v/>
      </c>
      <c r="EM321" s="72" t="str">
        <f t="shared" si="4084"/>
        <v/>
      </c>
      <c r="EN321" s="72" t="str">
        <f t="shared" si="4085"/>
        <v/>
      </c>
      <c r="EO321" s="72" t="str">
        <f t="shared" si="4086"/>
        <v/>
      </c>
      <c r="EP321" s="72" t="str">
        <f t="shared" si="4087"/>
        <v/>
      </c>
      <c r="EQ321" s="72" t="str">
        <f t="shared" si="4088"/>
        <v/>
      </c>
      <c r="ER321" s="72" t="str">
        <f t="shared" si="4089"/>
        <v/>
      </c>
      <c r="ES321" s="72" t="str">
        <f t="shared" si="4090"/>
        <v/>
      </c>
      <c r="ET321" s="72" t="str">
        <f t="shared" si="4091"/>
        <v/>
      </c>
      <c r="EU321" s="72" t="str">
        <f t="shared" si="4092"/>
        <v/>
      </c>
      <c r="EV321" s="72" t="str">
        <f t="shared" si="4093"/>
        <v/>
      </c>
      <c r="EW321" s="72" t="str">
        <f t="shared" si="4094"/>
        <v/>
      </c>
      <c r="EX321" s="72" t="str">
        <f t="shared" si="4095"/>
        <v/>
      </c>
      <c r="EY321" s="72" t="str">
        <f t="shared" si="4096"/>
        <v/>
      </c>
      <c r="EZ321" s="72" t="str">
        <f t="shared" si="4097"/>
        <v/>
      </c>
      <c r="FA321" s="72" t="str">
        <f t="shared" si="4098"/>
        <v/>
      </c>
      <c r="FB321" s="72" t="str">
        <f t="shared" si="4099"/>
        <v/>
      </c>
      <c r="FC321" s="72" t="str">
        <f t="shared" si="4100"/>
        <v/>
      </c>
      <c r="FD321" s="72" t="str">
        <f t="shared" si="4101"/>
        <v/>
      </c>
      <c r="FE321" s="72" t="str">
        <f t="shared" si="4102"/>
        <v/>
      </c>
      <c r="FF321" s="72" t="str">
        <f t="shared" si="4103"/>
        <v/>
      </c>
      <c r="FG321" s="72" t="str">
        <f t="shared" si="4104"/>
        <v/>
      </c>
      <c r="FH321" s="72" t="str">
        <f t="shared" si="4105"/>
        <v/>
      </c>
      <c r="FI321" s="72" t="str">
        <f t="shared" si="4106"/>
        <v/>
      </c>
      <c r="FJ321" s="72" t="str">
        <f t="shared" si="4107"/>
        <v/>
      </c>
      <c r="FK321" s="72" t="str">
        <f t="shared" si="4108"/>
        <v/>
      </c>
      <c r="FL321" s="72" t="str">
        <f t="shared" si="4109"/>
        <v/>
      </c>
      <c r="FM321" s="72" t="str">
        <f t="shared" si="4110"/>
        <v/>
      </c>
      <c r="FN321" s="72" t="str">
        <f t="shared" si="4111"/>
        <v/>
      </c>
      <c r="FO321" s="72" t="str">
        <f t="shared" si="4112"/>
        <v/>
      </c>
      <c r="FP321" s="72" t="str">
        <f t="shared" si="4113"/>
        <v/>
      </c>
      <c r="FQ321" s="72" t="str">
        <f t="shared" si="4114"/>
        <v/>
      </c>
      <c r="FR321" s="72" t="str">
        <f t="shared" si="4115"/>
        <v/>
      </c>
      <c r="FS321" s="72" t="str">
        <f t="shared" si="4116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046"/>
        <v>|n</v>
      </c>
      <c r="CW322" s="61"/>
      <c r="CX322" s="61"/>
      <c r="CY322" s="61"/>
      <c r="CZ322" s="61"/>
      <c r="DA322" s="61"/>
      <c r="DB322" s="72" t="str">
        <f t="shared" si="4047"/>
        <v/>
      </c>
      <c r="DC322" s="72" t="str">
        <f t="shared" si="4048"/>
        <v/>
      </c>
      <c r="DD322" s="72" t="str">
        <f t="shared" si="4049"/>
        <v/>
      </c>
      <c r="DE322" s="72" t="str">
        <f t="shared" si="4050"/>
        <v/>
      </c>
      <c r="DF322" s="72" t="str">
        <f t="shared" si="4051"/>
        <v/>
      </c>
      <c r="DG322" s="72" t="str">
        <f t="shared" si="4052"/>
        <v/>
      </c>
      <c r="DH322" s="72" t="str">
        <f t="shared" si="4053"/>
        <v/>
      </c>
      <c r="DI322" s="72" t="str">
        <f t="shared" si="4054"/>
        <v/>
      </c>
      <c r="DJ322" s="72" t="str">
        <f t="shared" si="4055"/>
        <v/>
      </c>
      <c r="DK322" s="72" t="str">
        <f t="shared" si="4056"/>
        <v/>
      </c>
      <c r="DL322" s="72" t="str">
        <f t="shared" si="4057"/>
        <v/>
      </c>
      <c r="DM322" s="72" t="str">
        <f t="shared" si="4058"/>
        <v/>
      </c>
      <c r="DN322" s="72" t="str">
        <f t="shared" si="4059"/>
        <v/>
      </c>
      <c r="DO322" s="72" t="str">
        <f t="shared" si="4060"/>
        <v/>
      </c>
      <c r="DP322" s="72" t="str">
        <f t="shared" si="4061"/>
        <v/>
      </c>
      <c r="DQ322" s="72" t="str">
        <f t="shared" si="4062"/>
        <v/>
      </c>
      <c r="DR322" s="72" t="str">
        <f t="shared" si="4063"/>
        <v/>
      </c>
      <c r="DS322" s="72" t="str">
        <f t="shared" si="4064"/>
        <v/>
      </c>
      <c r="DT322" s="72" t="str">
        <f t="shared" si="4065"/>
        <v/>
      </c>
      <c r="DU322" s="72" t="str">
        <f t="shared" si="4066"/>
        <v/>
      </c>
      <c r="DV322" s="72" t="str">
        <f t="shared" si="4067"/>
        <v/>
      </c>
      <c r="DW322" s="72" t="str">
        <f t="shared" si="4068"/>
        <v/>
      </c>
      <c r="DX322" s="72" t="str">
        <f t="shared" si="4069"/>
        <v/>
      </c>
      <c r="DY322" s="72" t="str">
        <f t="shared" si="4070"/>
        <v/>
      </c>
      <c r="DZ322" s="72" t="str">
        <f t="shared" si="4071"/>
        <v/>
      </c>
      <c r="EA322" s="72" t="str">
        <f t="shared" si="4072"/>
        <v/>
      </c>
      <c r="EB322" s="72" t="str">
        <f t="shared" si="4073"/>
        <v/>
      </c>
      <c r="EC322" s="72" t="str">
        <f t="shared" si="4074"/>
        <v/>
      </c>
      <c r="ED322" s="72" t="str">
        <f t="shared" si="4075"/>
        <v/>
      </c>
      <c r="EE322" s="72" t="str">
        <f t="shared" si="4076"/>
        <v/>
      </c>
      <c r="EF322" s="72" t="str">
        <f t="shared" si="4077"/>
        <v/>
      </c>
      <c r="EG322" s="72" t="str">
        <f t="shared" si="4078"/>
        <v/>
      </c>
      <c r="EH322" s="72" t="str">
        <f t="shared" si="4079"/>
        <v/>
      </c>
      <c r="EI322" s="72" t="str">
        <f t="shared" si="4080"/>
        <v/>
      </c>
      <c r="EJ322" s="72" t="str">
        <f t="shared" si="4081"/>
        <v/>
      </c>
      <c r="EK322" s="72" t="str">
        <f t="shared" si="4082"/>
        <v/>
      </c>
      <c r="EL322" s="72" t="str">
        <f t="shared" si="4083"/>
        <v/>
      </c>
      <c r="EM322" s="72" t="str">
        <f t="shared" si="4084"/>
        <v/>
      </c>
      <c r="EN322" s="72" t="str">
        <f t="shared" si="4085"/>
        <v/>
      </c>
      <c r="EO322" s="72" t="str">
        <f t="shared" si="4086"/>
        <v/>
      </c>
      <c r="EP322" s="72" t="str">
        <f t="shared" si="4087"/>
        <v/>
      </c>
      <c r="EQ322" s="72" t="str">
        <f t="shared" si="4088"/>
        <v/>
      </c>
      <c r="ER322" s="72" t="str">
        <f t="shared" si="4089"/>
        <v/>
      </c>
      <c r="ES322" s="72" t="str">
        <f t="shared" si="4090"/>
        <v/>
      </c>
      <c r="ET322" s="72" t="str">
        <f t="shared" si="4091"/>
        <v/>
      </c>
      <c r="EU322" s="72" t="str">
        <f t="shared" si="4092"/>
        <v/>
      </c>
      <c r="EV322" s="72" t="str">
        <f t="shared" si="4093"/>
        <v/>
      </c>
      <c r="EW322" s="72" t="str">
        <f t="shared" si="4094"/>
        <v/>
      </c>
      <c r="EX322" s="72" t="str">
        <f t="shared" si="4095"/>
        <v/>
      </c>
      <c r="EY322" s="72" t="str">
        <f t="shared" si="4096"/>
        <v/>
      </c>
      <c r="EZ322" s="72" t="str">
        <f t="shared" si="4097"/>
        <v/>
      </c>
      <c r="FA322" s="72" t="str">
        <f t="shared" si="4098"/>
        <v/>
      </c>
      <c r="FB322" s="72" t="str">
        <f t="shared" si="4099"/>
        <v/>
      </c>
      <c r="FC322" s="72" t="str">
        <f t="shared" si="4100"/>
        <v/>
      </c>
      <c r="FD322" s="72" t="str">
        <f t="shared" si="4101"/>
        <v/>
      </c>
      <c r="FE322" s="72" t="str">
        <f t="shared" si="4102"/>
        <v/>
      </c>
      <c r="FF322" s="72" t="str">
        <f t="shared" si="4103"/>
        <v/>
      </c>
      <c r="FG322" s="72" t="str">
        <f t="shared" si="4104"/>
        <v/>
      </c>
      <c r="FH322" s="72" t="str">
        <f t="shared" si="4105"/>
        <v/>
      </c>
      <c r="FI322" s="72" t="str">
        <f t="shared" si="4106"/>
        <v/>
      </c>
      <c r="FJ322" s="72" t="str">
        <f t="shared" si="4107"/>
        <v/>
      </c>
      <c r="FK322" s="72" t="str">
        <f t="shared" si="4108"/>
        <v/>
      </c>
      <c r="FL322" s="72" t="str">
        <f t="shared" si="4109"/>
        <v/>
      </c>
      <c r="FM322" s="72" t="str">
        <f t="shared" si="4110"/>
        <v/>
      </c>
      <c r="FN322" s="72" t="str">
        <f t="shared" si="4111"/>
        <v/>
      </c>
      <c r="FO322" s="72" t="str">
        <f t="shared" si="4112"/>
        <v/>
      </c>
      <c r="FP322" s="72" t="str">
        <f t="shared" si="4113"/>
        <v/>
      </c>
      <c r="FQ322" s="72" t="str">
        <f t="shared" si="4114"/>
        <v/>
      </c>
      <c r="FR322" s="72" t="str">
        <f t="shared" si="4115"/>
        <v/>
      </c>
      <c r="FS322" s="72" t="str">
        <f t="shared" si="4116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046"/>
        <v>|n</v>
      </c>
      <c r="CW323" s="61"/>
      <c r="CX323" s="61"/>
      <c r="CY323" s="61"/>
      <c r="CZ323" s="61"/>
      <c r="DA323" s="61"/>
      <c r="DB323" s="72" t="str">
        <f t="shared" si="4047"/>
        <v/>
      </c>
      <c r="DC323" s="72" t="str">
        <f t="shared" si="4048"/>
        <v/>
      </c>
      <c r="DD323" s="72" t="str">
        <f t="shared" si="4049"/>
        <v/>
      </c>
      <c r="DE323" s="72" t="str">
        <f t="shared" si="4050"/>
        <v/>
      </c>
      <c r="DF323" s="72" t="str">
        <f t="shared" si="4051"/>
        <v/>
      </c>
      <c r="DG323" s="72" t="str">
        <f t="shared" si="4052"/>
        <v/>
      </c>
      <c r="DH323" s="72" t="str">
        <f t="shared" si="4053"/>
        <v/>
      </c>
      <c r="DI323" s="72" t="str">
        <f t="shared" si="4054"/>
        <v/>
      </c>
      <c r="DJ323" s="72" t="str">
        <f t="shared" si="4055"/>
        <v/>
      </c>
      <c r="DK323" s="72" t="str">
        <f t="shared" si="4056"/>
        <v/>
      </c>
      <c r="DL323" s="72" t="str">
        <f t="shared" si="4057"/>
        <v/>
      </c>
      <c r="DM323" s="72" t="str">
        <f t="shared" si="4058"/>
        <v/>
      </c>
      <c r="DN323" s="72" t="str">
        <f t="shared" si="4059"/>
        <v/>
      </c>
      <c r="DO323" s="72" t="str">
        <f t="shared" si="4060"/>
        <v/>
      </c>
      <c r="DP323" s="72" t="str">
        <f t="shared" si="4061"/>
        <v/>
      </c>
      <c r="DQ323" s="72" t="str">
        <f t="shared" si="4062"/>
        <v/>
      </c>
      <c r="DR323" s="72" t="str">
        <f t="shared" si="4063"/>
        <v/>
      </c>
      <c r="DS323" s="72" t="str">
        <f t="shared" si="4064"/>
        <v/>
      </c>
      <c r="DT323" s="72" t="str">
        <f t="shared" si="4065"/>
        <v/>
      </c>
      <c r="DU323" s="72" t="str">
        <f t="shared" si="4066"/>
        <v/>
      </c>
      <c r="DV323" s="72" t="str">
        <f t="shared" si="4067"/>
        <v/>
      </c>
      <c r="DW323" s="72" t="str">
        <f t="shared" si="4068"/>
        <v/>
      </c>
      <c r="DX323" s="72" t="str">
        <f t="shared" si="4069"/>
        <v/>
      </c>
      <c r="DY323" s="72" t="str">
        <f t="shared" si="4070"/>
        <v/>
      </c>
      <c r="DZ323" s="72" t="str">
        <f t="shared" si="4071"/>
        <v/>
      </c>
      <c r="EA323" s="72" t="str">
        <f t="shared" si="4072"/>
        <v/>
      </c>
      <c r="EB323" s="72" t="str">
        <f t="shared" si="4073"/>
        <v/>
      </c>
      <c r="EC323" s="72" t="str">
        <f t="shared" si="4074"/>
        <v/>
      </c>
      <c r="ED323" s="72" t="str">
        <f t="shared" si="4075"/>
        <v/>
      </c>
      <c r="EE323" s="72" t="str">
        <f t="shared" si="4076"/>
        <v/>
      </c>
      <c r="EF323" s="72" t="str">
        <f t="shared" si="4077"/>
        <v/>
      </c>
      <c r="EG323" s="72" t="str">
        <f t="shared" si="4078"/>
        <v/>
      </c>
      <c r="EH323" s="72" t="str">
        <f t="shared" si="4079"/>
        <v/>
      </c>
      <c r="EI323" s="72" t="str">
        <f t="shared" si="4080"/>
        <v/>
      </c>
      <c r="EJ323" s="72" t="str">
        <f t="shared" si="4081"/>
        <v/>
      </c>
      <c r="EK323" s="72" t="str">
        <f t="shared" si="4082"/>
        <v/>
      </c>
      <c r="EL323" s="72" t="str">
        <f t="shared" si="4083"/>
        <v/>
      </c>
      <c r="EM323" s="72" t="str">
        <f t="shared" si="4084"/>
        <v/>
      </c>
      <c r="EN323" s="72" t="str">
        <f t="shared" si="4085"/>
        <v/>
      </c>
      <c r="EO323" s="72" t="str">
        <f t="shared" si="4086"/>
        <v/>
      </c>
      <c r="EP323" s="72" t="str">
        <f t="shared" si="4087"/>
        <v/>
      </c>
      <c r="EQ323" s="72" t="str">
        <f t="shared" si="4088"/>
        <v/>
      </c>
      <c r="ER323" s="72" t="str">
        <f t="shared" si="4089"/>
        <v/>
      </c>
      <c r="ES323" s="72" t="str">
        <f t="shared" si="4090"/>
        <v/>
      </c>
      <c r="ET323" s="72" t="str">
        <f t="shared" si="4091"/>
        <v/>
      </c>
      <c r="EU323" s="72" t="str">
        <f t="shared" si="4092"/>
        <v/>
      </c>
      <c r="EV323" s="72" t="str">
        <f t="shared" si="4093"/>
        <v/>
      </c>
      <c r="EW323" s="72" t="str">
        <f t="shared" si="4094"/>
        <v/>
      </c>
      <c r="EX323" s="72" t="str">
        <f t="shared" si="4095"/>
        <v/>
      </c>
      <c r="EY323" s="72" t="str">
        <f t="shared" si="4096"/>
        <v/>
      </c>
      <c r="EZ323" s="72" t="str">
        <f t="shared" si="4097"/>
        <v/>
      </c>
      <c r="FA323" s="72" t="str">
        <f t="shared" si="4098"/>
        <v/>
      </c>
      <c r="FB323" s="72" t="str">
        <f t="shared" si="4099"/>
        <v/>
      </c>
      <c r="FC323" s="72" t="str">
        <f t="shared" si="4100"/>
        <v/>
      </c>
      <c r="FD323" s="72" t="str">
        <f t="shared" si="4101"/>
        <v/>
      </c>
      <c r="FE323" s="72" t="str">
        <f t="shared" si="4102"/>
        <v/>
      </c>
      <c r="FF323" s="72" t="str">
        <f t="shared" si="4103"/>
        <v/>
      </c>
      <c r="FG323" s="72" t="str">
        <f t="shared" si="4104"/>
        <v/>
      </c>
      <c r="FH323" s="72" t="str">
        <f t="shared" si="4105"/>
        <v/>
      </c>
      <c r="FI323" s="72" t="str">
        <f t="shared" si="4106"/>
        <v/>
      </c>
      <c r="FJ323" s="72" t="str">
        <f t="shared" si="4107"/>
        <v/>
      </c>
      <c r="FK323" s="72" t="str">
        <f t="shared" si="4108"/>
        <v/>
      </c>
      <c r="FL323" s="72" t="str">
        <f t="shared" si="4109"/>
        <v/>
      </c>
      <c r="FM323" s="72" t="str">
        <f t="shared" si="4110"/>
        <v/>
      </c>
      <c r="FN323" s="72" t="str">
        <f t="shared" si="4111"/>
        <v/>
      </c>
      <c r="FO323" s="72" t="str">
        <f t="shared" si="4112"/>
        <v/>
      </c>
      <c r="FP323" s="72" t="str">
        <f t="shared" si="4113"/>
        <v/>
      </c>
      <c r="FQ323" s="72" t="str">
        <f t="shared" si="4114"/>
        <v/>
      </c>
      <c r="FR323" s="72" t="str">
        <f t="shared" si="4115"/>
        <v/>
      </c>
      <c r="FS323" s="72" t="str">
        <f t="shared" si="4116"/>
        <v/>
      </c>
    </row>
    <row r="324" spans="1:175">
      <c r="CN324" s="70" t="str">
        <f t="shared" ref="CN324:CN355" si="4282">"InitUnitState('"&amp;B324&amp;"',"&amp;V324&amp;","&amp;W324&amp;","&amp;X324&amp;","&amp;Y324&amp;","&amp;Z324&amp;","&amp;AA324&amp;","&amp;AB324&amp;","&amp;AC324&amp;","&amp;AD324&amp;","&amp;AE324&amp;")"</f>
        <v>InitUnitState('',,,,,,,,,,)</v>
      </c>
      <c r="CO324" s="70" t="str">
        <f t="shared" ref="CO324:CO355" si="4283">"InitUnitNormal('"&amp;B324&amp;"',"&amp;AF324&amp;","&amp;AG324&amp;","&amp;AH324&amp;","&amp;AI324&amp;","&amp;AJ324&amp;","&amp;AK324&amp;","&amp;AL324&amp;","&amp;AM324&amp;","&amp;AN324&amp;","&amp;AO324&amp;")"</f>
        <v>InitUnitNormal('',,,,,,,,,,)</v>
      </c>
      <c r="CP324" s="70" t="str">
        <f t="shared" ref="CP324:CP355" si="4284">"InitUnitMagic('"&amp;B324&amp;"',"&amp;AP324&amp;","&amp;AQ324&amp;","&amp;AR324&amp;","&amp;AS324&amp;","&amp;AT324&amp;","&amp;AU324&amp;","&amp;AV324&amp;","&amp;AW324&amp;","&amp;BI324&amp;","&amp;BJ324&amp;")"</f>
        <v>InitUnitMagic('',,,,,,,,,,)</v>
      </c>
      <c r="CQ324" s="70" t="str">
        <f t="shared" ref="CQ324:CQ355" si="4285">"InitUnitAdd('"&amp;B324&amp;"',"&amp;BK324&amp;","&amp;BL324&amp;","&amp;BM324&amp;","&amp;BN324&amp;","&amp;BO324&amp;","&amp;BP324&amp;","&amp;BQ324&amp;","&amp;BR324&amp;","&amp;BS324&amp;","&amp;BT324&amp;")"</f>
        <v>InitUnitAdd('',,,,,,,,,,)</v>
      </c>
      <c r="CR324" s="70" t="str">
        <f t="shared" ref="CR324:CR355" si="4286"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325&amp;CR$1&amp;")"</f>
        <v>InitEquipData('',,"",,,,,'','','','','','',"")</v>
      </c>
      <c r="CU324" s="71" t="str">
        <f t="shared" ref="CU324:CU336" si="4287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1"/>
      <c r="CX324" s="61"/>
      <c r="CY324" s="61"/>
      <c r="CZ324" s="61"/>
      <c r="DA324" s="61"/>
      <c r="DB324" s="72" t="str">
        <f t="shared" ref="DB324:DB344" si="4288">IF(V324="","","|n"&amp;DB$2&amp;"+"&amp;V324&amp;DB$1)</f>
        <v/>
      </c>
      <c r="DC324" s="72" t="str">
        <f t="shared" ref="DC324:DC344" si="4289">IF(W324="","","|n"&amp;DC$2&amp;"+"&amp;W324&amp;DC$1)</f>
        <v/>
      </c>
      <c r="DD324" s="72" t="str">
        <f t="shared" ref="DD324:DD344" si="4290">IF(X324="","","|n"&amp;DD$2&amp;"+"&amp;X324&amp;DD$1)</f>
        <v/>
      </c>
      <c r="DE324" s="72" t="str">
        <f t="shared" ref="DE324:DE344" si="4291">IF(Y324="","","|n"&amp;DE$2&amp;"+"&amp;Y324&amp;DE$1)</f>
        <v/>
      </c>
      <c r="DF324" s="72" t="str">
        <f t="shared" ref="DF324:DF344" si="4292">IF(Z324="","","|n"&amp;DF$2&amp;"+"&amp;Z324&amp;DF$1)</f>
        <v/>
      </c>
      <c r="DG324" s="72" t="str">
        <f t="shared" ref="DG324:DG344" si="4293">IF(AA324="","","|n"&amp;DG$2&amp;"+"&amp;AA324&amp;DG$1)</f>
        <v/>
      </c>
      <c r="DH324" s="72" t="str">
        <f t="shared" ref="DH324:DH344" si="4294">IF(AB324="","","|n"&amp;DH$2&amp;"+"&amp;AB324&amp;DH$1)</f>
        <v/>
      </c>
      <c r="DI324" s="72" t="str">
        <f t="shared" ref="DI324:DI344" si="4295">IF(AC324="","","|n"&amp;DI$2&amp;"+"&amp;AC324&amp;DI$1)</f>
        <v/>
      </c>
      <c r="DJ324" s="72" t="str">
        <f t="shared" ref="DJ324:DJ344" si="4296">IF(AD324="","","|n"&amp;DJ$2&amp;"+"&amp;AD324&amp;DJ$1)</f>
        <v/>
      </c>
      <c r="DK324" s="72" t="str">
        <f t="shared" ref="DK324:DK344" si="4297">IF(AE324="","","|n"&amp;DK$2&amp;"+"&amp;AE324&amp;DK$1)</f>
        <v/>
      </c>
      <c r="DL324" s="72" t="str">
        <f t="shared" ref="DL324:DL344" si="4298">IF(AF324="","","|n"&amp;DL$2&amp;"+"&amp;AF324&amp;DL$1)</f>
        <v/>
      </c>
      <c r="DM324" s="72" t="str">
        <f t="shared" ref="DM324:DM344" si="4299">IF(AG324="","","|n"&amp;DM$2&amp;"+"&amp;AG324&amp;DM$1)</f>
        <v/>
      </c>
      <c r="DN324" s="72" t="str">
        <f t="shared" ref="DN324:DN344" si="4300">IF(AH324="","","|n"&amp;DN$2&amp;"+"&amp;AH324&amp;DN$1)</f>
        <v/>
      </c>
      <c r="DO324" s="72" t="str">
        <f t="shared" ref="DO324:DO344" si="4301">IF(AI324="","","|n"&amp;DO$2&amp;"+"&amp;AI324&amp;DO$1)</f>
        <v/>
      </c>
      <c r="DP324" s="72" t="str">
        <f t="shared" ref="DP324:DP344" si="4302">IF(AJ324="","","|n"&amp;DP$2&amp;"+"&amp;AJ324&amp;DP$1)</f>
        <v/>
      </c>
      <c r="DQ324" s="72" t="str">
        <f t="shared" ref="DQ324:DQ344" si="4303">IF(AK324="","","|n"&amp;DQ$2&amp;"+"&amp;AK324&amp;DQ$1)</f>
        <v/>
      </c>
      <c r="DR324" s="72" t="str">
        <f t="shared" ref="DR324:DR344" si="4304">IF(AL324="","","|n"&amp;DR$2&amp;"+"&amp;AL324&amp;DR$1)</f>
        <v/>
      </c>
      <c r="DS324" s="72" t="str">
        <f t="shared" ref="DS324:DS344" si="4305">IF(AM324="","","|n"&amp;DS$2&amp;"+"&amp;AM324&amp;DS$1)</f>
        <v/>
      </c>
      <c r="DT324" s="72" t="str">
        <f t="shared" ref="DT324:DT344" si="4306">IF(AN324="","","|n"&amp;DT$2&amp;"+"&amp;AN324&amp;DT$1)</f>
        <v/>
      </c>
      <c r="DU324" s="72" t="str">
        <f t="shared" ref="DU324:DU344" si="4307">IF(AO324="","","|n"&amp;DU$2&amp;"+"&amp;AO324&amp;DU$1)</f>
        <v/>
      </c>
      <c r="DV324" s="72" t="str">
        <f t="shared" ref="DV324:DV344" si="4308">IF(AP324="","","|n"&amp;DV$2&amp;"+"&amp;AP324&amp;DV$1)</f>
        <v/>
      </c>
      <c r="DW324" s="72" t="str">
        <f t="shared" ref="DW324:DW344" si="4309">IF(AQ324="","","|n"&amp;DW$2&amp;"+"&amp;AQ324&amp;DW$1)</f>
        <v/>
      </c>
      <c r="DX324" s="72" t="str">
        <f t="shared" ref="DX324:DX344" si="4310">IF(AR324="","","|n"&amp;DX$2&amp;"+"&amp;AR324&amp;DX$1)</f>
        <v/>
      </c>
      <c r="DY324" s="72" t="str">
        <f t="shared" ref="DY324:DY344" si="4311">IF(AS324="","","|n"&amp;DY$2&amp;"+"&amp;AS324&amp;DY$1)</f>
        <v/>
      </c>
      <c r="DZ324" s="72" t="str">
        <f t="shared" ref="DZ324:DZ344" si="4312">IF(AT324="","","|n"&amp;DZ$2&amp;"+"&amp;AT324&amp;DZ$1)</f>
        <v/>
      </c>
      <c r="EA324" s="72" t="str">
        <f t="shared" ref="EA324:EA344" si="4313">IF(AU324="","","|n"&amp;EA$2&amp;"+"&amp;AU324&amp;EA$1)</f>
        <v/>
      </c>
      <c r="EB324" s="72" t="str">
        <f t="shared" ref="EB324:EB344" si="4314">IF(AV324="","","|n"&amp;EB$2&amp;"+"&amp;AV324&amp;EB$1)</f>
        <v/>
      </c>
      <c r="EC324" s="72" t="str">
        <f t="shared" ref="EC324:EC344" si="4315">IF(AW324="","","|n"&amp;EC$2&amp;"+"&amp;AW324&amp;EC$1)</f>
        <v/>
      </c>
      <c r="ED324" s="72" t="str">
        <f t="shared" ref="ED324:ED344" si="4316">IF(AX324="","","|n"&amp;ED$2&amp;"+"&amp;AX324&amp;ED$1)</f>
        <v/>
      </c>
      <c r="EE324" s="72" t="str">
        <f t="shared" ref="EE324:EE344" si="4317">IF(AY324="","","|n"&amp;EE$2&amp;"+"&amp;AY324&amp;EE$1)</f>
        <v/>
      </c>
      <c r="EF324" s="72" t="str">
        <f t="shared" ref="EF324:EF344" si="4318">IF(AZ324="","","|n"&amp;EF$2&amp;"+"&amp;AZ324&amp;EF$1)</f>
        <v/>
      </c>
      <c r="EG324" s="72" t="str">
        <f t="shared" ref="EG324:EG344" si="4319">IF(BA324="","","|n"&amp;EG$2&amp;"+"&amp;BA324&amp;EG$1)</f>
        <v/>
      </c>
      <c r="EH324" s="72" t="str">
        <f t="shared" ref="EH324:EH344" si="4320">IF(BB324="","","|n"&amp;EH$2&amp;"+"&amp;BB324&amp;EH$1)</f>
        <v/>
      </c>
      <c r="EI324" s="72" t="str">
        <f t="shared" ref="EI324:EI344" si="4321">IF(BC324="","","|n"&amp;EI$2&amp;"+"&amp;BC324&amp;EI$1)</f>
        <v/>
      </c>
      <c r="EJ324" s="72" t="str">
        <f t="shared" ref="EJ324:EJ344" si="4322">IF(BD324="","","|n"&amp;EJ$2&amp;"+"&amp;BD324&amp;EJ$1)</f>
        <v/>
      </c>
      <c r="EK324" s="72" t="str">
        <f t="shared" ref="EK324:EK344" si="4323">IF(BE324="","","|n"&amp;EK$2&amp;"+"&amp;BE324&amp;EK$1)</f>
        <v/>
      </c>
      <c r="EL324" s="72" t="str">
        <f t="shared" ref="EL324:EL344" si="4324">IF(BF324="","","|n"&amp;EL$2&amp;"+"&amp;BF324&amp;EL$1)</f>
        <v/>
      </c>
      <c r="EM324" s="72" t="str">
        <f t="shared" ref="EM324:EM344" si="4325">IF(BG324="","","|n"&amp;EM$2&amp;"+"&amp;BG324&amp;EM$1)</f>
        <v/>
      </c>
      <c r="EN324" s="72" t="str">
        <f t="shared" ref="EN324:EN344" si="4326">IF(BH324="","","|n"&amp;EN$2&amp;"+"&amp;BH324&amp;EN$1)</f>
        <v/>
      </c>
      <c r="EO324" s="72" t="str">
        <f t="shared" ref="EO324:EO344" si="4327">IF(BI324="","","|n"&amp;EO$2&amp;"+"&amp;BI324&amp;EO$1)</f>
        <v/>
      </c>
      <c r="EP324" s="72" t="str">
        <f t="shared" ref="EP324:EP344" si="4328">IF(BJ324="","","|n"&amp;EP$2&amp;"+"&amp;BJ324&amp;EP$1)</f>
        <v/>
      </c>
      <c r="EQ324" s="72" t="str">
        <f t="shared" ref="EQ324:EQ344" si="4329">IF(BK324="","","|n"&amp;EQ$2&amp;"+"&amp;BK324&amp;EQ$1)</f>
        <v/>
      </c>
      <c r="ER324" s="72" t="str">
        <f t="shared" ref="ER324:ER344" si="4330">IF(BL324="","","|n"&amp;ER$2&amp;"+"&amp;BL324&amp;ER$1)</f>
        <v/>
      </c>
      <c r="ES324" s="72" t="str">
        <f t="shared" ref="ES324:ES344" si="4331">IF(BM324="","","|n"&amp;ES$2&amp;"+"&amp;BM324&amp;ES$1)</f>
        <v/>
      </c>
      <c r="ET324" s="72" t="str">
        <f t="shared" ref="ET324:ET344" si="4332">IF(BN324="","","|n"&amp;ET$2&amp;"+"&amp;BN324&amp;ET$1)</f>
        <v/>
      </c>
      <c r="EU324" s="72" t="str">
        <f t="shared" ref="EU324:EU344" si="4333">IF(BO324="","","|n"&amp;EU$2&amp;"+"&amp;BO324&amp;EU$1)</f>
        <v/>
      </c>
      <c r="EV324" s="72" t="str">
        <f t="shared" ref="EV324:EV344" si="4334">IF(BP324="","","|n"&amp;EV$2&amp;"+"&amp;BP324&amp;EV$1)</f>
        <v/>
      </c>
      <c r="EW324" s="72" t="str">
        <f t="shared" ref="EW324:EW344" si="4335">IF(BQ324="","","|n"&amp;EW$2&amp;"+"&amp;BQ324&amp;EW$1)</f>
        <v/>
      </c>
      <c r="EX324" s="72" t="str">
        <f t="shared" ref="EX324:EX344" si="4336">IF(BR324="","","|n"&amp;EX$2&amp;"+"&amp;BR324&amp;EX$1)</f>
        <v/>
      </c>
      <c r="EY324" s="72" t="str">
        <f t="shared" ref="EY324:EY344" si="4337">IF(BS324="","","|n"&amp;EY$2&amp;"+"&amp;BS324&amp;EY$1)</f>
        <v/>
      </c>
      <c r="EZ324" s="72" t="str">
        <f t="shared" ref="EZ324:EZ344" si="4338">IF(BT324="","","|n"&amp;EZ$2&amp;"+"&amp;BT324&amp;EZ$1)</f>
        <v/>
      </c>
      <c r="FA324" s="72" t="str">
        <f t="shared" ref="FA324:FA344" si="4339">IF(BU324="","","|n"&amp;FA$2&amp;"+"&amp;BU324&amp;FA$1)</f>
        <v/>
      </c>
      <c r="FB324" s="72" t="str">
        <f t="shared" ref="FB324:FB344" si="4340">IF(BV324="","","|n"&amp;FB$2&amp;"+"&amp;BV324&amp;FB$1)</f>
        <v/>
      </c>
      <c r="FC324" s="72" t="str">
        <f t="shared" ref="FC324:FC344" si="4341">IF(BW324="","","|n"&amp;FC$2&amp;"+"&amp;BW324&amp;FC$1)</f>
        <v/>
      </c>
      <c r="FD324" s="72" t="str">
        <f t="shared" ref="FD324:FD344" si="4342">IF(BX324="","","|n"&amp;FD$2&amp;"+"&amp;BX324&amp;FD$1)</f>
        <v/>
      </c>
      <c r="FE324" s="72" t="str">
        <f t="shared" ref="FE324:FE344" si="4343">IF(BY324="","","|n"&amp;FE$2&amp;"+"&amp;BY324&amp;FE$1)</f>
        <v/>
      </c>
      <c r="FF324" s="72" t="str">
        <f t="shared" ref="FF324:FF344" si="4344">IF(BZ324="","","|n"&amp;FF$2&amp;"+"&amp;BZ324&amp;FF$1)</f>
        <v/>
      </c>
      <c r="FG324" s="72" t="str">
        <f t="shared" ref="FG324:FG344" si="4345">IF(CA324="","","|n"&amp;FG$2&amp;"+"&amp;CA324&amp;FG$1)</f>
        <v/>
      </c>
      <c r="FH324" s="72" t="str">
        <f t="shared" ref="FH324:FH344" si="4346">IF(CB324="","","|n"&amp;FH$2&amp;"+"&amp;CB324&amp;FH$1)</f>
        <v/>
      </c>
      <c r="FI324" s="72" t="str">
        <f t="shared" ref="FI324:FI344" si="4347">IF(CC324="","","|n"&amp;FI$2&amp;"+"&amp;CC324&amp;FI$1)</f>
        <v/>
      </c>
      <c r="FJ324" s="72" t="str">
        <f t="shared" ref="FJ324:FJ344" si="4348">IF(CD324="","","|n"&amp;FJ$2&amp;"+"&amp;CD324&amp;FJ$1)</f>
        <v/>
      </c>
      <c r="FK324" s="72" t="str">
        <f t="shared" ref="FK324:FK344" si="4349">IF(CE324="","","|n"&amp;FK$2&amp;"+"&amp;CE324&amp;FK$1)</f>
        <v/>
      </c>
      <c r="FL324" s="72" t="str">
        <f t="shared" ref="FL324:FL344" si="4350">IF(CF324="","","|n"&amp;FL$2&amp;"+"&amp;CF324&amp;FL$1)</f>
        <v/>
      </c>
      <c r="FM324" s="72" t="str">
        <f t="shared" ref="FM324:FM344" si="4351">IF(CG324="","","|n"&amp;FM$2&amp;"+"&amp;CG324&amp;FM$1)</f>
        <v/>
      </c>
      <c r="FN324" s="72" t="str">
        <f t="shared" ref="FN324:FN344" si="4352">IF(CH324="","","|n"&amp;FN$2&amp;"+"&amp;CH324&amp;FN$1)</f>
        <v/>
      </c>
      <c r="FO324" s="72" t="str">
        <f t="shared" ref="FO324:FO344" si="4353">IF(CI324="","","|n"&amp;FO$2&amp;"+"&amp;CI324&amp;FO$1)</f>
        <v/>
      </c>
      <c r="FP324" s="72" t="str">
        <f t="shared" ref="FP324:FP344" si="4354">IF(CJ324="","","|n"&amp;FP$2&amp;"+"&amp;CJ324&amp;FP$1)</f>
        <v/>
      </c>
      <c r="FQ324" s="72" t="str">
        <f t="shared" ref="FQ324:FQ344" si="4355">IF(CK324="","","|n"&amp;FQ$2&amp;"+"&amp;CK324&amp;FQ$1)</f>
        <v/>
      </c>
      <c r="FR324" s="72" t="str">
        <f t="shared" ref="FR324:FR344" si="4356">IF(CL324="","","|n"&amp;FR$2&amp;"+"&amp;CL324&amp;FR$1)</f>
        <v/>
      </c>
      <c r="FS324" s="72" t="str">
        <f t="shared" ref="FS324:FS344" si="4357">IF(CM324="","","|n"&amp;FS$2&amp;"+"&amp;CM324&amp;FS$1)</f>
        <v/>
      </c>
    </row>
    <row r="325" spans="1:175">
      <c r="CN325" s="70" t="str">
        <f t="shared" si="4282"/>
        <v>InitUnitState('',,,,,,,,,,)</v>
      </c>
      <c r="CO325" s="70" t="str">
        <f t="shared" si="4283"/>
        <v>InitUnitNormal('',,,,,,,,,,)</v>
      </c>
      <c r="CP325" s="70" t="str">
        <f t="shared" si="4284"/>
        <v>InitUnitMagic('',,,,,,,,,,)</v>
      </c>
      <c r="CQ325" s="70" t="str">
        <f t="shared" si="4285"/>
        <v>InitUnitAdd('',,,,,,,,,,)</v>
      </c>
      <c r="CR325" s="70" t="str">
        <f t="shared" si="4286"/>
        <v>InitEquipData('',,"",,,,,'','','','','','',"")</v>
      </c>
      <c r="CU325" s="71" t="str">
        <f t="shared" si="4287"/>
        <v>|n</v>
      </c>
      <c r="CW325" s="61"/>
      <c r="CX325" s="61"/>
      <c r="CY325" s="61"/>
      <c r="CZ325" s="61"/>
      <c r="DA325" s="61"/>
      <c r="DB325" s="72" t="str">
        <f t="shared" si="4288"/>
        <v/>
      </c>
      <c r="DC325" s="72" t="str">
        <f t="shared" si="4289"/>
        <v/>
      </c>
      <c r="DD325" s="72" t="str">
        <f t="shared" si="4290"/>
        <v/>
      </c>
      <c r="DE325" s="72" t="str">
        <f t="shared" si="4291"/>
        <v/>
      </c>
      <c r="DF325" s="72" t="str">
        <f t="shared" si="4292"/>
        <v/>
      </c>
      <c r="DG325" s="72" t="str">
        <f t="shared" si="4293"/>
        <v/>
      </c>
      <c r="DH325" s="72" t="str">
        <f t="shared" si="4294"/>
        <v/>
      </c>
      <c r="DI325" s="72" t="str">
        <f t="shared" si="4295"/>
        <v/>
      </c>
      <c r="DJ325" s="72" t="str">
        <f t="shared" si="4296"/>
        <v/>
      </c>
      <c r="DK325" s="72" t="str">
        <f t="shared" si="4297"/>
        <v/>
      </c>
      <c r="DL325" s="72" t="str">
        <f t="shared" si="4298"/>
        <v/>
      </c>
      <c r="DM325" s="72" t="str">
        <f t="shared" si="4299"/>
        <v/>
      </c>
      <c r="DN325" s="72" t="str">
        <f t="shared" si="4300"/>
        <v/>
      </c>
      <c r="DO325" s="72" t="str">
        <f t="shared" si="4301"/>
        <v/>
      </c>
      <c r="DP325" s="72" t="str">
        <f t="shared" si="4302"/>
        <v/>
      </c>
      <c r="DQ325" s="72" t="str">
        <f t="shared" si="4303"/>
        <v/>
      </c>
      <c r="DR325" s="72" t="str">
        <f t="shared" si="4304"/>
        <v/>
      </c>
      <c r="DS325" s="72" t="str">
        <f t="shared" si="4305"/>
        <v/>
      </c>
      <c r="DT325" s="72" t="str">
        <f t="shared" si="4306"/>
        <v/>
      </c>
      <c r="DU325" s="72" t="str">
        <f t="shared" si="4307"/>
        <v/>
      </c>
      <c r="DV325" s="72" t="str">
        <f t="shared" si="4308"/>
        <v/>
      </c>
      <c r="DW325" s="72" t="str">
        <f t="shared" si="4309"/>
        <v/>
      </c>
      <c r="DX325" s="72" t="str">
        <f t="shared" si="4310"/>
        <v/>
      </c>
      <c r="DY325" s="72" t="str">
        <f t="shared" si="4311"/>
        <v/>
      </c>
      <c r="DZ325" s="72" t="str">
        <f t="shared" si="4312"/>
        <v/>
      </c>
      <c r="EA325" s="72" t="str">
        <f t="shared" si="4313"/>
        <v/>
      </c>
      <c r="EB325" s="72" t="str">
        <f t="shared" si="4314"/>
        <v/>
      </c>
      <c r="EC325" s="72" t="str">
        <f t="shared" si="4315"/>
        <v/>
      </c>
      <c r="ED325" s="72" t="str">
        <f t="shared" si="4316"/>
        <v/>
      </c>
      <c r="EE325" s="72" t="str">
        <f t="shared" si="4317"/>
        <v/>
      </c>
      <c r="EF325" s="72" t="str">
        <f t="shared" si="4318"/>
        <v/>
      </c>
      <c r="EG325" s="72" t="str">
        <f t="shared" si="4319"/>
        <v/>
      </c>
      <c r="EH325" s="72" t="str">
        <f t="shared" si="4320"/>
        <v/>
      </c>
      <c r="EI325" s="72" t="str">
        <f t="shared" si="4321"/>
        <v/>
      </c>
      <c r="EJ325" s="72" t="str">
        <f t="shared" si="4322"/>
        <v/>
      </c>
      <c r="EK325" s="72" t="str">
        <f t="shared" si="4323"/>
        <v/>
      </c>
      <c r="EL325" s="72" t="str">
        <f t="shared" si="4324"/>
        <v/>
      </c>
      <c r="EM325" s="72" t="str">
        <f t="shared" si="4325"/>
        <v/>
      </c>
      <c r="EN325" s="72" t="str">
        <f t="shared" si="4326"/>
        <v/>
      </c>
      <c r="EO325" s="72" t="str">
        <f t="shared" si="4327"/>
        <v/>
      </c>
      <c r="EP325" s="72" t="str">
        <f t="shared" si="4328"/>
        <v/>
      </c>
      <c r="EQ325" s="72" t="str">
        <f t="shared" si="4329"/>
        <v/>
      </c>
      <c r="ER325" s="72" t="str">
        <f t="shared" si="4330"/>
        <v/>
      </c>
      <c r="ES325" s="72" t="str">
        <f t="shared" si="4331"/>
        <v/>
      </c>
      <c r="ET325" s="72" t="str">
        <f t="shared" si="4332"/>
        <v/>
      </c>
      <c r="EU325" s="72" t="str">
        <f t="shared" si="4333"/>
        <v/>
      </c>
      <c r="EV325" s="72" t="str">
        <f t="shared" si="4334"/>
        <v/>
      </c>
      <c r="EW325" s="72" t="str">
        <f t="shared" si="4335"/>
        <v/>
      </c>
      <c r="EX325" s="72" t="str">
        <f t="shared" si="4336"/>
        <v/>
      </c>
      <c r="EY325" s="72" t="str">
        <f t="shared" si="4337"/>
        <v/>
      </c>
      <c r="EZ325" s="72" t="str">
        <f t="shared" si="4338"/>
        <v/>
      </c>
      <c r="FA325" s="72" t="str">
        <f t="shared" si="4339"/>
        <v/>
      </c>
      <c r="FB325" s="72" t="str">
        <f t="shared" si="4340"/>
        <v/>
      </c>
      <c r="FC325" s="72" t="str">
        <f t="shared" si="4341"/>
        <v/>
      </c>
      <c r="FD325" s="72" t="str">
        <f t="shared" si="4342"/>
        <v/>
      </c>
      <c r="FE325" s="72" t="str">
        <f t="shared" si="4343"/>
        <v/>
      </c>
      <c r="FF325" s="72" t="str">
        <f t="shared" si="4344"/>
        <v/>
      </c>
      <c r="FG325" s="72" t="str">
        <f t="shared" si="4345"/>
        <v/>
      </c>
      <c r="FH325" s="72" t="str">
        <f t="shared" si="4346"/>
        <v/>
      </c>
      <c r="FI325" s="72" t="str">
        <f t="shared" si="4347"/>
        <v/>
      </c>
      <c r="FJ325" s="72" t="str">
        <f t="shared" si="4348"/>
        <v/>
      </c>
      <c r="FK325" s="72" t="str">
        <f t="shared" si="4349"/>
        <v/>
      </c>
      <c r="FL325" s="72" t="str">
        <f t="shared" si="4350"/>
        <v/>
      </c>
      <c r="FM325" s="72" t="str">
        <f t="shared" si="4351"/>
        <v/>
      </c>
      <c r="FN325" s="72" t="str">
        <f t="shared" si="4352"/>
        <v/>
      </c>
      <c r="FO325" s="72" t="str">
        <f t="shared" si="4353"/>
        <v/>
      </c>
      <c r="FP325" s="72" t="str">
        <f t="shared" si="4354"/>
        <v/>
      </c>
      <c r="FQ325" s="72" t="str">
        <f t="shared" si="4355"/>
        <v/>
      </c>
      <c r="FR325" s="72" t="str">
        <f t="shared" si="4356"/>
        <v/>
      </c>
      <c r="FS325" s="72" t="str">
        <f t="shared" si="4357"/>
        <v/>
      </c>
    </row>
    <row r="326" spans="1:175">
      <c r="CN326" s="70" t="str">
        <f t="shared" si="4282"/>
        <v>InitUnitState('',,,,,,,,,,)</v>
      </c>
      <c r="CO326" s="70" t="str">
        <f t="shared" si="4283"/>
        <v>InitUnitNormal('',,,,,,,,,,)</v>
      </c>
      <c r="CP326" s="70" t="str">
        <f t="shared" si="4284"/>
        <v>InitUnitMagic('',,,,,,,,,,)</v>
      </c>
      <c r="CQ326" s="70" t="str">
        <f t="shared" si="4285"/>
        <v>InitUnitAdd('',,,,,,,,,,)</v>
      </c>
      <c r="CR326" s="70" t="str">
        <f t="shared" si="4286"/>
        <v>InitEquipData('',,"",,,,,'','','','','','',"")</v>
      </c>
      <c r="CU326" s="71" t="str">
        <f t="shared" si="4287"/>
        <v>|n</v>
      </c>
      <c r="CW326" s="61"/>
      <c r="CX326" s="61"/>
      <c r="CY326" s="61"/>
      <c r="CZ326" s="61"/>
      <c r="DA326" s="61"/>
      <c r="DB326" s="72" t="str">
        <f t="shared" si="4288"/>
        <v/>
      </c>
      <c r="DC326" s="72" t="str">
        <f t="shared" si="4289"/>
        <v/>
      </c>
      <c r="DD326" s="72" t="str">
        <f t="shared" si="4290"/>
        <v/>
      </c>
      <c r="DE326" s="72" t="str">
        <f t="shared" si="4291"/>
        <v/>
      </c>
      <c r="DF326" s="72" t="str">
        <f t="shared" si="4292"/>
        <v/>
      </c>
      <c r="DG326" s="72" t="str">
        <f t="shared" si="4293"/>
        <v/>
      </c>
      <c r="DH326" s="72" t="str">
        <f t="shared" si="4294"/>
        <v/>
      </c>
      <c r="DI326" s="72" t="str">
        <f t="shared" si="4295"/>
        <v/>
      </c>
      <c r="DJ326" s="72" t="str">
        <f t="shared" si="4296"/>
        <v/>
      </c>
      <c r="DK326" s="72" t="str">
        <f t="shared" si="4297"/>
        <v/>
      </c>
      <c r="DL326" s="72" t="str">
        <f t="shared" si="4298"/>
        <v/>
      </c>
      <c r="DM326" s="72" t="str">
        <f t="shared" si="4299"/>
        <v/>
      </c>
      <c r="DN326" s="72" t="str">
        <f t="shared" si="4300"/>
        <v/>
      </c>
      <c r="DO326" s="72" t="str">
        <f t="shared" si="4301"/>
        <v/>
      </c>
      <c r="DP326" s="72" t="str">
        <f t="shared" si="4302"/>
        <v/>
      </c>
      <c r="DQ326" s="72" t="str">
        <f t="shared" si="4303"/>
        <v/>
      </c>
      <c r="DR326" s="72" t="str">
        <f t="shared" si="4304"/>
        <v/>
      </c>
      <c r="DS326" s="72" t="str">
        <f t="shared" si="4305"/>
        <v/>
      </c>
      <c r="DT326" s="72" t="str">
        <f t="shared" si="4306"/>
        <v/>
      </c>
      <c r="DU326" s="72" t="str">
        <f t="shared" si="4307"/>
        <v/>
      </c>
      <c r="DV326" s="72" t="str">
        <f t="shared" si="4308"/>
        <v/>
      </c>
      <c r="DW326" s="72" t="str">
        <f t="shared" si="4309"/>
        <v/>
      </c>
      <c r="DX326" s="72" t="str">
        <f t="shared" si="4310"/>
        <v/>
      </c>
      <c r="DY326" s="72" t="str">
        <f t="shared" si="4311"/>
        <v/>
      </c>
      <c r="DZ326" s="72" t="str">
        <f t="shared" si="4312"/>
        <v/>
      </c>
      <c r="EA326" s="72" t="str">
        <f t="shared" si="4313"/>
        <v/>
      </c>
      <c r="EB326" s="72" t="str">
        <f t="shared" si="4314"/>
        <v/>
      </c>
      <c r="EC326" s="72" t="str">
        <f t="shared" si="4315"/>
        <v/>
      </c>
      <c r="ED326" s="72" t="str">
        <f t="shared" si="4316"/>
        <v/>
      </c>
      <c r="EE326" s="72" t="str">
        <f t="shared" si="4317"/>
        <v/>
      </c>
      <c r="EF326" s="72" t="str">
        <f t="shared" si="4318"/>
        <v/>
      </c>
      <c r="EG326" s="72" t="str">
        <f t="shared" si="4319"/>
        <v/>
      </c>
      <c r="EH326" s="72" t="str">
        <f t="shared" si="4320"/>
        <v/>
      </c>
      <c r="EI326" s="72" t="str">
        <f t="shared" si="4321"/>
        <v/>
      </c>
      <c r="EJ326" s="72" t="str">
        <f t="shared" si="4322"/>
        <v/>
      </c>
      <c r="EK326" s="72" t="str">
        <f t="shared" si="4323"/>
        <v/>
      </c>
      <c r="EL326" s="72" t="str">
        <f t="shared" si="4324"/>
        <v/>
      </c>
      <c r="EM326" s="72" t="str">
        <f t="shared" si="4325"/>
        <v/>
      </c>
      <c r="EN326" s="72" t="str">
        <f t="shared" si="4326"/>
        <v/>
      </c>
      <c r="EO326" s="72" t="str">
        <f t="shared" si="4327"/>
        <v/>
      </c>
      <c r="EP326" s="72" t="str">
        <f t="shared" si="4328"/>
        <v/>
      </c>
      <c r="EQ326" s="72" t="str">
        <f t="shared" si="4329"/>
        <v/>
      </c>
      <c r="ER326" s="72" t="str">
        <f t="shared" si="4330"/>
        <v/>
      </c>
      <c r="ES326" s="72" t="str">
        <f t="shared" si="4331"/>
        <v/>
      </c>
      <c r="ET326" s="72" t="str">
        <f t="shared" si="4332"/>
        <v/>
      </c>
      <c r="EU326" s="72" t="str">
        <f t="shared" si="4333"/>
        <v/>
      </c>
      <c r="EV326" s="72" t="str">
        <f t="shared" si="4334"/>
        <v/>
      </c>
      <c r="EW326" s="72" t="str">
        <f t="shared" si="4335"/>
        <v/>
      </c>
      <c r="EX326" s="72" t="str">
        <f t="shared" si="4336"/>
        <v/>
      </c>
      <c r="EY326" s="72" t="str">
        <f t="shared" si="4337"/>
        <v/>
      </c>
      <c r="EZ326" s="72" t="str">
        <f t="shared" si="4338"/>
        <v/>
      </c>
      <c r="FA326" s="72" t="str">
        <f t="shared" si="4339"/>
        <v/>
      </c>
      <c r="FB326" s="72" t="str">
        <f t="shared" si="4340"/>
        <v/>
      </c>
      <c r="FC326" s="72" t="str">
        <f t="shared" si="4341"/>
        <v/>
      </c>
      <c r="FD326" s="72" t="str">
        <f t="shared" si="4342"/>
        <v/>
      </c>
      <c r="FE326" s="72" t="str">
        <f t="shared" si="4343"/>
        <v/>
      </c>
      <c r="FF326" s="72" t="str">
        <f t="shared" si="4344"/>
        <v/>
      </c>
      <c r="FG326" s="72" t="str">
        <f t="shared" si="4345"/>
        <v/>
      </c>
      <c r="FH326" s="72" t="str">
        <f t="shared" si="4346"/>
        <v/>
      </c>
      <c r="FI326" s="72" t="str">
        <f t="shared" si="4347"/>
        <v/>
      </c>
      <c r="FJ326" s="72" t="str">
        <f t="shared" si="4348"/>
        <v/>
      </c>
      <c r="FK326" s="72" t="str">
        <f t="shared" si="4349"/>
        <v/>
      </c>
      <c r="FL326" s="72" t="str">
        <f t="shared" si="4350"/>
        <v/>
      </c>
      <c r="FM326" s="72" t="str">
        <f t="shared" si="4351"/>
        <v/>
      </c>
      <c r="FN326" s="72" t="str">
        <f t="shared" si="4352"/>
        <v/>
      </c>
      <c r="FO326" s="72" t="str">
        <f t="shared" si="4353"/>
        <v/>
      </c>
      <c r="FP326" s="72" t="str">
        <f t="shared" si="4354"/>
        <v/>
      </c>
      <c r="FQ326" s="72" t="str">
        <f t="shared" si="4355"/>
        <v/>
      </c>
      <c r="FR326" s="72" t="str">
        <f t="shared" si="4356"/>
        <v/>
      </c>
      <c r="FS326" s="72" t="str">
        <f t="shared" si="4357"/>
        <v/>
      </c>
    </row>
    <row r="327" spans="1:175">
      <c r="CN327" s="70" t="str">
        <f t="shared" si="4282"/>
        <v>InitUnitState('',,,,,,,,,,)</v>
      </c>
      <c r="CO327" s="70" t="str">
        <f t="shared" si="4283"/>
        <v>InitUnitNormal('',,,,,,,,,,)</v>
      </c>
      <c r="CP327" s="70" t="str">
        <f t="shared" si="4284"/>
        <v>InitUnitMagic('',,,,,,,,,,)</v>
      </c>
      <c r="CQ327" s="70" t="str">
        <f t="shared" si="4285"/>
        <v>InitUnitAdd('',,,,,,,,,,)</v>
      </c>
      <c r="CR327" s="70" t="str">
        <f t="shared" si="4286"/>
        <v>InitEquipData('',,"",,,,,'','','','','','',"")</v>
      </c>
      <c r="CU327" s="71" t="str">
        <f t="shared" si="4287"/>
        <v>|n</v>
      </c>
      <c r="CW327" s="61"/>
      <c r="CX327" s="61"/>
      <c r="CY327" s="61"/>
      <c r="CZ327" s="61"/>
      <c r="DA327" s="61"/>
      <c r="DB327" s="72" t="str">
        <f t="shared" si="4288"/>
        <v/>
      </c>
      <c r="DC327" s="72" t="str">
        <f t="shared" si="4289"/>
        <v/>
      </c>
      <c r="DD327" s="72" t="str">
        <f t="shared" si="4290"/>
        <v/>
      </c>
      <c r="DE327" s="72" t="str">
        <f t="shared" si="4291"/>
        <v/>
      </c>
      <c r="DF327" s="72" t="str">
        <f t="shared" si="4292"/>
        <v/>
      </c>
      <c r="DG327" s="72" t="str">
        <f t="shared" si="4293"/>
        <v/>
      </c>
      <c r="DH327" s="72" t="str">
        <f t="shared" si="4294"/>
        <v/>
      </c>
      <c r="DI327" s="72" t="str">
        <f t="shared" si="4295"/>
        <v/>
      </c>
      <c r="DJ327" s="72" t="str">
        <f t="shared" si="4296"/>
        <v/>
      </c>
      <c r="DK327" s="72" t="str">
        <f t="shared" si="4297"/>
        <v/>
      </c>
      <c r="DL327" s="72" t="str">
        <f t="shared" si="4298"/>
        <v/>
      </c>
      <c r="DM327" s="72" t="str">
        <f t="shared" si="4299"/>
        <v/>
      </c>
      <c r="DN327" s="72" t="str">
        <f t="shared" si="4300"/>
        <v/>
      </c>
      <c r="DO327" s="72" t="str">
        <f t="shared" si="4301"/>
        <v/>
      </c>
      <c r="DP327" s="72" t="str">
        <f t="shared" si="4302"/>
        <v/>
      </c>
      <c r="DQ327" s="72" t="str">
        <f t="shared" si="4303"/>
        <v/>
      </c>
      <c r="DR327" s="72" t="str">
        <f t="shared" si="4304"/>
        <v/>
      </c>
      <c r="DS327" s="72" t="str">
        <f t="shared" si="4305"/>
        <v/>
      </c>
      <c r="DT327" s="72" t="str">
        <f t="shared" si="4306"/>
        <v/>
      </c>
      <c r="DU327" s="72" t="str">
        <f t="shared" si="4307"/>
        <v/>
      </c>
      <c r="DV327" s="72" t="str">
        <f t="shared" si="4308"/>
        <v/>
      </c>
      <c r="DW327" s="72" t="str">
        <f t="shared" si="4309"/>
        <v/>
      </c>
      <c r="DX327" s="72" t="str">
        <f t="shared" si="4310"/>
        <v/>
      </c>
      <c r="DY327" s="72" t="str">
        <f t="shared" si="4311"/>
        <v/>
      </c>
      <c r="DZ327" s="72" t="str">
        <f t="shared" si="4312"/>
        <v/>
      </c>
      <c r="EA327" s="72" t="str">
        <f t="shared" si="4313"/>
        <v/>
      </c>
      <c r="EB327" s="72" t="str">
        <f t="shared" si="4314"/>
        <v/>
      </c>
      <c r="EC327" s="72" t="str">
        <f t="shared" si="4315"/>
        <v/>
      </c>
      <c r="ED327" s="72" t="str">
        <f t="shared" si="4316"/>
        <v/>
      </c>
      <c r="EE327" s="72" t="str">
        <f t="shared" si="4317"/>
        <v/>
      </c>
      <c r="EF327" s="72" t="str">
        <f t="shared" si="4318"/>
        <v/>
      </c>
      <c r="EG327" s="72" t="str">
        <f t="shared" si="4319"/>
        <v/>
      </c>
      <c r="EH327" s="72" t="str">
        <f t="shared" si="4320"/>
        <v/>
      </c>
      <c r="EI327" s="72" t="str">
        <f t="shared" si="4321"/>
        <v/>
      </c>
      <c r="EJ327" s="72" t="str">
        <f t="shared" si="4322"/>
        <v/>
      </c>
      <c r="EK327" s="72" t="str">
        <f t="shared" si="4323"/>
        <v/>
      </c>
      <c r="EL327" s="72" t="str">
        <f t="shared" si="4324"/>
        <v/>
      </c>
      <c r="EM327" s="72" t="str">
        <f t="shared" si="4325"/>
        <v/>
      </c>
      <c r="EN327" s="72" t="str">
        <f t="shared" si="4326"/>
        <v/>
      </c>
      <c r="EO327" s="72" t="str">
        <f t="shared" si="4327"/>
        <v/>
      </c>
      <c r="EP327" s="72" t="str">
        <f t="shared" si="4328"/>
        <v/>
      </c>
      <c r="EQ327" s="72" t="str">
        <f t="shared" si="4329"/>
        <v/>
      </c>
      <c r="ER327" s="72" t="str">
        <f t="shared" si="4330"/>
        <v/>
      </c>
      <c r="ES327" s="72" t="str">
        <f t="shared" si="4331"/>
        <v/>
      </c>
      <c r="ET327" s="72" t="str">
        <f t="shared" si="4332"/>
        <v/>
      </c>
      <c r="EU327" s="72" t="str">
        <f t="shared" si="4333"/>
        <v/>
      </c>
      <c r="EV327" s="72" t="str">
        <f t="shared" si="4334"/>
        <v/>
      </c>
      <c r="EW327" s="72" t="str">
        <f t="shared" si="4335"/>
        <v/>
      </c>
      <c r="EX327" s="72" t="str">
        <f t="shared" si="4336"/>
        <v/>
      </c>
      <c r="EY327" s="72" t="str">
        <f t="shared" si="4337"/>
        <v/>
      </c>
      <c r="EZ327" s="72" t="str">
        <f t="shared" si="4338"/>
        <v/>
      </c>
      <c r="FA327" s="72" t="str">
        <f t="shared" si="4339"/>
        <v/>
      </c>
      <c r="FB327" s="72" t="str">
        <f t="shared" si="4340"/>
        <v/>
      </c>
      <c r="FC327" s="72" t="str">
        <f t="shared" si="4341"/>
        <v/>
      </c>
      <c r="FD327" s="72" t="str">
        <f t="shared" si="4342"/>
        <v/>
      </c>
      <c r="FE327" s="72" t="str">
        <f t="shared" si="4343"/>
        <v/>
      </c>
      <c r="FF327" s="72" t="str">
        <f t="shared" si="4344"/>
        <v/>
      </c>
      <c r="FG327" s="72" t="str">
        <f t="shared" si="4345"/>
        <v/>
      </c>
      <c r="FH327" s="72" t="str">
        <f t="shared" si="4346"/>
        <v/>
      </c>
      <c r="FI327" s="72" t="str">
        <f t="shared" si="4347"/>
        <v/>
      </c>
      <c r="FJ327" s="72" t="str">
        <f t="shared" si="4348"/>
        <v/>
      </c>
      <c r="FK327" s="72" t="str">
        <f t="shared" si="4349"/>
        <v/>
      </c>
      <c r="FL327" s="72" t="str">
        <f t="shared" si="4350"/>
        <v/>
      </c>
      <c r="FM327" s="72" t="str">
        <f t="shared" si="4351"/>
        <v/>
      </c>
      <c r="FN327" s="72" t="str">
        <f t="shared" si="4352"/>
        <v/>
      </c>
      <c r="FO327" s="72" t="str">
        <f t="shared" si="4353"/>
        <v/>
      </c>
      <c r="FP327" s="72" t="str">
        <f t="shared" si="4354"/>
        <v/>
      </c>
      <c r="FQ327" s="72" t="str">
        <f t="shared" si="4355"/>
        <v/>
      </c>
      <c r="FR327" s="72" t="str">
        <f t="shared" si="4356"/>
        <v/>
      </c>
      <c r="FS327" s="72" t="str">
        <f t="shared" si="4357"/>
        <v/>
      </c>
    </row>
    <row r="328" spans="1:175">
      <c r="CN328" s="70" t="str">
        <f t="shared" si="4282"/>
        <v>InitUnitState('',,,,,,,,,,)</v>
      </c>
      <c r="CO328" s="70" t="str">
        <f t="shared" si="4283"/>
        <v>InitUnitNormal('',,,,,,,,,,)</v>
      </c>
      <c r="CP328" s="70" t="str">
        <f t="shared" si="4284"/>
        <v>InitUnitMagic('',,,,,,,,,,)</v>
      </c>
      <c r="CQ328" s="70" t="str">
        <f t="shared" si="4285"/>
        <v>InitUnitAdd('',,,,,,,,,,)</v>
      </c>
      <c r="CR328" s="70" t="str">
        <f t="shared" si="4286"/>
        <v>InitEquipData('',,"",,,,,'','','','','','',"")</v>
      </c>
      <c r="CU328" s="71" t="str">
        <f t="shared" si="4287"/>
        <v>|n</v>
      </c>
      <c r="CW328" s="61"/>
      <c r="CX328" s="61"/>
      <c r="CY328" s="61"/>
      <c r="CZ328" s="61"/>
      <c r="DA328" s="61"/>
      <c r="DB328" s="72" t="str">
        <f t="shared" si="4288"/>
        <v/>
      </c>
      <c r="DC328" s="72" t="str">
        <f t="shared" si="4289"/>
        <v/>
      </c>
      <c r="DD328" s="72" t="str">
        <f t="shared" si="4290"/>
        <v/>
      </c>
      <c r="DE328" s="72" t="str">
        <f t="shared" si="4291"/>
        <v/>
      </c>
      <c r="DF328" s="72" t="str">
        <f t="shared" si="4292"/>
        <v/>
      </c>
      <c r="DG328" s="72" t="str">
        <f t="shared" si="4293"/>
        <v/>
      </c>
      <c r="DH328" s="72" t="str">
        <f t="shared" si="4294"/>
        <v/>
      </c>
      <c r="DI328" s="72" t="str">
        <f t="shared" si="4295"/>
        <v/>
      </c>
      <c r="DJ328" s="72" t="str">
        <f t="shared" si="4296"/>
        <v/>
      </c>
      <c r="DK328" s="72" t="str">
        <f t="shared" si="4297"/>
        <v/>
      </c>
      <c r="DL328" s="72" t="str">
        <f t="shared" si="4298"/>
        <v/>
      </c>
      <c r="DM328" s="72" t="str">
        <f t="shared" si="4299"/>
        <v/>
      </c>
      <c r="DN328" s="72" t="str">
        <f t="shared" si="4300"/>
        <v/>
      </c>
      <c r="DO328" s="72" t="str">
        <f t="shared" si="4301"/>
        <v/>
      </c>
      <c r="DP328" s="72" t="str">
        <f t="shared" si="4302"/>
        <v/>
      </c>
      <c r="DQ328" s="72" t="str">
        <f t="shared" si="4303"/>
        <v/>
      </c>
      <c r="DR328" s="72" t="str">
        <f t="shared" si="4304"/>
        <v/>
      </c>
      <c r="DS328" s="72" t="str">
        <f t="shared" si="4305"/>
        <v/>
      </c>
      <c r="DT328" s="72" t="str">
        <f t="shared" si="4306"/>
        <v/>
      </c>
      <c r="DU328" s="72" t="str">
        <f t="shared" si="4307"/>
        <v/>
      </c>
      <c r="DV328" s="72" t="str">
        <f t="shared" si="4308"/>
        <v/>
      </c>
      <c r="DW328" s="72" t="str">
        <f t="shared" si="4309"/>
        <v/>
      </c>
      <c r="DX328" s="72" t="str">
        <f t="shared" si="4310"/>
        <v/>
      </c>
      <c r="DY328" s="72" t="str">
        <f t="shared" si="4311"/>
        <v/>
      </c>
      <c r="DZ328" s="72" t="str">
        <f t="shared" si="4312"/>
        <v/>
      </c>
      <c r="EA328" s="72" t="str">
        <f t="shared" si="4313"/>
        <v/>
      </c>
      <c r="EB328" s="72" t="str">
        <f t="shared" si="4314"/>
        <v/>
      </c>
      <c r="EC328" s="72" t="str">
        <f t="shared" si="4315"/>
        <v/>
      </c>
      <c r="ED328" s="72" t="str">
        <f t="shared" si="4316"/>
        <v/>
      </c>
      <c r="EE328" s="72" t="str">
        <f t="shared" si="4317"/>
        <v/>
      </c>
      <c r="EF328" s="72" t="str">
        <f t="shared" si="4318"/>
        <v/>
      </c>
      <c r="EG328" s="72" t="str">
        <f t="shared" si="4319"/>
        <v/>
      </c>
      <c r="EH328" s="72" t="str">
        <f t="shared" si="4320"/>
        <v/>
      </c>
      <c r="EI328" s="72" t="str">
        <f t="shared" si="4321"/>
        <v/>
      </c>
      <c r="EJ328" s="72" t="str">
        <f t="shared" si="4322"/>
        <v/>
      </c>
      <c r="EK328" s="72" t="str">
        <f t="shared" si="4323"/>
        <v/>
      </c>
      <c r="EL328" s="72" t="str">
        <f t="shared" si="4324"/>
        <v/>
      </c>
      <c r="EM328" s="72" t="str">
        <f t="shared" si="4325"/>
        <v/>
      </c>
      <c r="EN328" s="72" t="str">
        <f t="shared" si="4326"/>
        <v/>
      </c>
      <c r="EO328" s="72" t="str">
        <f t="shared" si="4327"/>
        <v/>
      </c>
      <c r="EP328" s="72" t="str">
        <f t="shared" si="4328"/>
        <v/>
      </c>
      <c r="EQ328" s="72" t="str">
        <f t="shared" si="4329"/>
        <v/>
      </c>
      <c r="ER328" s="72" t="str">
        <f t="shared" si="4330"/>
        <v/>
      </c>
      <c r="ES328" s="72" t="str">
        <f t="shared" si="4331"/>
        <v/>
      </c>
      <c r="ET328" s="72" t="str">
        <f t="shared" si="4332"/>
        <v/>
      </c>
      <c r="EU328" s="72" t="str">
        <f t="shared" si="4333"/>
        <v/>
      </c>
      <c r="EV328" s="72" t="str">
        <f t="shared" si="4334"/>
        <v/>
      </c>
      <c r="EW328" s="72" t="str">
        <f t="shared" si="4335"/>
        <v/>
      </c>
      <c r="EX328" s="72" t="str">
        <f t="shared" si="4336"/>
        <v/>
      </c>
      <c r="EY328" s="72" t="str">
        <f t="shared" si="4337"/>
        <v/>
      </c>
      <c r="EZ328" s="72" t="str">
        <f t="shared" si="4338"/>
        <v/>
      </c>
      <c r="FA328" s="72" t="str">
        <f t="shared" si="4339"/>
        <v/>
      </c>
      <c r="FB328" s="72" t="str">
        <f t="shared" si="4340"/>
        <v/>
      </c>
      <c r="FC328" s="72" t="str">
        <f t="shared" si="4341"/>
        <v/>
      </c>
      <c r="FD328" s="72" t="str">
        <f t="shared" si="4342"/>
        <v/>
      </c>
      <c r="FE328" s="72" t="str">
        <f t="shared" si="4343"/>
        <v/>
      </c>
      <c r="FF328" s="72" t="str">
        <f t="shared" si="4344"/>
        <v/>
      </c>
      <c r="FG328" s="72" t="str">
        <f t="shared" si="4345"/>
        <v/>
      </c>
      <c r="FH328" s="72" t="str">
        <f t="shared" si="4346"/>
        <v/>
      </c>
      <c r="FI328" s="72" t="str">
        <f t="shared" si="4347"/>
        <v/>
      </c>
      <c r="FJ328" s="72" t="str">
        <f t="shared" si="4348"/>
        <v/>
      </c>
      <c r="FK328" s="72" t="str">
        <f t="shared" si="4349"/>
        <v/>
      </c>
      <c r="FL328" s="72" t="str">
        <f t="shared" si="4350"/>
        <v/>
      </c>
      <c r="FM328" s="72" t="str">
        <f t="shared" si="4351"/>
        <v/>
      </c>
      <c r="FN328" s="72" t="str">
        <f t="shared" si="4352"/>
        <v/>
      </c>
      <c r="FO328" s="72" t="str">
        <f t="shared" si="4353"/>
        <v/>
      </c>
      <c r="FP328" s="72" t="str">
        <f t="shared" si="4354"/>
        <v/>
      </c>
      <c r="FQ328" s="72" t="str">
        <f t="shared" si="4355"/>
        <v/>
      </c>
      <c r="FR328" s="72" t="str">
        <f t="shared" si="4356"/>
        <v/>
      </c>
      <c r="FS328" s="72" t="str">
        <f t="shared" si="4357"/>
        <v/>
      </c>
    </row>
    <row r="329" spans="1:175">
      <c r="CN329" s="70" t="str">
        <f t="shared" si="4282"/>
        <v>InitUnitState('',,,,,,,,,,)</v>
      </c>
      <c r="CO329" s="70" t="str">
        <f t="shared" si="4283"/>
        <v>InitUnitNormal('',,,,,,,,,,)</v>
      </c>
      <c r="CP329" s="70" t="str">
        <f t="shared" si="4284"/>
        <v>InitUnitMagic('',,,,,,,,,,)</v>
      </c>
      <c r="CQ329" s="70" t="str">
        <f t="shared" si="4285"/>
        <v>InitUnitAdd('',,,,,,,,,,)</v>
      </c>
      <c r="CR329" s="70" t="str">
        <f t="shared" si="4286"/>
        <v>InitEquipData('',,"",,,,,'','','','','','',"")</v>
      </c>
      <c r="CU329" s="71" t="str">
        <f t="shared" si="4287"/>
        <v>|n</v>
      </c>
      <c r="CW329" s="61"/>
      <c r="CX329" s="61"/>
      <c r="CY329" s="61"/>
      <c r="CZ329" s="61"/>
      <c r="DA329" s="61"/>
      <c r="DB329" s="72" t="str">
        <f t="shared" si="4288"/>
        <v/>
      </c>
      <c r="DC329" s="72" t="str">
        <f t="shared" si="4289"/>
        <v/>
      </c>
      <c r="DD329" s="72" t="str">
        <f t="shared" si="4290"/>
        <v/>
      </c>
      <c r="DE329" s="72" t="str">
        <f t="shared" si="4291"/>
        <v/>
      </c>
      <c r="DF329" s="72" t="str">
        <f t="shared" si="4292"/>
        <v/>
      </c>
      <c r="DG329" s="72" t="str">
        <f t="shared" si="4293"/>
        <v/>
      </c>
      <c r="DH329" s="72" t="str">
        <f t="shared" si="4294"/>
        <v/>
      </c>
      <c r="DI329" s="72" t="str">
        <f t="shared" si="4295"/>
        <v/>
      </c>
      <c r="DJ329" s="72" t="str">
        <f t="shared" si="4296"/>
        <v/>
      </c>
      <c r="DK329" s="72" t="str">
        <f t="shared" si="4297"/>
        <v/>
      </c>
      <c r="DL329" s="72" t="str">
        <f t="shared" si="4298"/>
        <v/>
      </c>
      <c r="DM329" s="72" t="str">
        <f t="shared" si="4299"/>
        <v/>
      </c>
      <c r="DN329" s="72" t="str">
        <f t="shared" si="4300"/>
        <v/>
      </c>
      <c r="DO329" s="72" t="str">
        <f t="shared" si="4301"/>
        <v/>
      </c>
      <c r="DP329" s="72" t="str">
        <f t="shared" si="4302"/>
        <v/>
      </c>
      <c r="DQ329" s="72" t="str">
        <f t="shared" si="4303"/>
        <v/>
      </c>
      <c r="DR329" s="72" t="str">
        <f t="shared" si="4304"/>
        <v/>
      </c>
      <c r="DS329" s="72" t="str">
        <f t="shared" si="4305"/>
        <v/>
      </c>
      <c r="DT329" s="72" t="str">
        <f t="shared" si="4306"/>
        <v/>
      </c>
      <c r="DU329" s="72" t="str">
        <f t="shared" si="4307"/>
        <v/>
      </c>
      <c r="DV329" s="72" t="str">
        <f t="shared" si="4308"/>
        <v/>
      </c>
      <c r="DW329" s="72" t="str">
        <f t="shared" si="4309"/>
        <v/>
      </c>
      <c r="DX329" s="72" t="str">
        <f t="shared" si="4310"/>
        <v/>
      </c>
      <c r="DY329" s="72" t="str">
        <f t="shared" si="4311"/>
        <v/>
      </c>
      <c r="DZ329" s="72" t="str">
        <f t="shared" si="4312"/>
        <v/>
      </c>
      <c r="EA329" s="72" t="str">
        <f t="shared" si="4313"/>
        <v/>
      </c>
      <c r="EB329" s="72" t="str">
        <f t="shared" si="4314"/>
        <v/>
      </c>
      <c r="EC329" s="72" t="str">
        <f t="shared" si="4315"/>
        <v/>
      </c>
      <c r="ED329" s="72" t="str">
        <f t="shared" si="4316"/>
        <v/>
      </c>
      <c r="EE329" s="72" t="str">
        <f t="shared" si="4317"/>
        <v/>
      </c>
      <c r="EF329" s="72" t="str">
        <f t="shared" si="4318"/>
        <v/>
      </c>
      <c r="EG329" s="72" t="str">
        <f t="shared" si="4319"/>
        <v/>
      </c>
      <c r="EH329" s="72" t="str">
        <f t="shared" si="4320"/>
        <v/>
      </c>
      <c r="EI329" s="72" t="str">
        <f t="shared" si="4321"/>
        <v/>
      </c>
      <c r="EJ329" s="72" t="str">
        <f t="shared" si="4322"/>
        <v/>
      </c>
      <c r="EK329" s="72" t="str">
        <f t="shared" si="4323"/>
        <v/>
      </c>
      <c r="EL329" s="72" t="str">
        <f t="shared" si="4324"/>
        <v/>
      </c>
      <c r="EM329" s="72" t="str">
        <f t="shared" si="4325"/>
        <v/>
      </c>
      <c r="EN329" s="72" t="str">
        <f t="shared" si="4326"/>
        <v/>
      </c>
      <c r="EO329" s="72" t="str">
        <f t="shared" si="4327"/>
        <v/>
      </c>
      <c r="EP329" s="72" t="str">
        <f t="shared" si="4328"/>
        <v/>
      </c>
      <c r="EQ329" s="72" t="str">
        <f t="shared" si="4329"/>
        <v/>
      </c>
      <c r="ER329" s="72" t="str">
        <f t="shared" si="4330"/>
        <v/>
      </c>
      <c r="ES329" s="72" t="str">
        <f t="shared" si="4331"/>
        <v/>
      </c>
      <c r="ET329" s="72" t="str">
        <f t="shared" si="4332"/>
        <v/>
      </c>
      <c r="EU329" s="72" t="str">
        <f t="shared" si="4333"/>
        <v/>
      </c>
      <c r="EV329" s="72" t="str">
        <f t="shared" si="4334"/>
        <v/>
      </c>
      <c r="EW329" s="72" t="str">
        <f t="shared" si="4335"/>
        <v/>
      </c>
      <c r="EX329" s="72" t="str">
        <f t="shared" si="4336"/>
        <v/>
      </c>
      <c r="EY329" s="72" t="str">
        <f t="shared" si="4337"/>
        <v/>
      </c>
      <c r="EZ329" s="72" t="str">
        <f t="shared" si="4338"/>
        <v/>
      </c>
      <c r="FA329" s="72" t="str">
        <f t="shared" si="4339"/>
        <v/>
      </c>
      <c r="FB329" s="72" t="str">
        <f t="shared" si="4340"/>
        <v/>
      </c>
      <c r="FC329" s="72" t="str">
        <f t="shared" si="4341"/>
        <v/>
      </c>
      <c r="FD329" s="72" t="str">
        <f t="shared" si="4342"/>
        <v/>
      </c>
      <c r="FE329" s="72" t="str">
        <f t="shared" si="4343"/>
        <v/>
      </c>
      <c r="FF329" s="72" t="str">
        <f t="shared" si="4344"/>
        <v/>
      </c>
      <c r="FG329" s="72" t="str">
        <f t="shared" si="4345"/>
        <v/>
      </c>
      <c r="FH329" s="72" t="str">
        <f t="shared" si="4346"/>
        <v/>
      </c>
      <c r="FI329" s="72" t="str">
        <f t="shared" si="4347"/>
        <v/>
      </c>
      <c r="FJ329" s="72" t="str">
        <f t="shared" si="4348"/>
        <v/>
      </c>
      <c r="FK329" s="72" t="str">
        <f t="shared" si="4349"/>
        <v/>
      </c>
      <c r="FL329" s="72" t="str">
        <f t="shared" si="4350"/>
        <v/>
      </c>
      <c r="FM329" s="72" t="str">
        <f t="shared" si="4351"/>
        <v/>
      </c>
      <c r="FN329" s="72" t="str">
        <f t="shared" si="4352"/>
        <v/>
      </c>
      <c r="FO329" s="72" t="str">
        <f t="shared" si="4353"/>
        <v/>
      </c>
      <c r="FP329" s="72" t="str">
        <f t="shared" si="4354"/>
        <v/>
      </c>
      <c r="FQ329" s="72" t="str">
        <f t="shared" si="4355"/>
        <v/>
      </c>
      <c r="FR329" s="72" t="str">
        <f t="shared" si="4356"/>
        <v/>
      </c>
      <c r="FS329" s="72" t="str">
        <f t="shared" si="4357"/>
        <v/>
      </c>
    </row>
    <row r="330" spans="1:175">
      <c r="CN330" s="70" t="str">
        <f t="shared" si="4282"/>
        <v>InitUnitState('',,,,,,,,,,)</v>
      </c>
      <c r="CO330" s="70" t="str">
        <f t="shared" si="4283"/>
        <v>InitUnitNormal('',,,,,,,,,,)</v>
      </c>
      <c r="CP330" s="70" t="str">
        <f t="shared" si="4284"/>
        <v>InitUnitMagic('',,,,,,,,,,)</v>
      </c>
      <c r="CQ330" s="70" t="str">
        <f t="shared" si="4285"/>
        <v>InitUnitAdd('',,,,,,,,,,)</v>
      </c>
      <c r="CR330" s="70" t="str">
        <f t="shared" si="4286"/>
        <v>InitEquipData('',,"",,,,,'','','','','','',"")</v>
      </c>
      <c r="CU330" s="71" t="str">
        <f t="shared" si="4287"/>
        <v>|n</v>
      </c>
      <c r="CW330" s="61"/>
      <c r="CX330" s="61"/>
      <c r="CY330" s="61"/>
      <c r="CZ330" s="61"/>
      <c r="DA330" s="61"/>
      <c r="DB330" s="72" t="str">
        <f t="shared" si="4288"/>
        <v/>
      </c>
      <c r="DC330" s="72" t="str">
        <f t="shared" si="4289"/>
        <v/>
      </c>
      <c r="DD330" s="72" t="str">
        <f t="shared" si="4290"/>
        <v/>
      </c>
      <c r="DE330" s="72" t="str">
        <f t="shared" si="4291"/>
        <v/>
      </c>
      <c r="DF330" s="72" t="str">
        <f t="shared" si="4292"/>
        <v/>
      </c>
      <c r="DG330" s="72" t="str">
        <f t="shared" si="4293"/>
        <v/>
      </c>
      <c r="DH330" s="72" t="str">
        <f t="shared" si="4294"/>
        <v/>
      </c>
      <c r="DI330" s="72" t="str">
        <f t="shared" si="4295"/>
        <v/>
      </c>
      <c r="DJ330" s="72" t="str">
        <f t="shared" si="4296"/>
        <v/>
      </c>
      <c r="DK330" s="72" t="str">
        <f t="shared" si="4297"/>
        <v/>
      </c>
      <c r="DL330" s="72" t="str">
        <f t="shared" si="4298"/>
        <v/>
      </c>
      <c r="DM330" s="72" t="str">
        <f t="shared" si="4299"/>
        <v/>
      </c>
      <c r="DN330" s="72" t="str">
        <f t="shared" si="4300"/>
        <v/>
      </c>
      <c r="DO330" s="72" t="str">
        <f t="shared" si="4301"/>
        <v/>
      </c>
      <c r="DP330" s="72" t="str">
        <f t="shared" si="4302"/>
        <v/>
      </c>
      <c r="DQ330" s="72" t="str">
        <f t="shared" si="4303"/>
        <v/>
      </c>
      <c r="DR330" s="72" t="str">
        <f t="shared" si="4304"/>
        <v/>
      </c>
      <c r="DS330" s="72" t="str">
        <f t="shared" si="4305"/>
        <v/>
      </c>
      <c r="DT330" s="72" t="str">
        <f t="shared" si="4306"/>
        <v/>
      </c>
      <c r="DU330" s="72" t="str">
        <f t="shared" si="4307"/>
        <v/>
      </c>
      <c r="DV330" s="72" t="str">
        <f t="shared" si="4308"/>
        <v/>
      </c>
      <c r="DW330" s="72" t="str">
        <f t="shared" si="4309"/>
        <v/>
      </c>
      <c r="DX330" s="72" t="str">
        <f t="shared" si="4310"/>
        <v/>
      </c>
      <c r="DY330" s="72" t="str">
        <f t="shared" si="4311"/>
        <v/>
      </c>
      <c r="DZ330" s="72" t="str">
        <f t="shared" si="4312"/>
        <v/>
      </c>
      <c r="EA330" s="72" t="str">
        <f t="shared" si="4313"/>
        <v/>
      </c>
      <c r="EB330" s="72" t="str">
        <f t="shared" si="4314"/>
        <v/>
      </c>
      <c r="EC330" s="72" t="str">
        <f t="shared" si="4315"/>
        <v/>
      </c>
      <c r="ED330" s="72" t="str">
        <f t="shared" si="4316"/>
        <v/>
      </c>
      <c r="EE330" s="72" t="str">
        <f t="shared" si="4317"/>
        <v/>
      </c>
      <c r="EF330" s="72" t="str">
        <f t="shared" si="4318"/>
        <v/>
      </c>
      <c r="EG330" s="72" t="str">
        <f t="shared" si="4319"/>
        <v/>
      </c>
      <c r="EH330" s="72" t="str">
        <f t="shared" si="4320"/>
        <v/>
      </c>
      <c r="EI330" s="72" t="str">
        <f t="shared" si="4321"/>
        <v/>
      </c>
      <c r="EJ330" s="72" t="str">
        <f t="shared" si="4322"/>
        <v/>
      </c>
      <c r="EK330" s="72" t="str">
        <f t="shared" si="4323"/>
        <v/>
      </c>
      <c r="EL330" s="72" t="str">
        <f t="shared" si="4324"/>
        <v/>
      </c>
      <c r="EM330" s="72" t="str">
        <f t="shared" si="4325"/>
        <v/>
      </c>
      <c r="EN330" s="72" t="str">
        <f t="shared" si="4326"/>
        <v/>
      </c>
      <c r="EO330" s="72" t="str">
        <f t="shared" si="4327"/>
        <v/>
      </c>
      <c r="EP330" s="72" t="str">
        <f t="shared" si="4328"/>
        <v/>
      </c>
      <c r="EQ330" s="72" t="str">
        <f t="shared" si="4329"/>
        <v/>
      </c>
      <c r="ER330" s="72" t="str">
        <f t="shared" si="4330"/>
        <v/>
      </c>
      <c r="ES330" s="72" t="str">
        <f t="shared" si="4331"/>
        <v/>
      </c>
      <c r="ET330" s="72" t="str">
        <f t="shared" si="4332"/>
        <v/>
      </c>
      <c r="EU330" s="72" t="str">
        <f t="shared" si="4333"/>
        <v/>
      </c>
      <c r="EV330" s="72" t="str">
        <f t="shared" si="4334"/>
        <v/>
      </c>
      <c r="EW330" s="72" t="str">
        <f t="shared" si="4335"/>
        <v/>
      </c>
      <c r="EX330" s="72" t="str">
        <f t="shared" si="4336"/>
        <v/>
      </c>
      <c r="EY330" s="72" t="str">
        <f t="shared" si="4337"/>
        <v/>
      </c>
      <c r="EZ330" s="72" t="str">
        <f t="shared" si="4338"/>
        <v/>
      </c>
      <c r="FA330" s="72" t="str">
        <f t="shared" si="4339"/>
        <v/>
      </c>
      <c r="FB330" s="72" t="str">
        <f t="shared" si="4340"/>
        <v/>
      </c>
      <c r="FC330" s="72" t="str">
        <f t="shared" si="4341"/>
        <v/>
      </c>
      <c r="FD330" s="72" t="str">
        <f t="shared" si="4342"/>
        <v/>
      </c>
      <c r="FE330" s="72" t="str">
        <f t="shared" si="4343"/>
        <v/>
      </c>
      <c r="FF330" s="72" t="str">
        <f t="shared" si="4344"/>
        <v/>
      </c>
      <c r="FG330" s="72" t="str">
        <f t="shared" si="4345"/>
        <v/>
      </c>
      <c r="FH330" s="72" t="str">
        <f t="shared" si="4346"/>
        <v/>
      </c>
      <c r="FI330" s="72" t="str">
        <f t="shared" si="4347"/>
        <v/>
      </c>
      <c r="FJ330" s="72" t="str">
        <f t="shared" si="4348"/>
        <v/>
      </c>
      <c r="FK330" s="72" t="str">
        <f t="shared" si="4349"/>
        <v/>
      </c>
      <c r="FL330" s="72" t="str">
        <f t="shared" si="4350"/>
        <v/>
      </c>
      <c r="FM330" s="72" t="str">
        <f t="shared" si="4351"/>
        <v/>
      </c>
      <c r="FN330" s="72" t="str">
        <f t="shared" si="4352"/>
        <v/>
      </c>
      <c r="FO330" s="72" t="str">
        <f t="shared" si="4353"/>
        <v/>
      </c>
      <c r="FP330" s="72" t="str">
        <f t="shared" si="4354"/>
        <v/>
      </c>
      <c r="FQ330" s="72" t="str">
        <f t="shared" si="4355"/>
        <v/>
      </c>
      <c r="FR330" s="72" t="str">
        <f t="shared" si="4356"/>
        <v/>
      </c>
      <c r="FS330" s="72" t="str">
        <f t="shared" si="4357"/>
        <v/>
      </c>
    </row>
    <row r="331" spans="1:175">
      <c r="CN331" s="70" t="str">
        <f t="shared" si="4282"/>
        <v>InitUnitState('',,,,,,,,,,)</v>
      </c>
      <c r="CO331" s="70" t="str">
        <f t="shared" si="4283"/>
        <v>InitUnitNormal('',,,,,,,,,,)</v>
      </c>
      <c r="CP331" s="70" t="str">
        <f t="shared" si="4284"/>
        <v>InitUnitMagic('',,,,,,,,,,)</v>
      </c>
      <c r="CQ331" s="70" t="str">
        <f t="shared" si="4285"/>
        <v>InitUnitAdd('',,,,,,,,,,)</v>
      </c>
      <c r="CR331" s="70" t="str">
        <f t="shared" si="4286"/>
        <v>InitEquipData('',,"",,,,,'','','','','','',"")</v>
      </c>
      <c r="CU331" s="71" t="str">
        <f t="shared" si="4287"/>
        <v>|n</v>
      </c>
      <c r="CW331" s="61"/>
      <c r="CX331" s="61"/>
      <c r="CY331" s="61"/>
      <c r="CZ331" s="61"/>
      <c r="DA331" s="61"/>
      <c r="DB331" s="72" t="str">
        <f t="shared" si="4288"/>
        <v/>
      </c>
      <c r="DC331" s="72" t="str">
        <f t="shared" si="4289"/>
        <v/>
      </c>
      <c r="DD331" s="72" t="str">
        <f t="shared" si="4290"/>
        <v/>
      </c>
      <c r="DE331" s="72" t="str">
        <f t="shared" si="4291"/>
        <v/>
      </c>
      <c r="DF331" s="72" t="str">
        <f t="shared" si="4292"/>
        <v/>
      </c>
      <c r="DG331" s="72" t="str">
        <f t="shared" si="4293"/>
        <v/>
      </c>
      <c r="DH331" s="72" t="str">
        <f t="shared" si="4294"/>
        <v/>
      </c>
      <c r="DI331" s="72" t="str">
        <f t="shared" si="4295"/>
        <v/>
      </c>
      <c r="DJ331" s="72" t="str">
        <f t="shared" si="4296"/>
        <v/>
      </c>
      <c r="DK331" s="72" t="str">
        <f t="shared" si="4297"/>
        <v/>
      </c>
      <c r="DL331" s="72" t="str">
        <f t="shared" si="4298"/>
        <v/>
      </c>
      <c r="DM331" s="72" t="str">
        <f t="shared" si="4299"/>
        <v/>
      </c>
      <c r="DN331" s="72" t="str">
        <f t="shared" si="4300"/>
        <v/>
      </c>
      <c r="DO331" s="72" t="str">
        <f t="shared" si="4301"/>
        <v/>
      </c>
      <c r="DP331" s="72" t="str">
        <f t="shared" si="4302"/>
        <v/>
      </c>
      <c r="DQ331" s="72" t="str">
        <f t="shared" si="4303"/>
        <v/>
      </c>
      <c r="DR331" s="72" t="str">
        <f t="shared" si="4304"/>
        <v/>
      </c>
      <c r="DS331" s="72" t="str">
        <f t="shared" si="4305"/>
        <v/>
      </c>
      <c r="DT331" s="72" t="str">
        <f t="shared" si="4306"/>
        <v/>
      </c>
      <c r="DU331" s="72" t="str">
        <f t="shared" si="4307"/>
        <v/>
      </c>
      <c r="DV331" s="72" t="str">
        <f t="shared" si="4308"/>
        <v/>
      </c>
      <c r="DW331" s="72" t="str">
        <f t="shared" si="4309"/>
        <v/>
      </c>
      <c r="DX331" s="72" t="str">
        <f t="shared" si="4310"/>
        <v/>
      </c>
      <c r="DY331" s="72" t="str">
        <f t="shared" si="4311"/>
        <v/>
      </c>
      <c r="DZ331" s="72" t="str">
        <f t="shared" si="4312"/>
        <v/>
      </c>
      <c r="EA331" s="72" t="str">
        <f t="shared" si="4313"/>
        <v/>
      </c>
      <c r="EB331" s="72" t="str">
        <f t="shared" si="4314"/>
        <v/>
      </c>
      <c r="EC331" s="72" t="str">
        <f t="shared" si="4315"/>
        <v/>
      </c>
      <c r="ED331" s="72" t="str">
        <f t="shared" si="4316"/>
        <v/>
      </c>
      <c r="EE331" s="72" t="str">
        <f t="shared" si="4317"/>
        <v/>
      </c>
      <c r="EF331" s="72" t="str">
        <f t="shared" si="4318"/>
        <v/>
      </c>
      <c r="EG331" s="72" t="str">
        <f t="shared" si="4319"/>
        <v/>
      </c>
      <c r="EH331" s="72" t="str">
        <f t="shared" si="4320"/>
        <v/>
      </c>
      <c r="EI331" s="72" t="str">
        <f t="shared" si="4321"/>
        <v/>
      </c>
      <c r="EJ331" s="72" t="str">
        <f t="shared" si="4322"/>
        <v/>
      </c>
      <c r="EK331" s="72" t="str">
        <f t="shared" si="4323"/>
        <v/>
      </c>
      <c r="EL331" s="72" t="str">
        <f t="shared" si="4324"/>
        <v/>
      </c>
      <c r="EM331" s="72" t="str">
        <f t="shared" si="4325"/>
        <v/>
      </c>
      <c r="EN331" s="72" t="str">
        <f t="shared" si="4326"/>
        <v/>
      </c>
      <c r="EO331" s="72" t="str">
        <f t="shared" si="4327"/>
        <v/>
      </c>
      <c r="EP331" s="72" t="str">
        <f t="shared" si="4328"/>
        <v/>
      </c>
      <c r="EQ331" s="72" t="str">
        <f t="shared" si="4329"/>
        <v/>
      </c>
      <c r="ER331" s="72" t="str">
        <f t="shared" si="4330"/>
        <v/>
      </c>
      <c r="ES331" s="72" t="str">
        <f t="shared" si="4331"/>
        <v/>
      </c>
      <c r="ET331" s="72" t="str">
        <f t="shared" si="4332"/>
        <v/>
      </c>
      <c r="EU331" s="72" t="str">
        <f t="shared" si="4333"/>
        <v/>
      </c>
      <c r="EV331" s="72" t="str">
        <f t="shared" si="4334"/>
        <v/>
      </c>
      <c r="EW331" s="72" t="str">
        <f t="shared" si="4335"/>
        <v/>
      </c>
      <c r="EX331" s="72" t="str">
        <f t="shared" si="4336"/>
        <v/>
      </c>
      <c r="EY331" s="72" t="str">
        <f t="shared" si="4337"/>
        <v/>
      </c>
      <c r="EZ331" s="72" t="str">
        <f t="shared" si="4338"/>
        <v/>
      </c>
      <c r="FA331" s="72" t="str">
        <f t="shared" si="4339"/>
        <v/>
      </c>
      <c r="FB331" s="72" t="str">
        <f t="shared" si="4340"/>
        <v/>
      </c>
      <c r="FC331" s="72" t="str">
        <f t="shared" si="4341"/>
        <v/>
      </c>
      <c r="FD331" s="72" t="str">
        <f t="shared" si="4342"/>
        <v/>
      </c>
      <c r="FE331" s="72" t="str">
        <f t="shared" si="4343"/>
        <v/>
      </c>
      <c r="FF331" s="72" t="str">
        <f t="shared" si="4344"/>
        <v/>
      </c>
      <c r="FG331" s="72" t="str">
        <f t="shared" si="4345"/>
        <v/>
      </c>
      <c r="FH331" s="72" t="str">
        <f t="shared" si="4346"/>
        <v/>
      </c>
      <c r="FI331" s="72" t="str">
        <f t="shared" si="4347"/>
        <v/>
      </c>
      <c r="FJ331" s="72" t="str">
        <f t="shared" si="4348"/>
        <v/>
      </c>
      <c r="FK331" s="72" t="str">
        <f t="shared" si="4349"/>
        <v/>
      </c>
      <c r="FL331" s="72" t="str">
        <f t="shared" si="4350"/>
        <v/>
      </c>
      <c r="FM331" s="72" t="str">
        <f t="shared" si="4351"/>
        <v/>
      </c>
      <c r="FN331" s="72" t="str">
        <f t="shared" si="4352"/>
        <v/>
      </c>
      <c r="FO331" s="72" t="str">
        <f t="shared" si="4353"/>
        <v/>
      </c>
      <c r="FP331" s="72" t="str">
        <f t="shared" si="4354"/>
        <v/>
      </c>
      <c r="FQ331" s="72" t="str">
        <f t="shared" si="4355"/>
        <v/>
      </c>
      <c r="FR331" s="72" t="str">
        <f t="shared" si="4356"/>
        <v/>
      </c>
      <c r="FS331" s="72" t="str">
        <f t="shared" si="4357"/>
        <v/>
      </c>
    </row>
    <row r="332" spans="1:175">
      <c r="CN332" s="70" t="str">
        <f t="shared" si="4282"/>
        <v>InitUnitState('',,,,,,,,,,)</v>
      </c>
      <c r="CO332" s="70" t="str">
        <f t="shared" si="4283"/>
        <v>InitUnitNormal('',,,,,,,,,,)</v>
      </c>
      <c r="CP332" s="70" t="str">
        <f t="shared" si="4284"/>
        <v>InitUnitMagic('',,,,,,,,,,)</v>
      </c>
      <c r="CQ332" s="70" t="str">
        <f t="shared" si="4285"/>
        <v>InitUnitAdd('',,,,,,,,,,)</v>
      </c>
      <c r="CR332" s="70" t="str">
        <f t="shared" si="4286"/>
        <v>InitEquipData('',,"",,,,,'','','','','','',"")</v>
      </c>
      <c r="CU332" s="71" t="str">
        <f t="shared" si="4287"/>
        <v>|n</v>
      </c>
      <c r="CW332" s="61"/>
      <c r="CX332" s="61"/>
      <c r="CY332" s="61"/>
      <c r="CZ332" s="61"/>
      <c r="DA332" s="61"/>
      <c r="DB332" s="72" t="str">
        <f t="shared" si="4288"/>
        <v/>
      </c>
      <c r="DC332" s="72" t="str">
        <f t="shared" si="4289"/>
        <v/>
      </c>
      <c r="DD332" s="72" t="str">
        <f t="shared" si="4290"/>
        <v/>
      </c>
      <c r="DE332" s="72" t="str">
        <f t="shared" si="4291"/>
        <v/>
      </c>
      <c r="DF332" s="72" t="str">
        <f t="shared" si="4292"/>
        <v/>
      </c>
      <c r="DG332" s="72" t="str">
        <f t="shared" si="4293"/>
        <v/>
      </c>
      <c r="DH332" s="72" t="str">
        <f t="shared" si="4294"/>
        <v/>
      </c>
      <c r="DI332" s="72" t="str">
        <f t="shared" si="4295"/>
        <v/>
      </c>
      <c r="DJ332" s="72" t="str">
        <f t="shared" si="4296"/>
        <v/>
      </c>
      <c r="DK332" s="72" t="str">
        <f t="shared" si="4297"/>
        <v/>
      </c>
      <c r="DL332" s="72" t="str">
        <f t="shared" si="4298"/>
        <v/>
      </c>
      <c r="DM332" s="72" t="str">
        <f t="shared" si="4299"/>
        <v/>
      </c>
      <c r="DN332" s="72" t="str">
        <f t="shared" si="4300"/>
        <v/>
      </c>
      <c r="DO332" s="72" t="str">
        <f t="shared" si="4301"/>
        <v/>
      </c>
      <c r="DP332" s="72" t="str">
        <f t="shared" si="4302"/>
        <v/>
      </c>
      <c r="DQ332" s="72" t="str">
        <f t="shared" si="4303"/>
        <v/>
      </c>
      <c r="DR332" s="72" t="str">
        <f t="shared" si="4304"/>
        <v/>
      </c>
      <c r="DS332" s="72" t="str">
        <f t="shared" si="4305"/>
        <v/>
      </c>
      <c r="DT332" s="72" t="str">
        <f t="shared" si="4306"/>
        <v/>
      </c>
      <c r="DU332" s="72" t="str">
        <f t="shared" si="4307"/>
        <v/>
      </c>
      <c r="DV332" s="72" t="str">
        <f t="shared" si="4308"/>
        <v/>
      </c>
      <c r="DW332" s="72" t="str">
        <f t="shared" si="4309"/>
        <v/>
      </c>
      <c r="DX332" s="72" t="str">
        <f t="shared" si="4310"/>
        <v/>
      </c>
      <c r="DY332" s="72" t="str">
        <f t="shared" si="4311"/>
        <v/>
      </c>
      <c r="DZ332" s="72" t="str">
        <f t="shared" si="4312"/>
        <v/>
      </c>
      <c r="EA332" s="72" t="str">
        <f t="shared" si="4313"/>
        <v/>
      </c>
      <c r="EB332" s="72" t="str">
        <f t="shared" si="4314"/>
        <v/>
      </c>
      <c r="EC332" s="72" t="str">
        <f t="shared" si="4315"/>
        <v/>
      </c>
      <c r="ED332" s="72" t="str">
        <f t="shared" si="4316"/>
        <v/>
      </c>
      <c r="EE332" s="72" t="str">
        <f t="shared" si="4317"/>
        <v/>
      </c>
      <c r="EF332" s="72" t="str">
        <f t="shared" si="4318"/>
        <v/>
      </c>
      <c r="EG332" s="72" t="str">
        <f t="shared" si="4319"/>
        <v/>
      </c>
      <c r="EH332" s="72" t="str">
        <f t="shared" si="4320"/>
        <v/>
      </c>
      <c r="EI332" s="72" t="str">
        <f t="shared" si="4321"/>
        <v/>
      </c>
      <c r="EJ332" s="72" t="str">
        <f t="shared" si="4322"/>
        <v/>
      </c>
      <c r="EK332" s="72" t="str">
        <f t="shared" si="4323"/>
        <v/>
      </c>
      <c r="EL332" s="72" t="str">
        <f t="shared" si="4324"/>
        <v/>
      </c>
      <c r="EM332" s="72" t="str">
        <f t="shared" si="4325"/>
        <v/>
      </c>
      <c r="EN332" s="72" t="str">
        <f t="shared" si="4326"/>
        <v/>
      </c>
      <c r="EO332" s="72" t="str">
        <f t="shared" si="4327"/>
        <v/>
      </c>
      <c r="EP332" s="72" t="str">
        <f t="shared" si="4328"/>
        <v/>
      </c>
      <c r="EQ332" s="72" t="str">
        <f t="shared" si="4329"/>
        <v/>
      </c>
      <c r="ER332" s="72" t="str">
        <f t="shared" si="4330"/>
        <v/>
      </c>
      <c r="ES332" s="72" t="str">
        <f t="shared" si="4331"/>
        <v/>
      </c>
      <c r="ET332" s="72" t="str">
        <f t="shared" si="4332"/>
        <v/>
      </c>
      <c r="EU332" s="72" t="str">
        <f t="shared" si="4333"/>
        <v/>
      </c>
      <c r="EV332" s="72" t="str">
        <f t="shared" si="4334"/>
        <v/>
      </c>
      <c r="EW332" s="72" t="str">
        <f t="shared" si="4335"/>
        <v/>
      </c>
      <c r="EX332" s="72" t="str">
        <f t="shared" si="4336"/>
        <v/>
      </c>
      <c r="EY332" s="72" t="str">
        <f t="shared" si="4337"/>
        <v/>
      </c>
      <c r="EZ332" s="72" t="str">
        <f t="shared" si="4338"/>
        <v/>
      </c>
      <c r="FA332" s="72" t="str">
        <f t="shared" si="4339"/>
        <v/>
      </c>
      <c r="FB332" s="72" t="str">
        <f t="shared" si="4340"/>
        <v/>
      </c>
      <c r="FC332" s="72" t="str">
        <f t="shared" si="4341"/>
        <v/>
      </c>
      <c r="FD332" s="72" t="str">
        <f t="shared" si="4342"/>
        <v/>
      </c>
      <c r="FE332" s="72" t="str">
        <f t="shared" si="4343"/>
        <v/>
      </c>
      <c r="FF332" s="72" t="str">
        <f t="shared" si="4344"/>
        <v/>
      </c>
      <c r="FG332" s="72" t="str">
        <f t="shared" si="4345"/>
        <v/>
      </c>
      <c r="FH332" s="72" t="str">
        <f t="shared" si="4346"/>
        <v/>
      </c>
      <c r="FI332" s="72" t="str">
        <f t="shared" si="4347"/>
        <v/>
      </c>
      <c r="FJ332" s="72" t="str">
        <f t="shared" si="4348"/>
        <v/>
      </c>
      <c r="FK332" s="72" t="str">
        <f t="shared" si="4349"/>
        <v/>
      </c>
      <c r="FL332" s="72" t="str">
        <f t="shared" si="4350"/>
        <v/>
      </c>
      <c r="FM332" s="72" t="str">
        <f t="shared" si="4351"/>
        <v/>
      </c>
      <c r="FN332" s="72" t="str">
        <f t="shared" si="4352"/>
        <v/>
      </c>
      <c r="FO332" s="72" t="str">
        <f t="shared" si="4353"/>
        <v/>
      </c>
      <c r="FP332" s="72" t="str">
        <f t="shared" si="4354"/>
        <v/>
      </c>
      <c r="FQ332" s="72" t="str">
        <f t="shared" si="4355"/>
        <v/>
      </c>
      <c r="FR332" s="72" t="str">
        <f t="shared" si="4356"/>
        <v/>
      </c>
      <c r="FS332" s="72" t="str">
        <f t="shared" si="4357"/>
        <v/>
      </c>
    </row>
    <row r="333" spans="1:175">
      <c r="CN333" s="70" t="str">
        <f t="shared" si="4282"/>
        <v>InitUnitState('',,,,,,,,,,)</v>
      </c>
      <c r="CO333" s="70" t="str">
        <f t="shared" si="4283"/>
        <v>InitUnitNormal('',,,,,,,,,,)</v>
      </c>
      <c r="CP333" s="70" t="str">
        <f t="shared" si="4284"/>
        <v>InitUnitMagic('',,,,,,,,,,)</v>
      </c>
      <c r="CQ333" s="70" t="str">
        <f t="shared" si="4285"/>
        <v>InitUnitAdd('',,,,,,,,,,)</v>
      </c>
      <c r="CR333" s="70" t="str">
        <f t="shared" si="4286"/>
        <v>InitEquipData('',,"",,,,,'','','','','','',"")</v>
      </c>
      <c r="CU333" s="71" t="str">
        <f t="shared" si="4287"/>
        <v>|n</v>
      </c>
      <c r="CW333" s="61"/>
      <c r="CX333" s="61"/>
      <c r="CY333" s="61"/>
      <c r="CZ333" s="61"/>
      <c r="DA333" s="61"/>
      <c r="DB333" s="72" t="str">
        <f t="shared" si="4288"/>
        <v/>
      </c>
      <c r="DC333" s="72" t="str">
        <f t="shared" si="4289"/>
        <v/>
      </c>
      <c r="DD333" s="72" t="str">
        <f t="shared" si="4290"/>
        <v/>
      </c>
      <c r="DE333" s="72" t="str">
        <f t="shared" si="4291"/>
        <v/>
      </c>
      <c r="DF333" s="72" t="str">
        <f t="shared" si="4292"/>
        <v/>
      </c>
      <c r="DG333" s="72" t="str">
        <f t="shared" si="4293"/>
        <v/>
      </c>
      <c r="DH333" s="72" t="str">
        <f t="shared" si="4294"/>
        <v/>
      </c>
      <c r="DI333" s="72" t="str">
        <f t="shared" si="4295"/>
        <v/>
      </c>
      <c r="DJ333" s="72" t="str">
        <f t="shared" si="4296"/>
        <v/>
      </c>
      <c r="DK333" s="72" t="str">
        <f t="shared" si="4297"/>
        <v/>
      </c>
      <c r="DL333" s="72" t="str">
        <f t="shared" si="4298"/>
        <v/>
      </c>
      <c r="DM333" s="72" t="str">
        <f t="shared" si="4299"/>
        <v/>
      </c>
      <c r="DN333" s="72" t="str">
        <f t="shared" si="4300"/>
        <v/>
      </c>
      <c r="DO333" s="72" t="str">
        <f t="shared" si="4301"/>
        <v/>
      </c>
      <c r="DP333" s="72" t="str">
        <f t="shared" si="4302"/>
        <v/>
      </c>
      <c r="DQ333" s="72" t="str">
        <f t="shared" si="4303"/>
        <v/>
      </c>
      <c r="DR333" s="72" t="str">
        <f t="shared" si="4304"/>
        <v/>
      </c>
      <c r="DS333" s="72" t="str">
        <f t="shared" si="4305"/>
        <v/>
      </c>
      <c r="DT333" s="72" t="str">
        <f t="shared" si="4306"/>
        <v/>
      </c>
      <c r="DU333" s="72" t="str">
        <f t="shared" si="4307"/>
        <v/>
      </c>
      <c r="DV333" s="72" t="str">
        <f t="shared" si="4308"/>
        <v/>
      </c>
      <c r="DW333" s="72" t="str">
        <f t="shared" si="4309"/>
        <v/>
      </c>
      <c r="DX333" s="72" t="str">
        <f t="shared" si="4310"/>
        <v/>
      </c>
      <c r="DY333" s="72" t="str">
        <f t="shared" si="4311"/>
        <v/>
      </c>
      <c r="DZ333" s="72" t="str">
        <f t="shared" si="4312"/>
        <v/>
      </c>
      <c r="EA333" s="72" t="str">
        <f t="shared" si="4313"/>
        <v/>
      </c>
      <c r="EB333" s="72" t="str">
        <f t="shared" si="4314"/>
        <v/>
      </c>
      <c r="EC333" s="72" t="str">
        <f t="shared" si="4315"/>
        <v/>
      </c>
      <c r="ED333" s="72" t="str">
        <f t="shared" si="4316"/>
        <v/>
      </c>
      <c r="EE333" s="72" t="str">
        <f t="shared" si="4317"/>
        <v/>
      </c>
      <c r="EF333" s="72" t="str">
        <f t="shared" si="4318"/>
        <v/>
      </c>
      <c r="EG333" s="72" t="str">
        <f t="shared" si="4319"/>
        <v/>
      </c>
      <c r="EH333" s="72" t="str">
        <f t="shared" si="4320"/>
        <v/>
      </c>
      <c r="EI333" s="72" t="str">
        <f t="shared" si="4321"/>
        <v/>
      </c>
      <c r="EJ333" s="72" t="str">
        <f t="shared" si="4322"/>
        <v/>
      </c>
      <c r="EK333" s="72" t="str">
        <f t="shared" si="4323"/>
        <v/>
      </c>
      <c r="EL333" s="72" t="str">
        <f t="shared" si="4324"/>
        <v/>
      </c>
      <c r="EM333" s="72" t="str">
        <f t="shared" si="4325"/>
        <v/>
      </c>
      <c r="EN333" s="72" t="str">
        <f t="shared" si="4326"/>
        <v/>
      </c>
      <c r="EO333" s="72" t="str">
        <f t="shared" si="4327"/>
        <v/>
      </c>
      <c r="EP333" s="72" t="str">
        <f t="shared" si="4328"/>
        <v/>
      </c>
      <c r="EQ333" s="72" t="str">
        <f t="shared" si="4329"/>
        <v/>
      </c>
      <c r="ER333" s="72" t="str">
        <f t="shared" si="4330"/>
        <v/>
      </c>
      <c r="ES333" s="72" t="str">
        <f t="shared" si="4331"/>
        <v/>
      </c>
      <c r="ET333" s="72" t="str">
        <f t="shared" si="4332"/>
        <v/>
      </c>
      <c r="EU333" s="72" t="str">
        <f t="shared" si="4333"/>
        <v/>
      </c>
      <c r="EV333" s="72" t="str">
        <f t="shared" si="4334"/>
        <v/>
      </c>
      <c r="EW333" s="72" t="str">
        <f t="shared" si="4335"/>
        <v/>
      </c>
      <c r="EX333" s="72" t="str">
        <f t="shared" si="4336"/>
        <v/>
      </c>
      <c r="EY333" s="72" t="str">
        <f t="shared" si="4337"/>
        <v/>
      </c>
      <c r="EZ333" s="72" t="str">
        <f t="shared" si="4338"/>
        <v/>
      </c>
      <c r="FA333" s="72" t="str">
        <f t="shared" si="4339"/>
        <v/>
      </c>
      <c r="FB333" s="72" t="str">
        <f t="shared" si="4340"/>
        <v/>
      </c>
      <c r="FC333" s="72" t="str">
        <f t="shared" si="4341"/>
        <v/>
      </c>
      <c r="FD333" s="72" t="str">
        <f t="shared" si="4342"/>
        <v/>
      </c>
      <c r="FE333" s="72" t="str">
        <f t="shared" si="4343"/>
        <v/>
      </c>
      <c r="FF333" s="72" t="str">
        <f t="shared" si="4344"/>
        <v/>
      </c>
      <c r="FG333" s="72" t="str">
        <f t="shared" si="4345"/>
        <v/>
      </c>
      <c r="FH333" s="72" t="str">
        <f t="shared" si="4346"/>
        <v/>
      </c>
      <c r="FI333" s="72" t="str">
        <f t="shared" si="4347"/>
        <v/>
      </c>
      <c r="FJ333" s="72" t="str">
        <f t="shared" si="4348"/>
        <v/>
      </c>
      <c r="FK333" s="72" t="str">
        <f t="shared" si="4349"/>
        <v/>
      </c>
      <c r="FL333" s="72" t="str">
        <f t="shared" si="4350"/>
        <v/>
      </c>
      <c r="FM333" s="72" t="str">
        <f t="shared" si="4351"/>
        <v/>
      </c>
      <c r="FN333" s="72" t="str">
        <f t="shared" si="4352"/>
        <v/>
      </c>
      <c r="FO333" s="72" t="str">
        <f t="shared" si="4353"/>
        <v/>
      </c>
      <c r="FP333" s="72" t="str">
        <f t="shared" si="4354"/>
        <v/>
      </c>
      <c r="FQ333" s="72" t="str">
        <f t="shared" si="4355"/>
        <v/>
      </c>
      <c r="FR333" s="72" t="str">
        <f t="shared" si="4356"/>
        <v/>
      </c>
      <c r="FS333" s="72" t="str">
        <f t="shared" si="4357"/>
        <v/>
      </c>
    </row>
    <row r="334" spans="1:175">
      <c r="CN334" s="70" t="str">
        <f t="shared" si="4282"/>
        <v>InitUnitState('',,,,,,,,,,)</v>
      </c>
      <c r="CO334" s="70" t="str">
        <f t="shared" si="4283"/>
        <v>InitUnitNormal('',,,,,,,,,,)</v>
      </c>
      <c r="CP334" s="70" t="str">
        <f t="shared" si="4284"/>
        <v>InitUnitMagic('',,,,,,,,,,)</v>
      </c>
      <c r="CQ334" s="70" t="str">
        <f t="shared" si="4285"/>
        <v>InitUnitAdd('',,,,,,,,,,)</v>
      </c>
      <c r="CR334" s="70" t="str">
        <f t="shared" si="4286"/>
        <v>InitEquipData('',,"",,,,,'','','','','','',"")</v>
      </c>
      <c r="CU334" s="71" t="str">
        <f t="shared" si="4287"/>
        <v>|n</v>
      </c>
      <c r="CW334" s="61"/>
      <c r="CX334" s="61"/>
      <c r="CY334" s="61"/>
      <c r="CZ334" s="61"/>
      <c r="DA334" s="61"/>
      <c r="DB334" s="72" t="str">
        <f t="shared" si="4288"/>
        <v/>
      </c>
      <c r="DC334" s="72" t="str">
        <f t="shared" si="4289"/>
        <v/>
      </c>
      <c r="DD334" s="72" t="str">
        <f t="shared" si="4290"/>
        <v/>
      </c>
      <c r="DE334" s="72" t="str">
        <f t="shared" si="4291"/>
        <v/>
      </c>
      <c r="DF334" s="72" t="str">
        <f t="shared" si="4292"/>
        <v/>
      </c>
      <c r="DG334" s="72" t="str">
        <f t="shared" si="4293"/>
        <v/>
      </c>
      <c r="DH334" s="72" t="str">
        <f t="shared" si="4294"/>
        <v/>
      </c>
      <c r="DI334" s="72" t="str">
        <f t="shared" si="4295"/>
        <v/>
      </c>
      <c r="DJ334" s="72" t="str">
        <f t="shared" si="4296"/>
        <v/>
      </c>
      <c r="DK334" s="72" t="str">
        <f t="shared" si="4297"/>
        <v/>
      </c>
      <c r="DL334" s="72" t="str">
        <f t="shared" si="4298"/>
        <v/>
      </c>
      <c r="DM334" s="72" t="str">
        <f t="shared" si="4299"/>
        <v/>
      </c>
      <c r="DN334" s="72" t="str">
        <f t="shared" si="4300"/>
        <v/>
      </c>
      <c r="DO334" s="72" t="str">
        <f t="shared" si="4301"/>
        <v/>
      </c>
      <c r="DP334" s="72" t="str">
        <f t="shared" si="4302"/>
        <v/>
      </c>
      <c r="DQ334" s="72" t="str">
        <f t="shared" si="4303"/>
        <v/>
      </c>
      <c r="DR334" s="72" t="str">
        <f t="shared" si="4304"/>
        <v/>
      </c>
      <c r="DS334" s="72" t="str">
        <f t="shared" si="4305"/>
        <v/>
      </c>
      <c r="DT334" s="72" t="str">
        <f t="shared" si="4306"/>
        <v/>
      </c>
      <c r="DU334" s="72" t="str">
        <f t="shared" si="4307"/>
        <v/>
      </c>
      <c r="DV334" s="72" t="str">
        <f t="shared" si="4308"/>
        <v/>
      </c>
      <c r="DW334" s="72" t="str">
        <f t="shared" si="4309"/>
        <v/>
      </c>
      <c r="DX334" s="72" t="str">
        <f t="shared" si="4310"/>
        <v/>
      </c>
      <c r="DY334" s="72" t="str">
        <f t="shared" si="4311"/>
        <v/>
      </c>
      <c r="DZ334" s="72" t="str">
        <f t="shared" si="4312"/>
        <v/>
      </c>
      <c r="EA334" s="72" t="str">
        <f t="shared" si="4313"/>
        <v/>
      </c>
      <c r="EB334" s="72" t="str">
        <f t="shared" si="4314"/>
        <v/>
      </c>
      <c r="EC334" s="72" t="str">
        <f t="shared" si="4315"/>
        <v/>
      </c>
      <c r="ED334" s="72" t="str">
        <f t="shared" si="4316"/>
        <v/>
      </c>
      <c r="EE334" s="72" t="str">
        <f t="shared" si="4317"/>
        <v/>
      </c>
      <c r="EF334" s="72" t="str">
        <f t="shared" si="4318"/>
        <v/>
      </c>
      <c r="EG334" s="72" t="str">
        <f t="shared" si="4319"/>
        <v/>
      </c>
      <c r="EH334" s="72" t="str">
        <f t="shared" si="4320"/>
        <v/>
      </c>
      <c r="EI334" s="72" t="str">
        <f t="shared" si="4321"/>
        <v/>
      </c>
      <c r="EJ334" s="72" t="str">
        <f t="shared" si="4322"/>
        <v/>
      </c>
      <c r="EK334" s="72" t="str">
        <f t="shared" si="4323"/>
        <v/>
      </c>
      <c r="EL334" s="72" t="str">
        <f t="shared" si="4324"/>
        <v/>
      </c>
      <c r="EM334" s="72" t="str">
        <f t="shared" si="4325"/>
        <v/>
      </c>
      <c r="EN334" s="72" t="str">
        <f t="shared" si="4326"/>
        <v/>
      </c>
      <c r="EO334" s="72" t="str">
        <f t="shared" si="4327"/>
        <v/>
      </c>
      <c r="EP334" s="72" t="str">
        <f t="shared" si="4328"/>
        <v/>
      </c>
      <c r="EQ334" s="72" t="str">
        <f t="shared" si="4329"/>
        <v/>
      </c>
      <c r="ER334" s="72" t="str">
        <f t="shared" si="4330"/>
        <v/>
      </c>
      <c r="ES334" s="72" t="str">
        <f t="shared" si="4331"/>
        <v/>
      </c>
      <c r="ET334" s="72" t="str">
        <f t="shared" si="4332"/>
        <v/>
      </c>
      <c r="EU334" s="72" t="str">
        <f t="shared" si="4333"/>
        <v/>
      </c>
      <c r="EV334" s="72" t="str">
        <f t="shared" si="4334"/>
        <v/>
      </c>
      <c r="EW334" s="72" t="str">
        <f t="shared" si="4335"/>
        <v/>
      </c>
      <c r="EX334" s="72" t="str">
        <f t="shared" si="4336"/>
        <v/>
      </c>
      <c r="EY334" s="72" t="str">
        <f t="shared" si="4337"/>
        <v/>
      </c>
      <c r="EZ334" s="72" t="str">
        <f t="shared" si="4338"/>
        <v/>
      </c>
      <c r="FA334" s="72" t="str">
        <f t="shared" si="4339"/>
        <v/>
      </c>
      <c r="FB334" s="72" t="str">
        <f t="shared" si="4340"/>
        <v/>
      </c>
      <c r="FC334" s="72" t="str">
        <f t="shared" si="4341"/>
        <v/>
      </c>
      <c r="FD334" s="72" t="str">
        <f t="shared" si="4342"/>
        <v/>
      </c>
      <c r="FE334" s="72" t="str">
        <f t="shared" si="4343"/>
        <v/>
      </c>
      <c r="FF334" s="72" t="str">
        <f t="shared" si="4344"/>
        <v/>
      </c>
      <c r="FG334" s="72" t="str">
        <f t="shared" si="4345"/>
        <v/>
      </c>
      <c r="FH334" s="72" t="str">
        <f t="shared" si="4346"/>
        <v/>
      </c>
      <c r="FI334" s="72" t="str">
        <f t="shared" si="4347"/>
        <v/>
      </c>
      <c r="FJ334" s="72" t="str">
        <f t="shared" si="4348"/>
        <v/>
      </c>
      <c r="FK334" s="72" t="str">
        <f t="shared" si="4349"/>
        <v/>
      </c>
      <c r="FL334" s="72" t="str">
        <f t="shared" si="4350"/>
        <v/>
      </c>
      <c r="FM334" s="72" t="str">
        <f t="shared" si="4351"/>
        <v/>
      </c>
      <c r="FN334" s="72" t="str">
        <f t="shared" si="4352"/>
        <v/>
      </c>
      <c r="FO334" s="72" t="str">
        <f t="shared" si="4353"/>
        <v/>
      </c>
      <c r="FP334" s="72" t="str">
        <f t="shared" si="4354"/>
        <v/>
      </c>
      <c r="FQ334" s="72" t="str">
        <f t="shared" si="4355"/>
        <v/>
      </c>
      <c r="FR334" s="72" t="str">
        <f t="shared" si="4356"/>
        <v/>
      </c>
      <c r="FS334" s="72" t="str">
        <f t="shared" si="4357"/>
        <v/>
      </c>
    </row>
    <row r="335" spans="1:175">
      <c r="CN335" s="70" t="str">
        <f t="shared" si="4282"/>
        <v>InitUnitState('',,,,,,,,,,)</v>
      </c>
      <c r="CO335" s="70" t="str">
        <f t="shared" si="4283"/>
        <v>InitUnitNormal('',,,,,,,,,,)</v>
      </c>
      <c r="CP335" s="70" t="str">
        <f t="shared" si="4284"/>
        <v>InitUnitMagic('',,,,,,,,,,)</v>
      </c>
      <c r="CQ335" s="70" t="str">
        <f t="shared" si="4285"/>
        <v>InitUnitAdd('',,,,,,,,,,)</v>
      </c>
      <c r="CR335" s="70" t="str">
        <f t="shared" si="4286"/>
        <v>InitEquipData('',,"",,,,,'','','','','','',"")</v>
      </c>
      <c r="CU335" s="71" t="str">
        <f t="shared" si="4287"/>
        <v>|n</v>
      </c>
      <c r="CW335" s="61"/>
      <c r="CX335" s="61"/>
      <c r="CY335" s="61"/>
      <c r="CZ335" s="61"/>
      <c r="DA335" s="61"/>
      <c r="DB335" s="72" t="str">
        <f t="shared" si="4288"/>
        <v/>
      </c>
      <c r="DC335" s="72" t="str">
        <f t="shared" si="4289"/>
        <v/>
      </c>
      <c r="DD335" s="72" t="str">
        <f t="shared" si="4290"/>
        <v/>
      </c>
      <c r="DE335" s="72" t="str">
        <f t="shared" si="4291"/>
        <v/>
      </c>
      <c r="DF335" s="72" t="str">
        <f t="shared" si="4292"/>
        <v/>
      </c>
      <c r="DG335" s="72" t="str">
        <f t="shared" si="4293"/>
        <v/>
      </c>
      <c r="DH335" s="72" t="str">
        <f t="shared" si="4294"/>
        <v/>
      </c>
      <c r="DI335" s="72" t="str">
        <f t="shared" si="4295"/>
        <v/>
      </c>
      <c r="DJ335" s="72" t="str">
        <f t="shared" si="4296"/>
        <v/>
      </c>
      <c r="DK335" s="72" t="str">
        <f t="shared" si="4297"/>
        <v/>
      </c>
      <c r="DL335" s="72" t="str">
        <f t="shared" si="4298"/>
        <v/>
      </c>
      <c r="DM335" s="72" t="str">
        <f t="shared" si="4299"/>
        <v/>
      </c>
      <c r="DN335" s="72" t="str">
        <f t="shared" si="4300"/>
        <v/>
      </c>
      <c r="DO335" s="72" t="str">
        <f t="shared" si="4301"/>
        <v/>
      </c>
      <c r="DP335" s="72" t="str">
        <f t="shared" si="4302"/>
        <v/>
      </c>
      <c r="DQ335" s="72" t="str">
        <f t="shared" si="4303"/>
        <v/>
      </c>
      <c r="DR335" s="72" t="str">
        <f t="shared" si="4304"/>
        <v/>
      </c>
      <c r="DS335" s="72" t="str">
        <f t="shared" si="4305"/>
        <v/>
      </c>
      <c r="DT335" s="72" t="str">
        <f t="shared" si="4306"/>
        <v/>
      </c>
      <c r="DU335" s="72" t="str">
        <f t="shared" si="4307"/>
        <v/>
      </c>
      <c r="DV335" s="72" t="str">
        <f t="shared" si="4308"/>
        <v/>
      </c>
      <c r="DW335" s="72" t="str">
        <f t="shared" si="4309"/>
        <v/>
      </c>
      <c r="DX335" s="72" t="str">
        <f t="shared" si="4310"/>
        <v/>
      </c>
      <c r="DY335" s="72" t="str">
        <f t="shared" si="4311"/>
        <v/>
      </c>
      <c r="DZ335" s="72" t="str">
        <f t="shared" si="4312"/>
        <v/>
      </c>
      <c r="EA335" s="72" t="str">
        <f t="shared" si="4313"/>
        <v/>
      </c>
      <c r="EB335" s="72" t="str">
        <f t="shared" si="4314"/>
        <v/>
      </c>
      <c r="EC335" s="72" t="str">
        <f t="shared" si="4315"/>
        <v/>
      </c>
      <c r="ED335" s="72" t="str">
        <f t="shared" si="4316"/>
        <v/>
      </c>
      <c r="EE335" s="72" t="str">
        <f t="shared" si="4317"/>
        <v/>
      </c>
      <c r="EF335" s="72" t="str">
        <f t="shared" si="4318"/>
        <v/>
      </c>
      <c r="EG335" s="72" t="str">
        <f t="shared" si="4319"/>
        <v/>
      </c>
      <c r="EH335" s="72" t="str">
        <f t="shared" si="4320"/>
        <v/>
      </c>
      <c r="EI335" s="72" t="str">
        <f t="shared" si="4321"/>
        <v/>
      </c>
      <c r="EJ335" s="72" t="str">
        <f t="shared" si="4322"/>
        <v/>
      </c>
      <c r="EK335" s="72" t="str">
        <f t="shared" si="4323"/>
        <v/>
      </c>
      <c r="EL335" s="72" t="str">
        <f t="shared" si="4324"/>
        <v/>
      </c>
      <c r="EM335" s="72" t="str">
        <f t="shared" si="4325"/>
        <v/>
      </c>
      <c r="EN335" s="72" t="str">
        <f t="shared" si="4326"/>
        <v/>
      </c>
      <c r="EO335" s="72" t="str">
        <f t="shared" si="4327"/>
        <v/>
      </c>
      <c r="EP335" s="72" t="str">
        <f t="shared" si="4328"/>
        <v/>
      </c>
      <c r="EQ335" s="72" t="str">
        <f t="shared" si="4329"/>
        <v/>
      </c>
      <c r="ER335" s="72" t="str">
        <f t="shared" si="4330"/>
        <v/>
      </c>
      <c r="ES335" s="72" t="str">
        <f t="shared" si="4331"/>
        <v/>
      </c>
      <c r="ET335" s="72" t="str">
        <f t="shared" si="4332"/>
        <v/>
      </c>
      <c r="EU335" s="72" t="str">
        <f t="shared" si="4333"/>
        <v/>
      </c>
      <c r="EV335" s="72" t="str">
        <f t="shared" si="4334"/>
        <v/>
      </c>
      <c r="EW335" s="72" t="str">
        <f t="shared" si="4335"/>
        <v/>
      </c>
      <c r="EX335" s="72" t="str">
        <f t="shared" si="4336"/>
        <v/>
      </c>
      <c r="EY335" s="72" t="str">
        <f t="shared" si="4337"/>
        <v/>
      </c>
      <c r="EZ335" s="72" t="str">
        <f t="shared" si="4338"/>
        <v/>
      </c>
      <c r="FA335" s="72" t="str">
        <f t="shared" si="4339"/>
        <v/>
      </c>
      <c r="FB335" s="72" t="str">
        <f t="shared" si="4340"/>
        <v/>
      </c>
      <c r="FC335" s="72" t="str">
        <f t="shared" si="4341"/>
        <v/>
      </c>
      <c r="FD335" s="72" t="str">
        <f t="shared" si="4342"/>
        <v/>
      </c>
      <c r="FE335" s="72" t="str">
        <f t="shared" si="4343"/>
        <v/>
      </c>
      <c r="FF335" s="72" t="str">
        <f t="shared" si="4344"/>
        <v/>
      </c>
      <c r="FG335" s="72" t="str">
        <f t="shared" si="4345"/>
        <v/>
      </c>
      <c r="FH335" s="72" t="str">
        <f t="shared" si="4346"/>
        <v/>
      </c>
      <c r="FI335" s="72" t="str">
        <f t="shared" si="4347"/>
        <v/>
      </c>
      <c r="FJ335" s="72" t="str">
        <f t="shared" si="4348"/>
        <v/>
      </c>
      <c r="FK335" s="72" t="str">
        <f t="shared" si="4349"/>
        <v/>
      </c>
      <c r="FL335" s="72" t="str">
        <f t="shared" si="4350"/>
        <v/>
      </c>
      <c r="FM335" s="72" t="str">
        <f t="shared" si="4351"/>
        <v/>
      </c>
      <c r="FN335" s="72" t="str">
        <f t="shared" si="4352"/>
        <v/>
      </c>
      <c r="FO335" s="72" t="str">
        <f t="shared" si="4353"/>
        <v/>
      </c>
      <c r="FP335" s="72" t="str">
        <f t="shared" si="4354"/>
        <v/>
      </c>
      <c r="FQ335" s="72" t="str">
        <f t="shared" si="4355"/>
        <v/>
      </c>
      <c r="FR335" s="72" t="str">
        <f t="shared" si="4356"/>
        <v/>
      </c>
      <c r="FS335" s="72" t="str">
        <f t="shared" si="4357"/>
        <v/>
      </c>
    </row>
    <row r="336" spans="1:175">
      <c r="CN336" s="70" t="str">
        <f t="shared" si="4282"/>
        <v>InitUnitState('',,,,,,,,,,)</v>
      </c>
      <c r="CO336" s="70" t="str">
        <f t="shared" si="4283"/>
        <v>InitUnitNormal('',,,,,,,,,,)</v>
      </c>
      <c r="CP336" s="70" t="str">
        <f t="shared" si="4284"/>
        <v>InitUnitMagic('',,,,,,,,,,)</v>
      </c>
      <c r="CQ336" s="70" t="str">
        <f t="shared" si="4285"/>
        <v>InitUnitAdd('',,,,,,,,,,)</v>
      </c>
      <c r="CR336" s="70" t="str">
        <f t="shared" si="4286"/>
        <v>InitEquipData('',,"",,,,,'','','','','','',"")</v>
      </c>
      <c r="CU336" s="71" t="str">
        <f t="shared" si="4287"/>
        <v>|n</v>
      </c>
      <c r="CW336" s="61"/>
      <c r="CX336" s="61"/>
      <c r="CY336" s="61"/>
      <c r="CZ336" s="61"/>
      <c r="DA336" s="61"/>
      <c r="DB336" s="72" t="str">
        <f t="shared" si="4288"/>
        <v/>
      </c>
      <c r="DC336" s="72" t="str">
        <f t="shared" si="4289"/>
        <v/>
      </c>
      <c r="DD336" s="72" t="str">
        <f t="shared" si="4290"/>
        <v/>
      </c>
      <c r="DE336" s="72" t="str">
        <f t="shared" si="4291"/>
        <v/>
      </c>
      <c r="DF336" s="72" t="str">
        <f t="shared" si="4292"/>
        <v/>
      </c>
      <c r="DG336" s="72" t="str">
        <f t="shared" si="4293"/>
        <v/>
      </c>
      <c r="DH336" s="72" t="str">
        <f t="shared" si="4294"/>
        <v/>
      </c>
      <c r="DI336" s="72" t="str">
        <f t="shared" si="4295"/>
        <v/>
      </c>
      <c r="DJ336" s="72" t="str">
        <f t="shared" si="4296"/>
        <v/>
      </c>
      <c r="DK336" s="72" t="str">
        <f t="shared" si="4297"/>
        <v/>
      </c>
      <c r="DL336" s="72" t="str">
        <f t="shared" si="4298"/>
        <v/>
      </c>
      <c r="DM336" s="72" t="str">
        <f t="shared" si="4299"/>
        <v/>
      </c>
      <c r="DN336" s="72" t="str">
        <f t="shared" si="4300"/>
        <v/>
      </c>
      <c r="DO336" s="72" t="str">
        <f t="shared" si="4301"/>
        <v/>
      </c>
      <c r="DP336" s="72" t="str">
        <f t="shared" si="4302"/>
        <v/>
      </c>
      <c r="DQ336" s="72" t="str">
        <f t="shared" si="4303"/>
        <v/>
      </c>
      <c r="DR336" s="72" t="str">
        <f t="shared" si="4304"/>
        <v/>
      </c>
      <c r="DS336" s="72" t="str">
        <f t="shared" si="4305"/>
        <v/>
      </c>
      <c r="DT336" s="72" t="str">
        <f t="shared" si="4306"/>
        <v/>
      </c>
      <c r="DU336" s="72" t="str">
        <f t="shared" si="4307"/>
        <v/>
      </c>
      <c r="DV336" s="72" t="str">
        <f t="shared" si="4308"/>
        <v/>
      </c>
      <c r="DW336" s="72" t="str">
        <f t="shared" si="4309"/>
        <v/>
      </c>
      <c r="DX336" s="72" t="str">
        <f t="shared" si="4310"/>
        <v/>
      </c>
      <c r="DY336" s="72" t="str">
        <f t="shared" si="4311"/>
        <v/>
      </c>
      <c r="DZ336" s="72" t="str">
        <f t="shared" si="4312"/>
        <v/>
      </c>
      <c r="EA336" s="72" t="str">
        <f t="shared" si="4313"/>
        <v/>
      </c>
      <c r="EB336" s="72" t="str">
        <f t="shared" si="4314"/>
        <v/>
      </c>
      <c r="EC336" s="72" t="str">
        <f t="shared" si="4315"/>
        <v/>
      </c>
      <c r="ED336" s="72" t="str">
        <f t="shared" si="4316"/>
        <v/>
      </c>
      <c r="EE336" s="72" t="str">
        <f t="shared" si="4317"/>
        <v/>
      </c>
      <c r="EF336" s="72" t="str">
        <f t="shared" si="4318"/>
        <v/>
      </c>
      <c r="EG336" s="72" t="str">
        <f t="shared" si="4319"/>
        <v/>
      </c>
      <c r="EH336" s="72" t="str">
        <f t="shared" si="4320"/>
        <v/>
      </c>
      <c r="EI336" s="72" t="str">
        <f t="shared" si="4321"/>
        <v/>
      </c>
      <c r="EJ336" s="72" t="str">
        <f t="shared" si="4322"/>
        <v/>
      </c>
      <c r="EK336" s="72" t="str">
        <f t="shared" si="4323"/>
        <v/>
      </c>
      <c r="EL336" s="72" t="str">
        <f t="shared" si="4324"/>
        <v/>
      </c>
      <c r="EM336" s="72" t="str">
        <f t="shared" si="4325"/>
        <v/>
      </c>
      <c r="EN336" s="72" t="str">
        <f t="shared" si="4326"/>
        <v/>
      </c>
      <c r="EO336" s="72" t="str">
        <f t="shared" si="4327"/>
        <v/>
      </c>
      <c r="EP336" s="72" t="str">
        <f t="shared" si="4328"/>
        <v/>
      </c>
      <c r="EQ336" s="72" t="str">
        <f t="shared" si="4329"/>
        <v/>
      </c>
      <c r="ER336" s="72" t="str">
        <f t="shared" si="4330"/>
        <v/>
      </c>
      <c r="ES336" s="72" t="str">
        <f t="shared" si="4331"/>
        <v/>
      </c>
      <c r="ET336" s="72" t="str">
        <f t="shared" si="4332"/>
        <v/>
      </c>
      <c r="EU336" s="72" t="str">
        <f t="shared" si="4333"/>
        <v/>
      </c>
      <c r="EV336" s="72" t="str">
        <f t="shared" si="4334"/>
        <v/>
      </c>
      <c r="EW336" s="72" t="str">
        <f t="shared" si="4335"/>
        <v/>
      </c>
      <c r="EX336" s="72" t="str">
        <f t="shared" si="4336"/>
        <v/>
      </c>
      <c r="EY336" s="72" t="str">
        <f t="shared" si="4337"/>
        <v/>
      </c>
      <c r="EZ336" s="72" t="str">
        <f t="shared" si="4338"/>
        <v/>
      </c>
      <c r="FA336" s="72" t="str">
        <f t="shared" si="4339"/>
        <v/>
      </c>
      <c r="FB336" s="72" t="str">
        <f t="shared" si="4340"/>
        <v/>
      </c>
      <c r="FC336" s="72" t="str">
        <f t="shared" si="4341"/>
        <v/>
      </c>
      <c r="FD336" s="72" t="str">
        <f t="shared" si="4342"/>
        <v/>
      </c>
      <c r="FE336" s="72" t="str">
        <f t="shared" si="4343"/>
        <v/>
      </c>
      <c r="FF336" s="72" t="str">
        <f t="shared" si="4344"/>
        <v/>
      </c>
      <c r="FG336" s="72" t="str">
        <f t="shared" si="4345"/>
        <v/>
      </c>
      <c r="FH336" s="72" t="str">
        <f t="shared" si="4346"/>
        <v/>
      </c>
      <c r="FI336" s="72" t="str">
        <f t="shared" si="4347"/>
        <v/>
      </c>
      <c r="FJ336" s="72" t="str">
        <f t="shared" si="4348"/>
        <v/>
      </c>
      <c r="FK336" s="72" t="str">
        <f t="shared" si="4349"/>
        <v/>
      </c>
      <c r="FL336" s="72" t="str">
        <f t="shared" si="4350"/>
        <v/>
      </c>
      <c r="FM336" s="72" t="str">
        <f t="shared" si="4351"/>
        <v/>
      </c>
      <c r="FN336" s="72" t="str">
        <f t="shared" si="4352"/>
        <v/>
      </c>
      <c r="FO336" s="72" t="str">
        <f t="shared" si="4353"/>
        <v/>
      </c>
      <c r="FP336" s="72" t="str">
        <f t="shared" si="4354"/>
        <v/>
      </c>
      <c r="FQ336" s="72" t="str">
        <f t="shared" si="4355"/>
        <v/>
      </c>
      <c r="FR336" s="72" t="str">
        <f t="shared" si="4356"/>
        <v/>
      </c>
      <c r="FS336" s="72" t="str">
        <f t="shared" si="4357"/>
        <v/>
      </c>
    </row>
    <row r="337" spans="92:175">
      <c r="CN337" s="70" t="str">
        <f t="shared" si="4282"/>
        <v>InitUnitState('',,,,,,,,,,)</v>
      </c>
      <c r="CO337" s="70" t="str">
        <f t="shared" si="4283"/>
        <v>InitUnitNormal('',,,,,,,,,,)</v>
      </c>
      <c r="CP337" s="70" t="str">
        <f t="shared" si="4284"/>
        <v>InitUnitMagic('',,,,,,,,,,)</v>
      </c>
      <c r="CQ337" s="70" t="str">
        <f t="shared" si="4285"/>
        <v>InitUnitAdd('',,,,,,,,,,)</v>
      </c>
      <c r="CR337" s="70" t="str">
        <f t="shared" si="4286"/>
        <v>InitEquipData('',,"",,,,,'','','','','','',"")</v>
      </c>
      <c r="CU337" s="71" t="str">
        <f t="shared" ref="CU337:CU375" si="4358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1"/>
      <c r="CX337" s="61"/>
      <c r="CY337" s="61"/>
      <c r="CZ337" s="61"/>
      <c r="DA337" s="61"/>
      <c r="DB337" s="72" t="str">
        <f t="shared" si="4288"/>
        <v/>
      </c>
      <c r="DC337" s="72" t="str">
        <f t="shared" si="4289"/>
        <v/>
      </c>
      <c r="DD337" s="72" t="str">
        <f t="shared" si="4290"/>
        <v/>
      </c>
      <c r="DE337" s="72" t="str">
        <f t="shared" si="4291"/>
        <v/>
      </c>
      <c r="DF337" s="72" t="str">
        <f t="shared" si="4292"/>
        <v/>
      </c>
      <c r="DG337" s="72" t="str">
        <f t="shared" si="4293"/>
        <v/>
      </c>
      <c r="DH337" s="72" t="str">
        <f t="shared" si="4294"/>
        <v/>
      </c>
      <c r="DI337" s="72" t="str">
        <f t="shared" si="4295"/>
        <v/>
      </c>
      <c r="DJ337" s="72" t="str">
        <f t="shared" si="4296"/>
        <v/>
      </c>
      <c r="DK337" s="72" t="str">
        <f t="shared" si="4297"/>
        <v/>
      </c>
      <c r="DL337" s="72" t="str">
        <f t="shared" si="4298"/>
        <v/>
      </c>
      <c r="DM337" s="72" t="str">
        <f t="shared" si="4299"/>
        <v/>
      </c>
      <c r="DN337" s="72" t="str">
        <f t="shared" si="4300"/>
        <v/>
      </c>
      <c r="DO337" s="72" t="str">
        <f t="shared" si="4301"/>
        <v/>
      </c>
      <c r="DP337" s="72" t="str">
        <f t="shared" si="4302"/>
        <v/>
      </c>
      <c r="DQ337" s="72" t="str">
        <f t="shared" si="4303"/>
        <v/>
      </c>
      <c r="DR337" s="72" t="str">
        <f t="shared" si="4304"/>
        <v/>
      </c>
      <c r="DS337" s="72" t="str">
        <f t="shared" si="4305"/>
        <v/>
      </c>
      <c r="DT337" s="72" t="str">
        <f t="shared" si="4306"/>
        <v/>
      </c>
      <c r="DU337" s="72" t="str">
        <f t="shared" si="4307"/>
        <v/>
      </c>
      <c r="DV337" s="72" t="str">
        <f t="shared" si="4308"/>
        <v/>
      </c>
      <c r="DW337" s="72" t="str">
        <f t="shared" si="4309"/>
        <v/>
      </c>
      <c r="DX337" s="72" t="str">
        <f t="shared" si="4310"/>
        <v/>
      </c>
      <c r="DY337" s="72" t="str">
        <f t="shared" si="4311"/>
        <v/>
      </c>
      <c r="DZ337" s="72" t="str">
        <f t="shared" si="4312"/>
        <v/>
      </c>
      <c r="EA337" s="72" t="str">
        <f t="shared" si="4313"/>
        <v/>
      </c>
      <c r="EB337" s="72" t="str">
        <f t="shared" si="4314"/>
        <v/>
      </c>
      <c r="EC337" s="72" t="str">
        <f t="shared" si="4315"/>
        <v/>
      </c>
      <c r="ED337" s="72" t="str">
        <f t="shared" si="4316"/>
        <v/>
      </c>
      <c r="EE337" s="72" t="str">
        <f t="shared" si="4317"/>
        <v/>
      </c>
      <c r="EF337" s="72" t="str">
        <f t="shared" si="4318"/>
        <v/>
      </c>
      <c r="EG337" s="72" t="str">
        <f t="shared" si="4319"/>
        <v/>
      </c>
      <c r="EH337" s="72" t="str">
        <f t="shared" si="4320"/>
        <v/>
      </c>
      <c r="EI337" s="72" t="str">
        <f t="shared" si="4321"/>
        <v/>
      </c>
      <c r="EJ337" s="72" t="str">
        <f t="shared" si="4322"/>
        <v/>
      </c>
      <c r="EK337" s="72" t="str">
        <f t="shared" si="4323"/>
        <v/>
      </c>
      <c r="EL337" s="72" t="str">
        <f t="shared" si="4324"/>
        <v/>
      </c>
      <c r="EM337" s="72" t="str">
        <f t="shared" si="4325"/>
        <v/>
      </c>
      <c r="EN337" s="72" t="str">
        <f t="shared" si="4326"/>
        <v/>
      </c>
      <c r="EO337" s="72" t="str">
        <f t="shared" si="4327"/>
        <v/>
      </c>
      <c r="EP337" s="72" t="str">
        <f t="shared" si="4328"/>
        <v/>
      </c>
      <c r="EQ337" s="72" t="str">
        <f t="shared" si="4329"/>
        <v/>
      </c>
      <c r="ER337" s="72" t="str">
        <f t="shared" si="4330"/>
        <v/>
      </c>
      <c r="ES337" s="72" t="str">
        <f t="shared" si="4331"/>
        <v/>
      </c>
      <c r="ET337" s="72" t="str">
        <f t="shared" si="4332"/>
        <v/>
      </c>
      <c r="EU337" s="72" t="str">
        <f t="shared" si="4333"/>
        <v/>
      </c>
      <c r="EV337" s="72" t="str">
        <f t="shared" si="4334"/>
        <v/>
      </c>
      <c r="EW337" s="72" t="str">
        <f t="shared" si="4335"/>
        <v/>
      </c>
      <c r="EX337" s="72" t="str">
        <f t="shared" si="4336"/>
        <v/>
      </c>
      <c r="EY337" s="72" t="str">
        <f t="shared" si="4337"/>
        <v/>
      </c>
      <c r="EZ337" s="72" t="str">
        <f t="shared" si="4338"/>
        <v/>
      </c>
      <c r="FA337" s="72" t="str">
        <f t="shared" si="4339"/>
        <v/>
      </c>
      <c r="FB337" s="72" t="str">
        <f t="shared" si="4340"/>
        <v/>
      </c>
      <c r="FC337" s="72" t="str">
        <f t="shared" si="4341"/>
        <v/>
      </c>
      <c r="FD337" s="72" t="str">
        <f t="shared" si="4342"/>
        <v/>
      </c>
      <c r="FE337" s="72" t="str">
        <f t="shared" si="4343"/>
        <v/>
      </c>
      <c r="FF337" s="72" t="str">
        <f t="shared" si="4344"/>
        <v/>
      </c>
      <c r="FG337" s="72" t="str">
        <f t="shared" si="4345"/>
        <v/>
      </c>
      <c r="FH337" s="72" t="str">
        <f t="shared" si="4346"/>
        <v/>
      </c>
      <c r="FI337" s="72" t="str">
        <f t="shared" si="4347"/>
        <v/>
      </c>
      <c r="FJ337" s="72" t="str">
        <f t="shared" si="4348"/>
        <v/>
      </c>
      <c r="FK337" s="72" t="str">
        <f t="shared" si="4349"/>
        <v/>
      </c>
      <c r="FL337" s="72" t="str">
        <f t="shared" si="4350"/>
        <v/>
      </c>
      <c r="FM337" s="72" t="str">
        <f t="shared" si="4351"/>
        <v/>
      </c>
      <c r="FN337" s="72" t="str">
        <f t="shared" si="4352"/>
        <v/>
      </c>
      <c r="FO337" s="72" t="str">
        <f t="shared" si="4353"/>
        <v/>
      </c>
      <c r="FP337" s="72" t="str">
        <f t="shared" si="4354"/>
        <v/>
      </c>
      <c r="FQ337" s="72" t="str">
        <f t="shared" si="4355"/>
        <v/>
      </c>
      <c r="FR337" s="72" t="str">
        <f t="shared" si="4356"/>
        <v/>
      </c>
      <c r="FS337" s="72" t="str">
        <f t="shared" si="4357"/>
        <v/>
      </c>
    </row>
    <row r="338" spans="92:175">
      <c r="CN338" s="70" t="str">
        <f t="shared" si="4282"/>
        <v>InitUnitState('',,,,,,,,,,)</v>
      </c>
      <c r="CO338" s="70" t="str">
        <f t="shared" si="4283"/>
        <v>InitUnitNormal('',,,,,,,,,,)</v>
      </c>
      <c r="CP338" s="70" t="str">
        <f t="shared" si="4284"/>
        <v>InitUnitMagic('',,,,,,,,,,)</v>
      </c>
      <c r="CQ338" s="70" t="str">
        <f t="shared" si="4285"/>
        <v>InitUnitAdd('',,,,,,,,,,)</v>
      </c>
      <c r="CR338" s="70" t="str">
        <f t="shared" si="4286"/>
        <v>InitEquipData('',,"",,,,,'','','','','','',"")</v>
      </c>
      <c r="CU338" s="71" t="str">
        <f t="shared" si="4358"/>
        <v>|n</v>
      </c>
      <c r="CW338" s="61"/>
      <c r="CX338" s="61"/>
      <c r="CY338" s="61"/>
      <c r="CZ338" s="61"/>
      <c r="DA338" s="61"/>
      <c r="DB338" s="72" t="str">
        <f t="shared" si="4288"/>
        <v/>
      </c>
      <c r="DC338" s="72" t="str">
        <f t="shared" si="4289"/>
        <v/>
      </c>
      <c r="DD338" s="72" t="str">
        <f t="shared" si="4290"/>
        <v/>
      </c>
      <c r="DE338" s="72" t="str">
        <f t="shared" si="4291"/>
        <v/>
      </c>
      <c r="DF338" s="72" t="str">
        <f t="shared" si="4292"/>
        <v/>
      </c>
      <c r="DG338" s="72" t="str">
        <f t="shared" si="4293"/>
        <v/>
      </c>
      <c r="DH338" s="72" t="str">
        <f t="shared" si="4294"/>
        <v/>
      </c>
      <c r="DI338" s="72" t="str">
        <f t="shared" si="4295"/>
        <v/>
      </c>
      <c r="DJ338" s="72" t="str">
        <f t="shared" si="4296"/>
        <v/>
      </c>
      <c r="DK338" s="72" t="str">
        <f t="shared" si="4297"/>
        <v/>
      </c>
      <c r="DL338" s="72" t="str">
        <f t="shared" si="4298"/>
        <v/>
      </c>
      <c r="DM338" s="72" t="str">
        <f t="shared" si="4299"/>
        <v/>
      </c>
      <c r="DN338" s="72" t="str">
        <f t="shared" si="4300"/>
        <v/>
      </c>
      <c r="DO338" s="72" t="str">
        <f t="shared" si="4301"/>
        <v/>
      </c>
      <c r="DP338" s="72" t="str">
        <f t="shared" si="4302"/>
        <v/>
      </c>
      <c r="DQ338" s="72" t="str">
        <f t="shared" si="4303"/>
        <v/>
      </c>
      <c r="DR338" s="72" t="str">
        <f t="shared" si="4304"/>
        <v/>
      </c>
      <c r="DS338" s="72" t="str">
        <f t="shared" si="4305"/>
        <v/>
      </c>
      <c r="DT338" s="72" t="str">
        <f t="shared" si="4306"/>
        <v/>
      </c>
      <c r="DU338" s="72" t="str">
        <f t="shared" si="4307"/>
        <v/>
      </c>
      <c r="DV338" s="72" t="str">
        <f t="shared" si="4308"/>
        <v/>
      </c>
      <c r="DW338" s="72" t="str">
        <f t="shared" si="4309"/>
        <v/>
      </c>
      <c r="DX338" s="72" t="str">
        <f t="shared" si="4310"/>
        <v/>
      </c>
      <c r="DY338" s="72" t="str">
        <f t="shared" si="4311"/>
        <v/>
      </c>
      <c r="DZ338" s="72" t="str">
        <f t="shared" si="4312"/>
        <v/>
      </c>
      <c r="EA338" s="72" t="str">
        <f t="shared" si="4313"/>
        <v/>
      </c>
      <c r="EB338" s="72" t="str">
        <f t="shared" si="4314"/>
        <v/>
      </c>
      <c r="EC338" s="72" t="str">
        <f t="shared" si="4315"/>
        <v/>
      </c>
      <c r="ED338" s="72" t="str">
        <f t="shared" si="4316"/>
        <v/>
      </c>
      <c r="EE338" s="72" t="str">
        <f t="shared" si="4317"/>
        <v/>
      </c>
      <c r="EF338" s="72" t="str">
        <f t="shared" si="4318"/>
        <v/>
      </c>
      <c r="EG338" s="72" t="str">
        <f t="shared" si="4319"/>
        <v/>
      </c>
      <c r="EH338" s="72" t="str">
        <f t="shared" si="4320"/>
        <v/>
      </c>
      <c r="EI338" s="72" t="str">
        <f t="shared" si="4321"/>
        <v/>
      </c>
      <c r="EJ338" s="72" t="str">
        <f t="shared" si="4322"/>
        <v/>
      </c>
      <c r="EK338" s="72" t="str">
        <f t="shared" si="4323"/>
        <v/>
      </c>
      <c r="EL338" s="72" t="str">
        <f t="shared" si="4324"/>
        <v/>
      </c>
      <c r="EM338" s="72" t="str">
        <f t="shared" si="4325"/>
        <v/>
      </c>
      <c r="EN338" s="72" t="str">
        <f t="shared" si="4326"/>
        <v/>
      </c>
      <c r="EO338" s="72" t="str">
        <f t="shared" si="4327"/>
        <v/>
      </c>
      <c r="EP338" s="72" t="str">
        <f t="shared" si="4328"/>
        <v/>
      </c>
      <c r="EQ338" s="72" t="str">
        <f t="shared" si="4329"/>
        <v/>
      </c>
      <c r="ER338" s="72" t="str">
        <f t="shared" si="4330"/>
        <v/>
      </c>
      <c r="ES338" s="72" t="str">
        <f t="shared" si="4331"/>
        <v/>
      </c>
      <c r="ET338" s="72" t="str">
        <f t="shared" si="4332"/>
        <v/>
      </c>
      <c r="EU338" s="72" t="str">
        <f t="shared" si="4333"/>
        <v/>
      </c>
      <c r="EV338" s="72" t="str">
        <f t="shared" si="4334"/>
        <v/>
      </c>
      <c r="EW338" s="72" t="str">
        <f t="shared" si="4335"/>
        <v/>
      </c>
      <c r="EX338" s="72" t="str">
        <f t="shared" si="4336"/>
        <v/>
      </c>
      <c r="EY338" s="72" t="str">
        <f t="shared" si="4337"/>
        <v/>
      </c>
      <c r="EZ338" s="72" t="str">
        <f t="shared" si="4338"/>
        <v/>
      </c>
      <c r="FA338" s="72" t="str">
        <f t="shared" si="4339"/>
        <v/>
      </c>
      <c r="FB338" s="72" t="str">
        <f t="shared" si="4340"/>
        <v/>
      </c>
      <c r="FC338" s="72" t="str">
        <f t="shared" si="4341"/>
        <v/>
      </c>
      <c r="FD338" s="72" t="str">
        <f t="shared" si="4342"/>
        <v/>
      </c>
      <c r="FE338" s="72" t="str">
        <f t="shared" si="4343"/>
        <v/>
      </c>
      <c r="FF338" s="72" t="str">
        <f t="shared" si="4344"/>
        <v/>
      </c>
      <c r="FG338" s="72" t="str">
        <f t="shared" si="4345"/>
        <v/>
      </c>
      <c r="FH338" s="72" t="str">
        <f t="shared" si="4346"/>
        <v/>
      </c>
      <c r="FI338" s="72" t="str">
        <f t="shared" si="4347"/>
        <v/>
      </c>
      <c r="FJ338" s="72" t="str">
        <f t="shared" si="4348"/>
        <v/>
      </c>
      <c r="FK338" s="72" t="str">
        <f t="shared" si="4349"/>
        <v/>
      </c>
      <c r="FL338" s="72" t="str">
        <f t="shared" si="4350"/>
        <v/>
      </c>
      <c r="FM338" s="72" t="str">
        <f t="shared" si="4351"/>
        <v/>
      </c>
      <c r="FN338" s="72" t="str">
        <f t="shared" si="4352"/>
        <v/>
      </c>
      <c r="FO338" s="72" t="str">
        <f t="shared" si="4353"/>
        <v/>
      </c>
      <c r="FP338" s="72" t="str">
        <f t="shared" si="4354"/>
        <v/>
      </c>
      <c r="FQ338" s="72" t="str">
        <f t="shared" si="4355"/>
        <v/>
      </c>
      <c r="FR338" s="72" t="str">
        <f t="shared" si="4356"/>
        <v/>
      </c>
      <c r="FS338" s="72" t="str">
        <f t="shared" si="4357"/>
        <v/>
      </c>
    </row>
    <row r="339" spans="92:175">
      <c r="CN339" s="70" t="str">
        <f t="shared" si="4282"/>
        <v>InitUnitState('',,,,,,,,,,)</v>
      </c>
      <c r="CO339" s="70" t="str">
        <f t="shared" si="4283"/>
        <v>InitUnitNormal('',,,,,,,,,,)</v>
      </c>
      <c r="CP339" s="70" t="str">
        <f t="shared" si="4284"/>
        <v>InitUnitMagic('',,,,,,,,,,)</v>
      </c>
      <c r="CQ339" s="70" t="str">
        <f t="shared" si="4285"/>
        <v>InitUnitAdd('',,,,,,,,,,)</v>
      </c>
      <c r="CR339" s="70" t="str">
        <f t="shared" si="4286"/>
        <v>InitEquipData('',,"",,,,,'','','','','','',"")</v>
      </c>
      <c r="CU339" s="71" t="str">
        <f t="shared" si="4358"/>
        <v>|n</v>
      </c>
      <c r="CW339" s="61"/>
      <c r="CX339" s="61"/>
      <c r="CY339" s="61"/>
      <c r="CZ339" s="61"/>
      <c r="DA339" s="61"/>
      <c r="DB339" s="72" t="str">
        <f t="shared" si="4288"/>
        <v/>
      </c>
      <c r="DC339" s="72" t="str">
        <f t="shared" si="4289"/>
        <v/>
      </c>
      <c r="DD339" s="72" t="str">
        <f t="shared" si="4290"/>
        <v/>
      </c>
      <c r="DE339" s="72" t="str">
        <f t="shared" si="4291"/>
        <v/>
      </c>
      <c r="DF339" s="72" t="str">
        <f t="shared" si="4292"/>
        <v/>
      </c>
      <c r="DG339" s="72" t="str">
        <f t="shared" si="4293"/>
        <v/>
      </c>
      <c r="DH339" s="72" t="str">
        <f t="shared" si="4294"/>
        <v/>
      </c>
      <c r="DI339" s="72" t="str">
        <f t="shared" si="4295"/>
        <v/>
      </c>
      <c r="DJ339" s="72" t="str">
        <f t="shared" si="4296"/>
        <v/>
      </c>
      <c r="DK339" s="72" t="str">
        <f t="shared" si="4297"/>
        <v/>
      </c>
      <c r="DL339" s="72" t="str">
        <f t="shared" si="4298"/>
        <v/>
      </c>
      <c r="DM339" s="72" t="str">
        <f t="shared" si="4299"/>
        <v/>
      </c>
      <c r="DN339" s="72" t="str">
        <f t="shared" si="4300"/>
        <v/>
      </c>
      <c r="DO339" s="72" t="str">
        <f t="shared" si="4301"/>
        <v/>
      </c>
      <c r="DP339" s="72" t="str">
        <f t="shared" si="4302"/>
        <v/>
      </c>
      <c r="DQ339" s="72" t="str">
        <f t="shared" si="4303"/>
        <v/>
      </c>
      <c r="DR339" s="72" t="str">
        <f t="shared" si="4304"/>
        <v/>
      </c>
      <c r="DS339" s="72" t="str">
        <f t="shared" si="4305"/>
        <v/>
      </c>
      <c r="DT339" s="72" t="str">
        <f t="shared" si="4306"/>
        <v/>
      </c>
      <c r="DU339" s="72" t="str">
        <f t="shared" si="4307"/>
        <v/>
      </c>
      <c r="DV339" s="72" t="str">
        <f t="shared" si="4308"/>
        <v/>
      </c>
      <c r="DW339" s="72" t="str">
        <f t="shared" si="4309"/>
        <v/>
      </c>
      <c r="DX339" s="72" t="str">
        <f t="shared" si="4310"/>
        <v/>
      </c>
      <c r="DY339" s="72" t="str">
        <f t="shared" si="4311"/>
        <v/>
      </c>
      <c r="DZ339" s="72" t="str">
        <f t="shared" si="4312"/>
        <v/>
      </c>
      <c r="EA339" s="72" t="str">
        <f t="shared" si="4313"/>
        <v/>
      </c>
      <c r="EB339" s="72" t="str">
        <f t="shared" si="4314"/>
        <v/>
      </c>
      <c r="EC339" s="72" t="str">
        <f t="shared" si="4315"/>
        <v/>
      </c>
      <c r="ED339" s="72" t="str">
        <f t="shared" si="4316"/>
        <v/>
      </c>
      <c r="EE339" s="72" t="str">
        <f t="shared" si="4317"/>
        <v/>
      </c>
      <c r="EF339" s="72" t="str">
        <f t="shared" si="4318"/>
        <v/>
      </c>
      <c r="EG339" s="72" t="str">
        <f t="shared" si="4319"/>
        <v/>
      </c>
      <c r="EH339" s="72" t="str">
        <f t="shared" si="4320"/>
        <v/>
      </c>
      <c r="EI339" s="72" t="str">
        <f t="shared" si="4321"/>
        <v/>
      </c>
      <c r="EJ339" s="72" t="str">
        <f t="shared" si="4322"/>
        <v/>
      </c>
      <c r="EK339" s="72" t="str">
        <f t="shared" si="4323"/>
        <v/>
      </c>
      <c r="EL339" s="72" t="str">
        <f t="shared" si="4324"/>
        <v/>
      </c>
      <c r="EM339" s="72" t="str">
        <f t="shared" si="4325"/>
        <v/>
      </c>
      <c r="EN339" s="72" t="str">
        <f t="shared" si="4326"/>
        <v/>
      </c>
      <c r="EO339" s="72" t="str">
        <f t="shared" si="4327"/>
        <v/>
      </c>
      <c r="EP339" s="72" t="str">
        <f t="shared" si="4328"/>
        <v/>
      </c>
      <c r="EQ339" s="72" t="str">
        <f t="shared" si="4329"/>
        <v/>
      </c>
      <c r="ER339" s="72" t="str">
        <f t="shared" si="4330"/>
        <v/>
      </c>
      <c r="ES339" s="72" t="str">
        <f t="shared" si="4331"/>
        <v/>
      </c>
      <c r="ET339" s="72" t="str">
        <f t="shared" si="4332"/>
        <v/>
      </c>
      <c r="EU339" s="72" t="str">
        <f t="shared" si="4333"/>
        <v/>
      </c>
      <c r="EV339" s="72" t="str">
        <f t="shared" si="4334"/>
        <v/>
      </c>
      <c r="EW339" s="72" t="str">
        <f t="shared" si="4335"/>
        <v/>
      </c>
      <c r="EX339" s="72" t="str">
        <f t="shared" si="4336"/>
        <v/>
      </c>
      <c r="EY339" s="72" t="str">
        <f t="shared" si="4337"/>
        <v/>
      </c>
      <c r="EZ339" s="72" t="str">
        <f t="shared" si="4338"/>
        <v/>
      </c>
      <c r="FA339" s="72" t="str">
        <f t="shared" si="4339"/>
        <v/>
      </c>
      <c r="FB339" s="72" t="str">
        <f t="shared" si="4340"/>
        <v/>
      </c>
      <c r="FC339" s="72" t="str">
        <f t="shared" si="4341"/>
        <v/>
      </c>
      <c r="FD339" s="72" t="str">
        <f t="shared" si="4342"/>
        <v/>
      </c>
      <c r="FE339" s="72" t="str">
        <f t="shared" si="4343"/>
        <v/>
      </c>
      <c r="FF339" s="72" t="str">
        <f t="shared" si="4344"/>
        <v/>
      </c>
      <c r="FG339" s="72" t="str">
        <f t="shared" si="4345"/>
        <v/>
      </c>
      <c r="FH339" s="72" t="str">
        <f t="shared" si="4346"/>
        <v/>
      </c>
      <c r="FI339" s="72" t="str">
        <f t="shared" si="4347"/>
        <v/>
      </c>
      <c r="FJ339" s="72" t="str">
        <f t="shared" si="4348"/>
        <v/>
      </c>
      <c r="FK339" s="72" t="str">
        <f t="shared" si="4349"/>
        <v/>
      </c>
      <c r="FL339" s="72" t="str">
        <f t="shared" si="4350"/>
        <v/>
      </c>
      <c r="FM339" s="72" t="str">
        <f t="shared" si="4351"/>
        <v/>
      </c>
      <c r="FN339" s="72" t="str">
        <f t="shared" si="4352"/>
        <v/>
      </c>
      <c r="FO339" s="72" t="str">
        <f t="shared" si="4353"/>
        <v/>
      </c>
      <c r="FP339" s="72" t="str">
        <f t="shared" si="4354"/>
        <v/>
      </c>
      <c r="FQ339" s="72" t="str">
        <f t="shared" si="4355"/>
        <v/>
      </c>
      <c r="FR339" s="72" t="str">
        <f t="shared" si="4356"/>
        <v/>
      </c>
      <c r="FS339" s="72" t="str">
        <f t="shared" si="4357"/>
        <v/>
      </c>
    </row>
    <row r="340" spans="92:175">
      <c r="CN340" s="70" t="str">
        <f t="shared" si="4282"/>
        <v>InitUnitState('',,,,,,,,,,)</v>
      </c>
      <c r="CO340" s="70" t="str">
        <f t="shared" si="4283"/>
        <v>InitUnitNormal('',,,,,,,,,,)</v>
      </c>
      <c r="CP340" s="70" t="str">
        <f t="shared" si="4284"/>
        <v>InitUnitMagic('',,,,,,,,,,)</v>
      </c>
      <c r="CQ340" s="70" t="str">
        <f t="shared" si="4285"/>
        <v>InitUnitAdd('',,,,,,,,,,)</v>
      </c>
      <c r="CR340" s="70" t="str">
        <f t="shared" si="4286"/>
        <v>InitEquipData('',,"",,,,,'','','','','','',"")</v>
      </c>
      <c r="CU340" s="71" t="str">
        <f t="shared" si="4358"/>
        <v>|n</v>
      </c>
      <c r="CW340" s="61"/>
      <c r="CX340" s="61"/>
      <c r="CY340" s="61"/>
      <c r="CZ340" s="61"/>
      <c r="DA340" s="61"/>
      <c r="DB340" s="72" t="str">
        <f t="shared" si="4288"/>
        <v/>
      </c>
      <c r="DC340" s="72" t="str">
        <f t="shared" si="4289"/>
        <v/>
      </c>
      <c r="DD340" s="72" t="str">
        <f t="shared" si="4290"/>
        <v/>
      </c>
      <c r="DE340" s="72" t="str">
        <f t="shared" si="4291"/>
        <v/>
      </c>
      <c r="DF340" s="72" t="str">
        <f t="shared" si="4292"/>
        <v/>
      </c>
      <c r="DG340" s="72" t="str">
        <f t="shared" si="4293"/>
        <v/>
      </c>
      <c r="DH340" s="72" t="str">
        <f t="shared" si="4294"/>
        <v/>
      </c>
      <c r="DI340" s="72" t="str">
        <f t="shared" si="4295"/>
        <v/>
      </c>
      <c r="DJ340" s="72" t="str">
        <f t="shared" si="4296"/>
        <v/>
      </c>
      <c r="DK340" s="72" t="str">
        <f t="shared" si="4297"/>
        <v/>
      </c>
      <c r="DL340" s="72" t="str">
        <f t="shared" si="4298"/>
        <v/>
      </c>
      <c r="DM340" s="72" t="str">
        <f t="shared" si="4299"/>
        <v/>
      </c>
      <c r="DN340" s="72" t="str">
        <f t="shared" si="4300"/>
        <v/>
      </c>
      <c r="DO340" s="72" t="str">
        <f t="shared" si="4301"/>
        <v/>
      </c>
      <c r="DP340" s="72" t="str">
        <f t="shared" si="4302"/>
        <v/>
      </c>
      <c r="DQ340" s="72" t="str">
        <f t="shared" si="4303"/>
        <v/>
      </c>
      <c r="DR340" s="72" t="str">
        <f t="shared" si="4304"/>
        <v/>
      </c>
      <c r="DS340" s="72" t="str">
        <f t="shared" si="4305"/>
        <v/>
      </c>
      <c r="DT340" s="72" t="str">
        <f t="shared" si="4306"/>
        <v/>
      </c>
      <c r="DU340" s="72" t="str">
        <f t="shared" si="4307"/>
        <v/>
      </c>
      <c r="DV340" s="72" t="str">
        <f t="shared" si="4308"/>
        <v/>
      </c>
      <c r="DW340" s="72" t="str">
        <f t="shared" si="4309"/>
        <v/>
      </c>
      <c r="DX340" s="72" t="str">
        <f t="shared" si="4310"/>
        <v/>
      </c>
      <c r="DY340" s="72" t="str">
        <f t="shared" si="4311"/>
        <v/>
      </c>
      <c r="DZ340" s="72" t="str">
        <f t="shared" si="4312"/>
        <v/>
      </c>
      <c r="EA340" s="72" t="str">
        <f t="shared" si="4313"/>
        <v/>
      </c>
      <c r="EB340" s="72" t="str">
        <f t="shared" si="4314"/>
        <v/>
      </c>
      <c r="EC340" s="72" t="str">
        <f t="shared" si="4315"/>
        <v/>
      </c>
      <c r="ED340" s="72" t="str">
        <f t="shared" si="4316"/>
        <v/>
      </c>
      <c r="EE340" s="72" t="str">
        <f t="shared" si="4317"/>
        <v/>
      </c>
      <c r="EF340" s="72" t="str">
        <f t="shared" si="4318"/>
        <v/>
      </c>
      <c r="EG340" s="72" t="str">
        <f t="shared" si="4319"/>
        <v/>
      </c>
      <c r="EH340" s="72" t="str">
        <f t="shared" si="4320"/>
        <v/>
      </c>
      <c r="EI340" s="72" t="str">
        <f t="shared" si="4321"/>
        <v/>
      </c>
      <c r="EJ340" s="72" t="str">
        <f t="shared" si="4322"/>
        <v/>
      </c>
      <c r="EK340" s="72" t="str">
        <f t="shared" si="4323"/>
        <v/>
      </c>
      <c r="EL340" s="72" t="str">
        <f t="shared" si="4324"/>
        <v/>
      </c>
      <c r="EM340" s="72" t="str">
        <f t="shared" si="4325"/>
        <v/>
      </c>
      <c r="EN340" s="72" t="str">
        <f t="shared" si="4326"/>
        <v/>
      </c>
      <c r="EO340" s="72" t="str">
        <f t="shared" si="4327"/>
        <v/>
      </c>
      <c r="EP340" s="72" t="str">
        <f t="shared" si="4328"/>
        <v/>
      </c>
      <c r="EQ340" s="72" t="str">
        <f t="shared" si="4329"/>
        <v/>
      </c>
      <c r="ER340" s="72" t="str">
        <f t="shared" si="4330"/>
        <v/>
      </c>
      <c r="ES340" s="72" t="str">
        <f t="shared" si="4331"/>
        <v/>
      </c>
      <c r="ET340" s="72" t="str">
        <f t="shared" si="4332"/>
        <v/>
      </c>
      <c r="EU340" s="72" t="str">
        <f t="shared" si="4333"/>
        <v/>
      </c>
      <c r="EV340" s="72" t="str">
        <f t="shared" si="4334"/>
        <v/>
      </c>
      <c r="EW340" s="72" t="str">
        <f t="shared" si="4335"/>
        <v/>
      </c>
      <c r="EX340" s="72" t="str">
        <f t="shared" si="4336"/>
        <v/>
      </c>
      <c r="EY340" s="72" t="str">
        <f t="shared" si="4337"/>
        <v/>
      </c>
      <c r="EZ340" s="72" t="str">
        <f t="shared" si="4338"/>
        <v/>
      </c>
      <c r="FA340" s="72" t="str">
        <f t="shared" si="4339"/>
        <v/>
      </c>
      <c r="FB340" s="72" t="str">
        <f t="shared" si="4340"/>
        <v/>
      </c>
      <c r="FC340" s="72" t="str">
        <f t="shared" si="4341"/>
        <v/>
      </c>
      <c r="FD340" s="72" t="str">
        <f t="shared" si="4342"/>
        <v/>
      </c>
      <c r="FE340" s="72" t="str">
        <f t="shared" si="4343"/>
        <v/>
      </c>
      <c r="FF340" s="72" t="str">
        <f t="shared" si="4344"/>
        <v/>
      </c>
      <c r="FG340" s="72" t="str">
        <f t="shared" si="4345"/>
        <v/>
      </c>
      <c r="FH340" s="72" t="str">
        <f t="shared" si="4346"/>
        <v/>
      </c>
      <c r="FI340" s="72" t="str">
        <f t="shared" si="4347"/>
        <v/>
      </c>
      <c r="FJ340" s="72" t="str">
        <f t="shared" si="4348"/>
        <v/>
      </c>
      <c r="FK340" s="72" t="str">
        <f t="shared" si="4349"/>
        <v/>
      </c>
      <c r="FL340" s="72" t="str">
        <f t="shared" si="4350"/>
        <v/>
      </c>
      <c r="FM340" s="72" t="str">
        <f t="shared" si="4351"/>
        <v/>
      </c>
      <c r="FN340" s="72" t="str">
        <f t="shared" si="4352"/>
        <v/>
      </c>
      <c r="FO340" s="72" t="str">
        <f t="shared" si="4353"/>
        <v/>
      </c>
      <c r="FP340" s="72" t="str">
        <f t="shared" si="4354"/>
        <v/>
      </c>
      <c r="FQ340" s="72" t="str">
        <f t="shared" si="4355"/>
        <v/>
      </c>
      <c r="FR340" s="72" t="str">
        <f t="shared" si="4356"/>
        <v/>
      </c>
      <c r="FS340" s="72" t="str">
        <f t="shared" si="4357"/>
        <v/>
      </c>
    </row>
    <row r="341" spans="92:175">
      <c r="CN341" s="70" t="str">
        <f t="shared" si="4282"/>
        <v>InitUnitState('',,,,,,,,,,)</v>
      </c>
      <c r="CO341" s="70" t="str">
        <f t="shared" si="4283"/>
        <v>InitUnitNormal('',,,,,,,,,,)</v>
      </c>
      <c r="CP341" s="70" t="str">
        <f t="shared" si="4284"/>
        <v>InitUnitMagic('',,,,,,,,,,)</v>
      </c>
      <c r="CQ341" s="70" t="str">
        <f t="shared" si="4285"/>
        <v>InitUnitAdd('',,,,,,,,,,)</v>
      </c>
      <c r="CR341" s="70" t="str">
        <f t="shared" si="4286"/>
        <v>InitEquipData('',,"",,,,,'','','','','','',"")</v>
      </c>
      <c r="CU341" s="71" t="str">
        <f t="shared" si="4358"/>
        <v>|n</v>
      </c>
      <c r="CW341" s="61"/>
      <c r="CX341" s="61"/>
      <c r="CY341" s="61"/>
      <c r="CZ341" s="61"/>
      <c r="DA341" s="61"/>
      <c r="DB341" s="72" t="str">
        <f t="shared" si="4288"/>
        <v/>
      </c>
      <c r="DC341" s="72" t="str">
        <f t="shared" si="4289"/>
        <v/>
      </c>
      <c r="DD341" s="72" t="str">
        <f t="shared" si="4290"/>
        <v/>
      </c>
      <c r="DE341" s="72" t="str">
        <f t="shared" si="4291"/>
        <v/>
      </c>
      <c r="DF341" s="72" t="str">
        <f t="shared" si="4292"/>
        <v/>
      </c>
      <c r="DG341" s="72" t="str">
        <f t="shared" si="4293"/>
        <v/>
      </c>
      <c r="DH341" s="72" t="str">
        <f t="shared" si="4294"/>
        <v/>
      </c>
      <c r="DI341" s="72" t="str">
        <f t="shared" si="4295"/>
        <v/>
      </c>
      <c r="DJ341" s="72" t="str">
        <f t="shared" si="4296"/>
        <v/>
      </c>
      <c r="DK341" s="72" t="str">
        <f t="shared" si="4297"/>
        <v/>
      </c>
      <c r="DL341" s="72" t="str">
        <f t="shared" si="4298"/>
        <v/>
      </c>
      <c r="DM341" s="72" t="str">
        <f t="shared" si="4299"/>
        <v/>
      </c>
      <c r="DN341" s="72" t="str">
        <f t="shared" si="4300"/>
        <v/>
      </c>
      <c r="DO341" s="72" t="str">
        <f t="shared" si="4301"/>
        <v/>
      </c>
      <c r="DP341" s="72" t="str">
        <f t="shared" si="4302"/>
        <v/>
      </c>
      <c r="DQ341" s="72" t="str">
        <f t="shared" si="4303"/>
        <v/>
      </c>
      <c r="DR341" s="72" t="str">
        <f t="shared" si="4304"/>
        <v/>
      </c>
      <c r="DS341" s="72" t="str">
        <f t="shared" si="4305"/>
        <v/>
      </c>
      <c r="DT341" s="72" t="str">
        <f t="shared" si="4306"/>
        <v/>
      </c>
      <c r="DU341" s="72" t="str">
        <f t="shared" si="4307"/>
        <v/>
      </c>
      <c r="DV341" s="72" t="str">
        <f t="shared" si="4308"/>
        <v/>
      </c>
      <c r="DW341" s="72" t="str">
        <f t="shared" si="4309"/>
        <v/>
      </c>
      <c r="DX341" s="72" t="str">
        <f t="shared" si="4310"/>
        <v/>
      </c>
      <c r="DY341" s="72" t="str">
        <f t="shared" si="4311"/>
        <v/>
      </c>
      <c r="DZ341" s="72" t="str">
        <f t="shared" si="4312"/>
        <v/>
      </c>
      <c r="EA341" s="72" t="str">
        <f t="shared" si="4313"/>
        <v/>
      </c>
      <c r="EB341" s="72" t="str">
        <f t="shared" si="4314"/>
        <v/>
      </c>
      <c r="EC341" s="72" t="str">
        <f t="shared" si="4315"/>
        <v/>
      </c>
      <c r="ED341" s="72" t="str">
        <f t="shared" si="4316"/>
        <v/>
      </c>
      <c r="EE341" s="72" t="str">
        <f t="shared" si="4317"/>
        <v/>
      </c>
      <c r="EF341" s="72" t="str">
        <f t="shared" si="4318"/>
        <v/>
      </c>
      <c r="EG341" s="72" t="str">
        <f t="shared" si="4319"/>
        <v/>
      </c>
      <c r="EH341" s="72" t="str">
        <f t="shared" si="4320"/>
        <v/>
      </c>
      <c r="EI341" s="72" t="str">
        <f t="shared" si="4321"/>
        <v/>
      </c>
      <c r="EJ341" s="72" t="str">
        <f t="shared" si="4322"/>
        <v/>
      </c>
      <c r="EK341" s="72" t="str">
        <f t="shared" si="4323"/>
        <v/>
      </c>
      <c r="EL341" s="72" t="str">
        <f t="shared" si="4324"/>
        <v/>
      </c>
      <c r="EM341" s="72" t="str">
        <f t="shared" si="4325"/>
        <v/>
      </c>
      <c r="EN341" s="72" t="str">
        <f t="shared" si="4326"/>
        <v/>
      </c>
      <c r="EO341" s="72" t="str">
        <f t="shared" si="4327"/>
        <v/>
      </c>
      <c r="EP341" s="72" t="str">
        <f t="shared" si="4328"/>
        <v/>
      </c>
      <c r="EQ341" s="72" t="str">
        <f t="shared" si="4329"/>
        <v/>
      </c>
      <c r="ER341" s="72" t="str">
        <f t="shared" si="4330"/>
        <v/>
      </c>
      <c r="ES341" s="72" t="str">
        <f t="shared" si="4331"/>
        <v/>
      </c>
      <c r="ET341" s="72" t="str">
        <f t="shared" si="4332"/>
        <v/>
      </c>
      <c r="EU341" s="72" t="str">
        <f t="shared" si="4333"/>
        <v/>
      </c>
      <c r="EV341" s="72" t="str">
        <f t="shared" si="4334"/>
        <v/>
      </c>
      <c r="EW341" s="72" t="str">
        <f t="shared" si="4335"/>
        <v/>
      </c>
      <c r="EX341" s="72" t="str">
        <f t="shared" si="4336"/>
        <v/>
      </c>
      <c r="EY341" s="72" t="str">
        <f t="shared" si="4337"/>
        <v/>
      </c>
      <c r="EZ341" s="72" t="str">
        <f t="shared" si="4338"/>
        <v/>
      </c>
      <c r="FA341" s="72" t="str">
        <f t="shared" si="4339"/>
        <v/>
      </c>
      <c r="FB341" s="72" t="str">
        <f t="shared" si="4340"/>
        <v/>
      </c>
      <c r="FC341" s="72" t="str">
        <f t="shared" si="4341"/>
        <v/>
      </c>
      <c r="FD341" s="72" t="str">
        <f t="shared" si="4342"/>
        <v/>
      </c>
      <c r="FE341" s="72" t="str">
        <f t="shared" si="4343"/>
        <v/>
      </c>
      <c r="FF341" s="72" t="str">
        <f t="shared" si="4344"/>
        <v/>
      </c>
      <c r="FG341" s="72" t="str">
        <f t="shared" si="4345"/>
        <v/>
      </c>
      <c r="FH341" s="72" t="str">
        <f t="shared" si="4346"/>
        <v/>
      </c>
      <c r="FI341" s="72" t="str">
        <f t="shared" si="4347"/>
        <v/>
      </c>
      <c r="FJ341" s="72" t="str">
        <f t="shared" si="4348"/>
        <v/>
      </c>
      <c r="FK341" s="72" t="str">
        <f t="shared" si="4349"/>
        <v/>
      </c>
      <c r="FL341" s="72" t="str">
        <f t="shared" si="4350"/>
        <v/>
      </c>
      <c r="FM341" s="72" t="str">
        <f t="shared" si="4351"/>
        <v/>
      </c>
      <c r="FN341" s="72" t="str">
        <f t="shared" si="4352"/>
        <v/>
      </c>
      <c r="FO341" s="72" t="str">
        <f t="shared" si="4353"/>
        <v/>
      </c>
      <c r="FP341" s="72" t="str">
        <f t="shared" si="4354"/>
        <v/>
      </c>
      <c r="FQ341" s="72" t="str">
        <f t="shared" si="4355"/>
        <v/>
      </c>
      <c r="FR341" s="72" t="str">
        <f t="shared" si="4356"/>
        <v/>
      </c>
      <c r="FS341" s="72" t="str">
        <f t="shared" si="4357"/>
        <v/>
      </c>
    </row>
    <row r="342" spans="92:175">
      <c r="CN342" s="70" t="str">
        <f t="shared" si="4282"/>
        <v>InitUnitState('',,,,,,,,,,)</v>
      </c>
      <c r="CO342" s="70" t="str">
        <f t="shared" si="4283"/>
        <v>InitUnitNormal('',,,,,,,,,,)</v>
      </c>
      <c r="CP342" s="70" t="str">
        <f t="shared" si="4284"/>
        <v>InitUnitMagic('',,,,,,,,,,)</v>
      </c>
      <c r="CQ342" s="70" t="str">
        <f t="shared" si="4285"/>
        <v>InitUnitAdd('',,,,,,,,,,)</v>
      </c>
      <c r="CR342" s="70" t="str">
        <f t="shared" si="4286"/>
        <v>InitEquipData('',,"",,,,,'','','','','','',"")</v>
      </c>
      <c r="CU342" s="71" t="str">
        <f t="shared" si="4358"/>
        <v>|n</v>
      </c>
      <c r="CW342" s="61"/>
      <c r="CX342" s="61"/>
      <c r="CY342" s="61"/>
      <c r="CZ342" s="61"/>
      <c r="DA342" s="61"/>
      <c r="DB342" s="72" t="str">
        <f t="shared" si="4288"/>
        <v/>
      </c>
      <c r="DC342" s="72" t="str">
        <f t="shared" si="4289"/>
        <v/>
      </c>
      <c r="DD342" s="72" t="str">
        <f t="shared" si="4290"/>
        <v/>
      </c>
      <c r="DE342" s="72" t="str">
        <f t="shared" si="4291"/>
        <v/>
      </c>
      <c r="DF342" s="72" t="str">
        <f t="shared" si="4292"/>
        <v/>
      </c>
      <c r="DG342" s="72" t="str">
        <f t="shared" si="4293"/>
        <v/>
      </c>
      <c r="DH342" s="72" t="str">
        <f t="shared" si="4294"/>
        <v/>
      </c>
      <c r="DI342" s="72" t="str">
        <f t="shared" si="4295"/>
        <v/>
      </c>
      <c r="DJ342" s="72" t="str">
        <f t="shared" si="4296"/>
        <v/>
      </c>
      <c r="DK342" s="72" t="str">
        <f t="shared" si="4297"/>
        <v/>
      </c>
      <c r="DL342" s="72" t="str">
        <f t="shared" si="4298"/>
        <v/>
      </c>
      <c r="DM342" s="72" t="str">
        <f t="shared" si="4299"/>
        <v/>
      </c>
      <c r="DN342" s="72" t="str">
        <f t="shared" si="4300"/>
        <v/>
      </c>
      <c r="DO342" s="72" t="str">
        <f t="shared" si="4301"/>
        <v/>
      </c>
      <c r="DP342" s="72" t="str">
        <f t="shared" si="4302"/>
        <v/>
      </c>
      <c r="DQ342" s="72" t="str">
        <f t="shared" si="4303"/>
        <v/>
      </c>
      <c r="DR342" s="72" t="str">
        <f t="shared" si="4304"/>
        <v/>
      </c>
      <c r="DS342" s="72" t="str">
        <f t="shared" si="4305"/>
        <v/>
      </c>
      <c r="DT342" s="72" t="str">
        <f t="shared" si="4306"/>
        <v/>
      </c>
      <c r="DU342" s="72" t="str">
        <f t="shared" si="4307"/>
        <v/>
      </c>
      <c r="DV342" s="72" t="str">
        <f t="shared" si="4308"/>
        <v/>
      </c>
      <c r="DW342" s="72" t="str">
        <f t="shared" si="4309"/>
        <v/>
      </c>
      <c r="DX342" s="72" t="str">
        <f t="shared" si="4310"/>
        <v/>
      </c>
      <c r="DY342" s="72" t="str">
        <f t="shared" si="4311"/>
        <v/>
      </c>
      <c r="DZ342" s="72" t="str">
        <f t="shared" si="4312"/>
        <v/>
      </c>
      <c r="EA342" s="72" t="str">
        <f t="shared" si="4313"/>
        <v/>
      </c>
      <c r="EB342" s="72" t="str">
        <f t="shared" si="4314"/>
        <v/>
      </c>
      <c r="EC342" s="72" t="str">
        <f t="shared" si="4315"/>
        <v/>
      </c>
      <c r="ED342" s="72" t="str">
        <f t="shared" si="4316"/>
        <v/>
      </c>
      <c r="EE342" s="72" t="str">
        <f t="shared" si="4317"/>
        <v/>
      </c>
      <c r="EF342" s="72" t="str">
        <f t="shared" si="4318"/>
        <v/>
      </c>
      <c r="EG342" s="72" t="str">
        <f t="shared" si="4319"/>
        <v/>
      </c>
      <c r="EH342" s="72" t="str">
        <f t="shared" si="4320"/>
        <v/>
      </c>
      <c r="EI342" s="72" t="str">
        <f t="shared" si="4321"/>
        <v/>
      </c>
      <c r="EJ342" s="72" t="str">
        <f t="shared" si="4322"/>
        <v/>
      </c>
      <c r="EK342" s="72" t="str">
        <f t="shared" si="4323"/>
        <v/>
      </c>
      <c r="EL342" s="72" t="str">
        <f t="shared" si="4324"/>
        <v/>
      </c>
      <c r="EM342" s="72" t="str">
        <f t="shared" si="4325"/>
        <v/>
      </c>
      <c r="EN342" s="72" t="str">
        <f t="shared" si="4326"/>
        <v/>
      </c>
      <c r="EO342" s="72" t="str">
        <f t="shared" si="4327"/>
        <v/>
      </c>
      <c r="EP342" s="72" t="str">
        <f t="shared" si="4328"/>
        <v/>
      </c>
      <c r="EQ342" s="72" t="str">
        <f t="shared" si="4329"/>
        <v/>
      </c>
      <c r="ER342" s="72" t="str">
        <f t="shared" si="4330"/>
        <v/>
      </c>
      <c r="ES342" s="72" t="str">
        <f t="shared" si="4331"/>
        <v/>
      </c>
      <c r="ET342" s="72" t="str">
        <f t="shared" si="4332"/>
        <v/>
      </c>
      <c r="EU342" s="72" t="str">
        <f t="shared" si="4333"/>
        <v/>
      </c>
      <c r="EV342" s="72" t="str">
        <f t="shared" si="4334"/>
        <v/>
      </c>
      <c r="EW342" s="72" t="str">
        <f t="shared" si="4335"/>
        <v/>
      </c>
      <c r="EX342" s="72" t="str">
        <f t="shared" si="4336"/>
        <v/>
      </c>
      <c r="EY342" s="72" t="str">
        <f t="shared" si="4337"/>
        <v/>
      </c>
      <c r="EZ342" s="72" t="str">
        <f t="shared" si="4338"/>
        <v/>
      </c>
      <c r="FA342" s="72" t="str">
        <f t="shared" si="4339"/>
        <v/>
      </c>
      <c r="FB342" s="72" t="str">
        <f t="shared" si="4340"/>
        <v/>
      </c>
      <c r="FC342" s="72" t="str">
        <f t="shared" si="4341"/>
        <v/>
      </c>
      <c r="FD342" s="72" t="str">
        <f t="shared" si="4342"/>
        <v/>
      </c>
      <c r="FE342" s="72" t="str">
        <f t="shared" si="4343"/>
        <v/>
      </c>
      <c r="FF342" s="72" t="str">
        <f t="shared" si="4344"/>
        <v/>
      </c>
      <c r="FG342" s="72" t="str">
        <f t="shared" si="4345"/>
        <v/>
      </c>
      <c r="FH342" s="72" t="str">
        <f t="shared" si="4346"/>
        <v/>
      </c>
      <c r="FI342" s="72" t="str">
        <f t="shared" si="4347"/>
        <v/>
      </c>
      <c r="FJ342" s="72" t="str">
        <f t="shared" si="4348"/>
        <v/>
      </c>
      <c r="FK342" s="72" t="str">
        <f t="shared" si="4349"/>
        <v/>
      </c>
      <c r="FL342" s="72" t="str">
        <f t="shared" si="4350"/>
        <v/>
      </c>
      <c r="FM342" s="72" t="str">
        <f t="shared" si="4351"/>
        <v/>
      </c>
      <c r="FN342" s="72" t="str">
        <f t="shared" si="4352"/>
        <v/>
      </c>
      <c r="FO342" s="72" t="str">
        <f t="shared" si="4353"/>
        <v/>
      </c>
      <c r="FP342" s="72" t="str">
        <f t="shared" si="4354"/>
        <v/>
      </c>
      <c r="FQ342" s="72" t="str">
        <f t="shared" si="4355"/>
        <v/>
      </c>
      <c r="FR342" s="72" t="str">
        <f t="shared" si="4356"/>
        <v/>
      </c>
      <c r="FS342" s="72" t="str">
        <f t="shared" si="4357"/>
        <v/>
      </c>
    </row>
    <row r="343" spans="92:175">
      <c r="CN343" s="70" t="str">
        <f t="shared" si="4282"/>
        <v>InitUnitState('',,,,,,,,,,)</v>
      </c>
      <c r="CO343" s="70" t="str">
        <f t="shared" si="4283"/>
        <v>InitUnitNormal('',,,,,,,,,,)</v>
      </c>
      <c r="CP343" s="70" t="str">
        <f t="shared" si="4284"/>
        <v>InitUnitMagic('',,,,,,,,,,)</v>
      </c>
      <c r="CQ343" s="70" t="str">
        <f t="shared" si="4285"/>
        <v>InitUnitAdd('',,,,,,,,,,)</v>
      </c>
      <c r="CR343" s="70" t="str">
        <f t="shared" si="4286"/>
        <v>InitEquipData('',,"",,,,,'','','','','','',"")</v>
      </c>
      <c r="CU343" s="71" t="str">
        <f t="shared" si="4358"/>
        <v>|n</v>
      </c>
      <c r="CW343" s="61"/>
      <c r="CX343" s="61"/>
      <c r="CY343" s="61"/>
      <c r="CZ343" s="61"/>
      <c r="DA343" s="61"/>
      <c r="DB343" s="72" t="str">
        <f t="shared" si="4288"/>
        <v/>
      </c>
      <c r="DC343" s="72" t="str">
        <f t="shared" si="4289"/>
        <v/>
      </c>
      <c r="DD343" s="72" t="str">
        <f t="shared" si="4290"/>
        <v/>
      </c>
      <c r="DE343" s="72" t="str">
        <f t="shared" si="4291"/>
        <v/>
      </c>
      <c r="DF343" s="72" t="str">
        <f t="shared" si="4292"/>
        <v/>
      </c>
      <c r="DG343" s="72" t="str">
        <f t="shared" si="4293"/>
        <v/>
      </c>
      <c r="DH343" s="72" t="str">
        <f t="shared" si="4294"/>
        <v/>
      </c>
      <c r="DI343" s="72" t="str">
        <f t="shared" si="4295"/>
        <v/>
      </c>
      <c r="DJ343" s="72" t="str">
        <f t="shared" si="4296"/>
        <v/>
      </c>
      <c r="DK343" s="72" t="str">
        <f t="shared" si="4297"/>
        <v/>
      </c>
      <c r="DL343" s="72" t="str">
        <f t="shared" si="4298"/>
        <v/>
      </c>
      <c r="DM343" s="72" t="str">
        <f t="shared" si="4299"/>
        <v/>
      </c>
      <c r="DN343" s="72" t="str">
        <f t="shared" si="4300"/>
        <v/>
      </c>
      <c r="DO343" s="72" t="str">
        <f t="shared" si="4301"/>
        <v/>
      </c>
      <c r="DP343" s="72" t="str">
        <f t="shared" si="4302"/>
        <v/>
      </c>
      <c r="DQ343" s="72" t="str">
        <f t="shared" si="4303"/>
        <v/>
      </c>
      <c r="DR343" s="72" t="str">
        <f t="shared" si="4304"/>
        <v/>
      </c>
      <c r="DS343" s="72" t="str">
        <f t="shared" si="4305"/>
        <v/>
      </c>
      <c r="DT343" s="72" t="str">
        <f t="shared" si="4306"/>
        <v/>
      </c>
      <c r="DU343" s="72" t="str">
        <f t="shared" si="4307"/>
        <v/>
      </c>
      <c r="DV343" s="72" t="str">
        <f t="shared" si="4308"/>
        <v/>
      </c>
      <c r="DW343" s="72" t="str">
        <f t="shared" si="4309"/>
        <v/>
      </c>
      <c r="DX343" s="72" t="str">
        <f t="shared" si="4310"/>
        <v/>
      </c>
      <c r="DY343" s="72" t="str">
        <f t="shared" si="4311"/>
        <v/>
      </c>
      <c r="DZ343" s="72" t="str">
        <f t="shared" si="4312"/>
        <v/>
      </c>
      <c r="EA343" s="72" t="str">
        <f t="shared" si="4313"/>
        <v/>
      </c>
      <c r="EB343" s="72" t="str">
        <f t="shared" si="4314"/>
        <v/>
      </c>
      <c r="EC343" s="72" t="str">
        <f t="shared" si="4315"/>
        <v/>
      </c>
      <c r="ED343" s="72" t="str">
        <f t="shared" si="4316"/>
        <v/>
      </c>
      <c r="EE343" s="72" t="str">
        <f t="shared" si="4317"/>
        <v/>
      </c>
      <c r="EF343" s="72" t="str">
        <f t="shared" si="4318"/>
        <v/>
      </c>
      <c r="EG343" s="72" t="str">
        <f t="shared" si="4319"/>
        <v/>
      </c>
      <c r="EH343" s="72" t="str">
        <f t="shared" si="4320"/>
        <v/>
      </c>
      <c r="EI343" s="72" t="str">
        <f t="shared" si="4321"/>
        <v/>
      </c>
      <c r="EJ343" s="72" t="str">
        <f t="shared" si="4322"/>
        <v/>
      </c>
      <c r="EK343" s="72" t="str">
        <f t="shared" si="4323"/>
        <v/>
      </c>
      <c r="EL343" s="72" t="str">
        <f t="shared" si="4324"/>
        <v/>
      </c>
      <c r="EM343" s="72" t="str">
        <f t="shared" si="4325"/>
        <v/>
      </c>
      <c r="EN343" s="72" t="str">
        <f t="shared" si="4326"/>
        <v/>
      </c>
      <c r="EO343" s="72" t="str">
        <f t="shared" si="4327"/>
        <v/>
      </c>
      <c r="EP343" s="72" t="str">
        <f t="shared" si="4328"/>
        <v/>
      </c>
      <c r="EQ343" s="72" t="str">
        <f t="shared" si="4329"/>
        <v/>
      </c>
      <c r="ER343" s="72" t="str">
        <f t="shared" si="4330"/>
        <v/>
      </c>
      <c r="ES343" s="72" t="str">
        <f t="shared" si="4331"/>
        <v/>
      </c>
      <c r="ET343" s="72" t="str">
        <f t="shared" si="4332"/>
        <v/>
      </c>
      <c r="EU343" s="72" t="str">
        <f t="shared" si="4333"/>
        <v/>
      </c>
      <c r="EV343" s="72" t="str">
        <f t="shared" si="4334"/>
        <v/>
      </c>
      <c r="EW343" s="72" t="str">
        <f t="shared" si="4335"/>
        <v/>
      </c>
      <c r="EX343" s="72" t="str">
        <f t="shared" si="4336"/>
        <v/>
      </c>
      <c r="EY343" s="72" t="str">
        <f t="shared" si="4337"/>
        <v/>
      </c>
      <c r="EZ343" s="72" t="str">
        <f t="shared" si="4338"/>
        <v/>
      </c>
      <c r="FA343" s="72" t="str">
        <f t="shared" si="4339"/>
        <v/>
      </c>
      <c r="FB343" s="72" t="str">
        <f t="shared" si="4340"/>
        <v/>
      </c>
      <c r="FC343" s="72" t="str">
        <f t="shared" si="4341"/>
        <v/>
      </c>
      <c r="FD343" s="72" t="str">
        <f t="shared" si="4342"/>
        <v/>
      </c>
      <c r="FE343" s="72" t="str">
        <f t="shared" si="4343"/>
        <v/>
      </c>
      <c r="FF343" s="72" t="str">
        <f t="shared" si="4344"/>
        <v/>
      </c>
      <c r="FG343" s="72" t="str">
        <f t="shared" si="4345"/>
        <v/>
      </c>
      <c r="FH343" s="72" t="str">
        <f t="shared" si="4346"/>
        <v/>
      </c>
      <c r="FI343" s="72" t="str">
        <f t="shared" si="4347"/>
        <v/>
      </c>
      <c r="FJ343" s="72" t="str">
        <f t="shared" si="4348"/>
        <v/>
      </c>
      <c r="FK343" s="72" t="str">
        <f t="shared" si="4349"/>
        <v/>
      </c>
      <c r="FL343" s="72" t="str">
        <f t="shared" si="4350"/>
        <v/>
      </c>
      <c r="FM343" s="72" t="str">
        <f t="shared" si="4351"/>
        <v/>
      </c>
      <c r="FN343" s="72" t="str">
        <f t="shared" si="4352"/>
        <v/>
      </c>
      <c r="FO343" s="72" t="str">
        <f t="shared" si="4353"/>
        <v/>
      </c>
      <c r="FP343" s="72" t="str">
        <f t="shared" si="4354"/>
        <v/>
      </c>
      <c r="FQ343" s="72" t="str">
        <f t="shared" si="4355"/>
        <v/>
      </c>
      <c r="FR343" s="72" t="str">
        <f t="shared" si="4356"/>
        <v/>
      </c>
      <c r="FS343" s="72" t="str">
        <f t="shared" si="4357"/>
        <v/>
      </c>
    </row>
    <row r="344" spans="92:175">
      <c r="CN344" s="70" t="str">
        <f t="shared" si="4282"/>
        <v>InitUnitState('',,,,,,,,,,)</v>
      </c>
      <c r="CO344" s="70" t="str">
        <f t="shared" si="4283"/>
        <v>InitUnitNormal('',,,,,,,,,,)</v>
      </c>
      <c r="CP344" s="70" t="str">
        <f t="shared" si="4284"/>
        <v>InitUnitMagic('',,,,,,,,,,)</v>
      </c>
      <c r="CQ344" s="70" t="str">
        <f t="shared" si="4285"/>
        <v>InitUnitAdd('',,,,,,,,,,)</v>
      </c>
      <c r="CR344" s="70" t="str">
        <f t="shared" si="4286"/>
        <v>InitEquipData('',,"",,,,,'','','','','','',"")</v>
      </c>
      <c r="CU344" s="71" t="str">
        <f t="shared" si="4358"/>
        <v>|n</v>
      </c>
      <c r="CW344" s="61"/>
      <c r="CX344" s="61"/>
      <c r="CY344" s="61"/>
      <c r="CZ344" s="61"/>
      <c r="DA344" s="61"/>
      <c r="DB344" s="72" t="str">
        <f t="shared" si="4288"/>
        <v/>
      </c>
      <c r="DC344" s="72" t="str">
        <f t="shared" si="4289"/>
        <v/>
      </c>
      <c r="DD344" s="72" t="str">
        <f t="shared" si="4290"/>
        <v/>
      </c>
      <c r="DE344" s="72" t="str">
        <f t="shared" si="4291"/>
        <v/>
      </c>
      <c r="DF344" s="72" t="str">
        <f t="shared" si="4292"/>
        <v/>
      </c>
      <c r="DG344" s="72" t="str">
        <f t="shared" si="4293"/>
        <v/>
      </c>
      <c r="DH344" s="72" t="str">
        <f t="shared" si="4294"/>
        <v/>
      </c>
      <c r="DI344" s="72" t="str">
        <f t="shared" si="4295"/>
        <v/>
      </c>
      <c r="DJ344" s="72" t="str">
        <f t="shared" si="4296"/>
        <v/>
      </c>
      <c r="DK344" s="72" t="str">
        <f t="shared" si="4297"/>
        <v/>
      </c>
      <c r="DL344" s="72" t="str">
        <f t="shared" si="4298"/>
        <v/>
      </c>
      <c r="DM344" s="72" t="str">
        <f t="shared" si="4299"/>
        <v/>
      </c>
      <c r="DN344" s="72" t="str">
        <f t="shared" si="4300"/>
        <v/>
      </c>
      <c r="DO344" s="72" t="str">
        <f t="shared" si="4301"/>
        <v/>
      </c>
      <c r="DP344" s="72" t="str">
        <f t="shared" si="4302"/>
        <v/>
      </c>
      <c r="DQ344" s="72" t="str">
        <f t="shared" si="4303"/>
        <v/>
      </c>
      <c r="DR344" s="72" t="str">
        <f t="shared" si="4304"/>
        <v/>
      </c>
      <c r="DS344" s="72" t="str">
        <f t="shared" si="4305"/>
        <v/>
      </c>
      <c r="DT344" s="72" t="str">
        <f t="shared" si="4306"/>
        <v/>
      </c>
      <c r="DU344" s="72" t="str">
        <f t="shared" si="4307"/>
        <v/>
      </c>
      <c r="DV344" s="72" t="str">
        <f t="shared" si="4308"/>
        <v/>
      </c>
      <c r="DW344" s="72" t="str">
        <f t="shared" si="4309"/>
        <v/>
      </c>
      <c r="DX344" s="72" t="str">
        <f t="shared" si="4310"/>
        <v/>
      </c>
      <c r="DY344" s="72" t="str">
        <f t="shared" si="4311"/>
        <v/>
      </c>
      <c r="DZ344" s="72" t="str">
        <f t="shared" si="4312"/>
        <v/>
      </c>
      <c r="EA344" s="72" t="str">
        <f t="shared" si="4313"/>
        <v/>
      </c>
      <c r="EB344" s="72" t="str">
        <f t="shared" si="4314"/>
        <v/>
      </c>
      <c r="EC344" s="72" t="str">
        <f t="shared" si="4315"/>
        <v/>
      </c>
      <c r="ED344" s="72" t="str">
        <f t="shared" si="4316"/>
        <v/>
      </c>
      <c r="EE344" s="72" t="str">
        <f t="shared" si="4317"/>
        <v/>
      </c>
      <c r="EF344" s="72" t="str">
        <f t="shared" si="4318"/>
        <v/>
      </c>
      <c r="EG344" s="72" t="str">
        <f t="shared" si="4319"/>
        <v/>
      </c>
      <c r="EH344" s="72" t="str">
        <f t="shared" si="4320"/>
        <v/>
      </c>
      <c r="EI344" s="72" t="str">
        <f t="shared" si="4321"/>
        <v/>
      </c>
      <c r="EJ344" s="72" t="str">
        <f t="shared" si="4322"/>
        <v/>
      </c>
      <c r="EK344" s="72" t="str">
        <f t="shared" si="4323"/>
        <v/>
      </c>
      <c r="EL344" s="72" t="str">
        <f t="shared" si="4324"/>
        <v/>
      </c>
      <c r="EM344" s="72" t="str">
        <f t="shared" si="4325"/>
        <v/>
      </c>
      <c r="EN344" s="72" t="str">
        <f t="shared" si="4326"/>
        <v/>
      </c>
      <c r="EO344" s="72" t="str">
        <f t="shared" si="4327"/>
        <v/>
      </c>
      <c r="EP344" s="72" t="str">
        <f t="shared" si="4328"/>
        <v/>
      </c>
      <c r="EQ344" s="72" t="str">
        <f t="shared" si="4329"/>
        <v/>
      </c>
      <c r="ER344" s="72" t="str">
        <f t="shared" si="4330"/>
        <v/>
      </c>
      <c r="ES344" s="72" t="str">
        <f t="shared" si="4331"/>
        <v/>
      </c>
      <c r="ET344" s="72" t="str">
        <f t="shared" si="4332"/>
        <v/>
      </c>
      <c r="EU344" s="72" t="str">
        <f t="shared" si="4333"/>
        <v/>
      </c>
      <c r="EV344" s="72" t="str">
        <f t="shared" si="4334"/>
        <v/>
      </c>
      <c r="EW344" s="72" t="str">
        <f t="shared" si="4335"/>
        <v/>
      </c>
      <c r="EX344" s="72" t="str">
        <f t="shared" si="4336"/>
        <v/>
      </c>
      <c r="EY344" s="72" t="str">
        <f t="shared" si="4337"/>
        <v/>
      </c>
      <c r="EZ344" s="72" t="str">
        <f t="shared" si="4338"/>
        <v/>
      </c>
      <c r="FA344" s="72" t="str">
        <f t="shared" si="4339"/>
        <v/>
      </c>
      <c r="FB344" s="72" t="str">
        <f t="shared" si="4340"/>
        <v/>
      </c>
      <c r="FC344" s="72" t="str">
        <f t="shared" si="4341"/>
        <v/>
      </c>
      <c r="FD344" s="72" t="str">
        <f t="shared" si="4342"/>
        <v/>
      </c>
      <c r="FE344" s="72" t="str">
        <f t="shared" si="4343"/>
        <v/>
      </c>
      <c r="FF344" s="72" t="str">
        <f t="shared" si="4344"/>
        <v/>
      </c>
      <c r="FG344" s="72" t="str">
        <f t="shared" si="4345"/>
        <v/>
      </c>
      <c r="FH344" s="72" t="str">
        <f t="shared" si="4346"/>
        <v/>
      </c>
      <c r="FI344" s="72" t="str">
        <f t="shared" si="4347"/>
        <v/>
      </c>
      <c r="FJ344" s="72" t="str">
        <f t="shared" si="4348"/>
        <v/>
      </c>
      <c r="FK344" s="72" t="str">
        <f t="shared" si="4349"/>
        <v/>
      </c>
      <c r="FL344" s="72" t="str">
        <f t="shared" si="4350"/>
        <v/>
      </c>
      <c r="FM344" s="72" t="str">
        <f t="shared" si="4351"/>
        <v/>
      </c>
      <c r="FN344" s="72" t="str">
        <f t="shared" si="4352"/>
        <v/>
      </c>
      <c r="FO344" s="72" t="str">
        <f t="shared" si="4353"/>
        <v/>
      </c>
      <c r="FP344" s="72" t="str">
        <f t="shared" si="4354"/>
        <v/>
      </c>
      <c r="FQ344" s="72" t="str">
        <f t="shared" si="4355"/>
        <v/>
      </c>
      <c r="FR344" s="72" t="str">
        <f t="shared" si="4356"/>
        <v/>
      </c>
      <c r="FS344" s="72" t="str">
        <f t="shared" si="4357"/>
        <v/>
      </c>
    </row>
    <row r="345" spans="92:175">
      <c r="CN345" s="70" t="str">
        <f t="shared" si="4282"/>
        <v>InitUnitState('',,,,,,,,,,)</v>
      </c>
      <c r="CO345" s="70" t="str">
        <f t="shared" si="4283"/>
        <v>InitUnitNormal('',,,,,,,,,,)</v>
      </c>
      <c r="CP345" s="70" t="str">
        <f t="shared" si="4284"/>
        <v>InitUnitMagic('',,,,,,,,,,)</v>
      </c>
      <c r="CQ345" s="70" t="str">
        <f t="shared" si="4285"/>
        <v>InitUnitAdd('',,,,,,,,,,)</v>
      </c>
      <c r="CR345" s="70" t="str">
        <f t="shared" si="4286"/>
        <v>InitEquipData('',,"",,,,,'','','','','','',"")</v>
      </c>
      <c r="CU345" s="71" t="str">
        <f t="shared" si="4358"/>
        <v>|n</v>
      </c>
      <c r="DB345" s="72" t="str">
        <f>IF(V345="","","|n"&amp;#REF!&amp;"+"&amp;V345)</f>
        <v/>
      </c>
      <c r="DC345" s="72" t="str">
        <f>IF(W345="","","|n"&amp;#REF!&amp;"+"&amp;W345)</f>
        <v/>
      </c>
      <c r="DD345" s="72" t="str">
        <f>IF(X345="","","|n"&amp;#REF!&amp;"+"&amp;X345)</f>
        <v/>
      </c>
      <c r="DE345" s="72" t="str">
        <f>IF(Y345="","","|n"&amp;#REF!&amp;"+"&amp;Y345)</f>
        <v/>
      </c>
      <c r="DF345" s="72" t="str">
        <f>IF(Z345="","","|n"&amp;#REF!&amp;"+"&amp;Z345)</f>
        <v/>
      </c>
      <c r="DG345" s="72" t="str">
        <f>IF(AA345="","","|n"&amp;#REF!&amp;"+"&amp;AA345)</f>
        <v/>
      </c>
      <c r="DH345" s="72" t="str">
        <f>IF(AB345="","","|n"&amp;#REF!&amp;"+"&amp;AB345)</f>
        <v/>
      </c>
      <c r="DI345" s="72" t="str">
        <f>IF(AC345="","","|n"&amp;#REF!&amp;"+"&amp;AC345&amp;"%")</f>
        <v/>
      </c>
      <c r="DJ345" s="72" t="str">
        <f>IF(AD345="","","|n"&amp;#REF!&amp;"+"&amp;AD345)</f>
        <v/>
      </c>
      <c r="DK345" s="72" t="str">
        <f>IF(AE345="","","|n"&amp;#REF!&amp;"+"&amp;AE345)</f>
        <v/>
      </c>
      <c r="DL345" s="72" t="str">
        <f>IF(AF345="","","|n"&amp;#REF!&amp;"+"&amp;AF345)</f>
        <v/>
      </c>
      <c r="DM345" s="72" t="str">
        <f>IF(AG345="","","|n"&amp;#REF!&amp;"+"&amp;AG345&amp;"%")</f>
        <v/>
      </c>
      <c r="DN345" s="72" t="str">
        <f>IF(AH345="","","|n"&amp;#REF!&amp;"+"&amp;AH345)</f>
        <v/>
      </c>
      <c r="DO345" s="72" t="str">
        <f>IF(AI345="","","|n"&amp;#REF!&amp;"+"&amp;AI345)</f>
        <v/>
      </c>
      <c r="DP345" s="72" t="str">
        <f>IF(AJ345="","","|n"&amp;#REF!&amp;"+"&amp;AJ345)</f>
        <v/>
      </c>
    </row>
    <row r="346" spans="92:175">
      <c r="CN346" s="70" t="str">
        <f t="shared" si="4282"/>
        <v>InitUnitState('',,,,,,,,,,)</v>
      </c>
      <c r="CO346" s="70" t="str">
        <f t="shared" si="4283"/>
        <v>InitUnitNormal('',,,,,,,,,,)</v>
      </c>
      <c r="CP346" s="70" t="str">
        <f t="shared" si="4284"/>
        <v>InitUnitMagic('',,,,,,,,,,)</v>
      </c>
      <c r="CQ346" s="70" t="str">
        <f t="shared" si="4285"/>
        <v>InitUnitAdd('',,,,,,,,,,)</v>
      </c>
      <c r="CR346" s="70" t="str">
        <f t="shared" si="4286"/>
        <v>InitEquipData('',,"",,,,,'','','','','','',"")</v>
      </c>
      <c r="CU346" s="71" t="str">
        <f t="shared" si="4358"/>
        <v>|n</v>
      </c>
      <c r="DB346" s="72" t="str">
        <f>IF(V346="","","|n"&amp;#REF!&amp;"+"&amp;V346)</f>
        <v/>
      </c>
      <c r="DC346" s="72" t="str">
        <f>IF(W346="","","|n"&amp;#REF!&amp;"+"&amp;W346)</f>
        <v/>
      </c>
      <c r="DD346" s="72" t="str">
        <f>IF(X346="","","|n"&amp;#REF!&amp;"+"&amp;X346)</f>
        <v/>
      </c>
      <c r="DE346" s="72" t="str">
        <f>IF(Y346="","","|n"&amp;#REF!&amp;"+"&amp;Y346)</f>
        <v/>
      </c>
      <c r="DF346" s="72" t="str">
        <f>IF(Z346="","","|n"&amp;#REF!&amp;"+"&amp;Z346)</f>
        <v/>
      </c>
      <c r="DG346" s="72" t="str">
        <f>IF(AA346="","","|n"&amp;#REF!&amp;"+"&amp;AA346)</f>
        <v/>
      </c>
      <c r="DH346" s="72" t="str">
        <f>IF(AB346="","","|n"&amp;#REF!&amp;"+"&amp;AB346)</f>
        <v/>
      </c>
      <c r="DI346" s="72" t="str">
        <f>IF(AC346="","","|n"&amp;#REF!&amp;"+"&amp;AC346&amp;"%")</f>
        <v/>
      </c>
      <c r="DJ346" s="72" t="str">
        <f>IF(AD346="","","|n"&amp;#REF!&amp;"+"&amp;AD346)</f>
        <v/>
      </c>
      <c r="DK346" s="72" t="str">
        <f>IF(AE346="","","|n"&amp;#REF!&amp;"+"&amp;AE346)</f>
        <v/>
      </c>
      <c r="DL346" s="72" t="str">
        <f>IF(AF346="","","|n"&amp;#REF!&amp;"+"&amp;AF346)</f>
        <v/>
      </c>
      <c r="DM346" s="72" t="str">
        <f>IF(AG346="","","|n"&amp;#REF!&amp;"+"&amp;AG346&amp;"%")</f>
        <v/>
      </c>
      <c r="DN346" s="72" t="str">
        <f>IF(AH346="","","|n"&amp;#REF!&amp;"+"&amp;AH346)</f>
        <v/>
      </c>
      <c r="DO346" s="72" t="str">
        <f>IF(AI346="","","|n"&amp;#REF!&amp;"+"&amp;AI346)</f>
        <v/>
      </c>
      <c r="DP346" s="72" t="str">
        <f>IF(AJ346="","","|n"&amp;#REF!&amp;"+"&amp;AJ346)</f>
        <v/>
      </c>
    </row>
    <row r="347" spans="92:175">
      <c r="CN347" s="70" t="str">
        <f t="shared" si="4282"/>
        <v>InitUnitState('',,,,,,,,,,)</v>
      </c>
      <c r="CO347" s="70" t="str">
        <f t="shared" si="4283"/>
        <v>InitUnitNormal('',,,,,,,,,,)</v>
      </c>
      <c r="CP347" s="70" t="str">
        <f t="shared" si="4284"/>
        <v>InitUnitMagic('',,,,,,,,,,)</v>
      </c>
      <c r="CQ347" s="70" t="str">
        <f t="shared" si="4285"/>
        <v>InitUnitAdd('',,,,,,,,,,)</v>
      </c>
      <c r="CR347" s="70" t="str">
        <f t="shared" si="4286"/>
        <v>InitEquipData('',,"",,,,,'','','','','','',"")</v>
      </c>
      <c r="CU347" s="71" t="str">
        <f t="shared" si="4358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282"/>
        <v>InitUnitState('',,,,,,,,,,)</v>
      </c>
      <c r="CO348" s="70" t="str">
        <f t="shared" si="4283"/>
        <v>InitUnitNormal('',,,,,,,,,,)</v>
      </c>
      <c r="CP348" s="70" t="str">
        <f t="shared" si="4284"/>
        <v>InitUnitMagic('',,,,,,,,,,)</v>
      </c>
      <c r="CQ348" s="70" t="str">
        <f t="shared" si="4285"/>
        <v>InitUnitAdd('',,,,,,,,,,)</v>
      </c>
      <c r="CR348" s="70" t="str">
        <f t="shared" si="4286"/>
        <v>InitEquipData('',,"",,,,,'','','','','','',"")</v>
      </c>
      <c r="CU348" s="71" t="str">
        <f t="shared" si="4358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282"/>
        <v>InitUnitState('',,,,,,,,,,)</v>
      </c>
      <c r="CO349" s="70" t="str">
        <f t="shared" si="4283"/>
        <v>InitUnitNormal('',,,,,,,,,,)</v>
      </c>
      <c r="CP349" s="70" t="str">
        <f t="shared" si="4284"/>
        <v>InitUnitMagic('',,,,,,,,,,)</v>
      </c>
      <c r="CQ349" s="70" t="str">
        <f t="shared" si="4285"/>
        <v>InitUnitAdd('',,,,,,,,,,)</v>
      </c>
      <c r="CR349" s="70" t="str">
        <f t="shared" si="4286"/>
        <v>InitEquipData('',,"",,,,,'','','','','','',"")</v>
      </c>
      <c r="CU349" s="71" t="str">
        <f t="shared" si="4358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282"/>
        <v>InitUnitState('',,,,,,,,,,)</v>
      </c>
      <c r="CO350" s="70" t="str">
        <f t="shared" si="4283"/>
        <v>InitUnitNormal('',,,,,,,,,,)</v>
      </c>
      <c r="CP350" s="70" t="str">
        <f t="shared" si="4284"/>
        <v>InitUnitMagic('',,,,,,,,,,)</v>
      </c>
      <c r="CQ350" s="70" t="str">
        <f t="shared" si="4285"/>
        <v>InitUnitAdd('',,,,,,,,,,)</v>
      </c>
      <c r="CR350" s="70" t="str">
        <f t="shared" si="4286"/>
        <v>InitEquipData('',,"",,,,,'','','','','','',"")</v>
      </c>
      <c r="CU350" s="71" t="str">
        <f t="shared" si="4358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282"/>
        <v>InitUnitState('',,,,,,,,,,)</v>
      </c>
      <c r="CO351" s="70" t="str">
        <f t="shared" si="4283"/>
        <v>InitUnitNormal('',,,,,,,,,,)</v>
      </c>
      <c r="CP351" s="70" t="str">
        <f t="shared" si="4284"/>
        <v>InitUnitMagic('',,,,,,,,,,)</v>
      </c>
      <c r="CQ351" s="70" t="str">
        <f t="shared" si="4285"/>
        <v>InitUnitAdd('',,,,,,,,,,)</v>
      </c>
      <c r="CR351" s="70" t="str">
        <f t="shared" si="4286"/>
        <v>InitEquipData('',,"",,,,,'','','','','','',"")</v>
      </c>
      <c r="CU351" s="71" t="str">
        <f t="shared" si="4358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282"/>
        <v>InitUnitState('',,,,,,,,,,)</v>
      </c>
      <c r="CO352" s="70" t="str">
        <f t="shared" si="4283"/>
        <v>InitUnitNormal('',,,,,,,,,,)</v>
      </c>
      <c r="CP352" s="70" t="str">
        <f t="shared" si="4284"/>
        <v>InitUnitMagic('',,,,,,,,,,)</v>
      </c>
      <c r="CQ352" s="70" t="str">
        <f t="shared" si="4285"/>
        <v>InitUnitAdd('',,,,,,,,,,)</v>
      </c>
      <c r="CR352" s="70" t="str">
        <f t="shared" si="4286"/>
        <v>InitEquipData('',,"",,,,,'','','','','','',"")</v>
      </c>
      <c r="CU352" s="71" t="str">
        <f t="shared" si="4358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282"/>
        <v>InitUnitState('',,,,,,,,,,)</v>
      </c>
      <c r="CO353" s="70" t="str">
        <f t="shared" si="4283"/>
        <v>InitUnitNormal('',,,,,,,,,,)</v>
      </c>
      <c r="CP353" s="70" t="str">
        <f t="shared" si="4284"/>
        <v>InitUnitMagic('',,,,,,,,,,)</v>
      </c>
      <c r="CQ353" s="70" t="str">
        <f t="shared" si="4285"/>
        <v>InitUnitAdd('',,,,,,,,,,)</v>
      </c>
      <c r="CR353" s="70" t="str">
        <f t="shared" si="4286"/>
        <v>InitEquipData('',,"",,,,,'','','','','','',"")</v>
      </c>
      <c r="CU353" s="71" t="str">
        <f t="shared" si="4358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282"/>
        <v>InitUnitState('',,,,,,,,,,)</v>
      </c>
      <c r="CO354" s="70" t="str">
        <f t="shared" si="4283"/>
        <v>InitUnitNormal('',,,,,,,,,,)</v>
      </c>
      <c r="CP354" s="70" t="str">
        <f t="shared" si="4284"/>
        <v>InitUnitMagic('',,,,,,,,,,)</v>
      </c>
      <c r="CQ354" s="70" t="str">
        <f t="shared" si="4285"/>
        <v>InitUnitAdd('',,,,,,,,,,)</v>
      </c>
      <c r="CR354" s="70" t="str">
        <f t="shared" si="4286"/>
        <v>InitEquipData('',,"",,,,,'','','','','','',"")</v>
      </c>
      <c r="CU354" s="71" t="str">
        <f t="shared" si="4358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282"/>
        <v>InitUnitState('',,,,,,,,,,)</v>
      </c>
      <c r="CO355" s="70" t="str">
        <f t="shared" si="4283"/>
        <v>InitUnitNormal('',,,,,,,,,,)</v>
      </c>
      <c r="CP355" s="70" t="str">
        <f t="shared" si="4284"/>
        <v>InitUnitMagic('',,,,,,,,,,)</v>
      </c>
      <c r="CQ355" s="70" t="str">
        <f t="shared" si="4285"/>
        <v>InitUnitAdd('',,,,,,,,,,)</v>
      </c>
      <c r="CR355" s="70" t="str">
        <f t="shared" si="4286"/>
        <v>InitEquipData('',,"",,,,,'','','','','','',"")</v>
      </c>
      <c r="CU355" s="71" t="str">
        <f t="shared" si="4358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ref="CN356:CN375" si="4359">"InitUnitState('"&amp;B356&amp;"',"&amp;V356&amp;","&amp;W356&amp;","&amp;X356&amp;","&amp;Y356&amp;","&amp;Z356&amp;","&amp;AA356&amp;","&amp;AB356&amp;","&amp;AC356&amp;","&amp;AD356&amp;","&amp;AE356&amp;")"</f>
        <v>InitUnitState('',,,,,,,,,,)</v>
      </c>
      <c r="CO356" s="70" t="str">
        <f t="shared" ref="CO356:CO375" si="4360">"InitUnitNormal('"&amp;B356&amp;"',"&amp;AF356&amp;","&amp;AG356&amp;","&amp;AH356&amp;","&amp;AI356&amp;","&amp;AJ356&amp;","&amp;AK356&amp;","&amp;AL356&amp;","&amp;AM356&amp;","&amp;AN356&amp;","&amp;AO356&amp;")"</f>
        <v>InitUnitNormal('',,,,,,,,,,)</v>
      </c>
      <c r="CP356" s="70" t="str">
        <f t="shared" ref="CP356:CP375" si="4361">"InitUnitMagic('"&amp;B356&amp;"',"&amp;AP356&amp;","&amp;AQ356&amp;","&amp;AR356&amp;","&amp;AS356&amp;","&amp;AT356&amp;","&amp;AU356&amp;","&amp;AV356&amp;","&amp;AW356&amp;","&amp;BI356&amp;","&amp;BJ356&amp;")"</f>
        <v>InitUnitMagic('',,,,,,,,,,)</v>
      </c>
      <c r="CQ356" s="70" t="str">
        <f t="shared" ref="CQ356:CQ375" si="4362">"InitUnitAdd('"&amp;B356&amp;"',"&amp;BK356&amp;","&amp;BL356&amp;","&amp;BM356&amp;","&amp;BN356&amp;","&amp;BO356&amp;","&amp;BP356&amp;","&amp;BQ356&amp;","&amp;BR356&amp;","&amp;BS356&amp;","&amp;BT356&amp;")"</f>
        <v>InitUnitAdd('',,,,,,,,,,)</v>
      </c>
      <c r="CR356" s="70" t="str">
        <f t="shared" ref="CR356:CR375" si="4363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357&amp;CR$1&amp;")"</f>
        <v>InitEquipData('',,"",,,,,'','','','','','',"")</v>
      </c>
      <c r="CU356" s="71" t="str">
        <f t="shared" si="4358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359"/>
        <v>InitUnitState('',,,,,,,,,,)</v>
      </c>
      <c r="CO357" s="70" t="str">
        <f t="shared" si="4360"/>
        <v>InitUnitNormal('',,,,,,,,,,)</v>
      </c>
      <c r="CP357" s="70" t="str">
        <f t="shared" si="4361"/>
        <v>InitUnitMagic('',,,,,,,,,,)</v>
      </c>
      <c r="CQ357" s="70" t="str">
        <f t="shared" si="4362"/>
        <v>InitUnitAdd('',,,,,,,,,,)</v>
      </c>
      <c r="CR357" s="70" t="str">
        <f t="shared" si="4363"/>
        <v>InitEquipData('',,"",,,,,'','','','','','',"")</v>
      </c>
      <c r="CU357" s="71" t="str">
        <f t="shared" si="4358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359"/>
        <v>InitUnitState('',,,,,,,,,,)</v>
      </c>
      <c r="CO358" s="70" t="str">
        <f t="shared" si="4360"/>
        <v>InitUnitNormal('',,,,,,,,,,)</v>
      </c>
      <c r="CP358" s="70" t="str">
        <f t="shared" si="4361"/>
        <v>InitUnitMagic('',,,,,,,,,,)</v>
      </c>
      <c r="CQ358" s="70" t="str">
        <f t="shared" si="4362"/>
        <v>InitUnitAdd('',,,,,,,,,,)</v>
      </c>
      <c r="CR358" s="70" t="str">
        <f t="shared" si="4363"/>
        <v>InitEquipData('',,"",,,,,'','','','','','',"")</v>
      </c>
      <c r="CU358" s="71" t="str">
        <f t="shared" si="4358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359"/>
        <v>InitUnitState('',,,,,,,,,,)</v>
      </c>
      <c r="CO359" s="70" t="str">
        <f t="shared" si="4360"/>
        <v>InitUnitNormal('',,,,,,,,,,)</v>
      </c>
      <c r="CP359" s="70" t="str">
        <f t="shared" si="4361"/>
        <v>InitUnitMagic('',,,,,,,,,,)</v>
      </c>
      <c r="CQ359" s="70" t="str">
        <f t="shared" si="4362"/>
        <v>InitUnitAdd('',,,,,,,,,,)</v>
      </c>
      <c r="CR359" s="70" t="str">
        <f t="shared" si="4363"/>
        <v>InitEquipData('',,"",,,,,'','','','','','',"")</v>
      </c>
      <c r="CU359" s="71" t="str">
        <f t="shared" si="4358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359"/>
        <v>InitUnitState('',,,,,,,,,,)</v>
      </c>
      <c r="CO360" s="70" t="str">
        <f t="shared" si="4360"/>
        <v>InitUnitNormal('',,,,,,,,,,)</v>
      </c>
      <c r="CP360" s="70" t="str">
        <f t="shared" si="4361"/>
        <v>InitUnitMagic('',,,,,,,,,,)</v>
      </c>
      <c r="CQ360" s="70" t="str">
        <f t="shared" si="4362"/>
        <v>InitUnitAdd('',,,,,,,,,,)</v>
      </c>
      <c r="CR360" s="70" t="str">
        <f t="shared" si="4363"/>
        <v>InitEquipData('',,"",,,,,'','','','','','',"")</v>
      </c>
      <c r="CU360" s="71" t="str">
        <f t="shared" si="4358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359"/>
        <v>InitUnitState('',,,,,,,,,,)</v>
      </c>
      <c r="CO361" s="70" t="str">
        <f t="shared" si="4360"/>
        <v>InitUnitNormal('',,,,,,,,,,)</v>
      </c>
      <c r="CP361" s="70" t="str">
        <f t="shared" si="4361"/>
        <v>InitUnitMagic('',,,,,,,,,,)</v>
      </c>
      <c r="CQ361" s="70" t="str">
        <f t="shared" si="4362"/>
        <v>InitUnitAdd('',,,,,,,,,,)</v>
      </c>
      <c r="CR361" s="70" t="str">
        <f t="shared" si="4363"/>
        <v>InitEquipData('',,"",,,,,'','','','','','',"")</v>
      </c>
      <c r="CU361" s="71" t="str">
        <f t="shared" si="4358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359"/>
        <v>InitUnitState('',,,,,,,,,,)</v>
      </c>
      <c r="CO362" s="70" t="str">
        <f t="shared" si="4360"/>
        <v>InitUnitNormal('',,,,,,,,,,)</v>
      </c>
      <c r="CP362" s="70" t="str">
        <f t="shared" si="4361"/>
        <v>InitUnitMagic('',,,,,,,,,,)</v>
      </c>
      <c r="CQ362" s="70" t="str">
        <f t="shared" si="4362"/>
        <v>InitUnitAdd('',,,,,,,,,,)</v>
      </c>
      <c r="CR362" s="70" t="str">
        <f t="shared" si="4363"/>
        <v>InitEquipData('',,"",,,,,'','','','','','',"")</v>
      </c>
      <c r="CU362" s="71" t="str">
        <f t="shared" si="4358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359"/>
        <v>InitUnitState('',,,,,,,,,,)</v>
      </c>
      <c r="CO363" s="70" t="str">
        <f t="shared" si="4360"/>
        <v>InitUnitNormal('',,,,,,,,,,)</v>
      </c>
      <c r="CP363" s="70" t="str">
        <f t="shared" si="4361"/>
        <v>InitUnitMagic('',,,,,,,,,,)</v>
      </c>
      <c r="CQ363" s="70" t="str">
        <f t="shared" si="4362"/>
        <v>InitUnitAdd('',,,,,,,,,,)</v>
      </c>
      <c r="CR363" s="70" t="str">
        <f t="shared" si="4363"/>
        <v>InitEquipData('',,"",,,,,'','','','','','',"")</v>
      </c>
      <c r="CU363" s="71" t="str">
        <f t="shared" si="4358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359"/>
        <v>InitUnitState('',,,,,,,,,,)</v>
      </c>
      <c r="CO364" s="70" t="str">
        <f t="shared" si="4360"/>
        <v>InitUnitNormal('',,,,,,,,,,)</v>
      </c>
      <c r="CP364" s="70" t="str">
        <f t="shared" si="4361"/>
        <v>InitUnitMagic('',,,,,,,,,,)</v>
      </c>
      <c r="CQ364" s="70" t="str">
        <f t="shared" si="4362"/>
        <v>InitUnitAdd('',,,,,,,,,,)</v>
      </c>
      <c r="CR364" s="70" t="str">
        <f t="shared" si="4363"/>
        <v>InitEquipData('',,"",,,,,'','','','','','',"")</v>
      </c>
      <c r="CU364" s="71" t="str">
        <f t="shared" si="4358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359"/>
        <v>InitUnitState('',,,,,,,,,,)</v>
      </c>
      <c r="CO365" s="70" t="str">
        <f t="shared" si="4360"/>
        <v>InitUnitNormal('',,,,,,,,,,)</v>
      </c>
      <c r="CP365" s="70" t="str">
        <f t="shared" si="4361"/>
        <v>InitUnitMagic('',,,,,,,,,,)</v>
      </c>
      <c r="CQ365" s="70" t="str">
        <f t="shared" si="4362"/>
        <v>InitUnitAdd('',,,,,,,,,,)</v>
      </c>
      <c r="CR365" s="70" t="str">
        <f t="shared" si="4363"/>
        <v>InitEquipData('',,"",,,,,'','','','','','',"")</v>
      </c>
      <c r="CU365" s="71" t="str">
        <f t="shared" si="4358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359"/>
        <v>InitUnitState('',,,,,,,,,,)</v>
      </c>
      <c r="CO366" s="70" t="str">
        <f t="shared" si="4360"/>
        <v>InitUnitNormal('',,,,,,,,,,)</v>
      </c>
      <c r="CP366" s="70" t="str">
        <f t="shared" si="4361"/>
        <v>InitUnitMagic('',,,,,,,,,,)</v>
      </c>
      <c r="CQ366" s="70" t="str">
        <f t="shared" si="4362"/>
        <v>InitUnitAdd('',,,,,,,,,,)</v>
      </c>
      <c r="CR366" s="70" t="str">
        <f t="shared" si="4363"/>
        <v>InitEquipData('',,"",,,,,'','','','','','',"")</v>
      </c>
      <c r="CU366" s="71" t="str">
        <f t="shared" si="4358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359"/>
        <v>InitUnitState('',,,,,,,,,,)</v>
      </c>
      <c r="CO367" s="70" t="str">
        <f t="shared" si="4360"/>
        <v>InitUnitNormal('',,,,,,,,,,)</v>
      </c>
      <c r="CP367" s="70" t="str">
        <f t="shared" si="4361"/>
        <v>InitUnitMagic('',,,,,,,,,,)</v>
      </c>
      <c r="CQ367" s="70" t="str">
        <f t="shared" si="4362"/>
        <v>InitUnitAdd('',,,,,,,,,,)</v>
      </c>
      <c r="CR367" s="70" t="str">
        <f t="shared" si="4363"/>
        <v>InitEquipData('',,"",,,,,'','','','','','',"")</v>
      </c>
      <c r="CU367" s="71" t="str">
        <f t="shared" si="4358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359"/>
        <v>InitUnitState('',,,,,,,,,,)</v>
      </c>
      <c r="CO368" s="70" t="str">
        <f t="shared" si="4360"/>
        <v>InitUnitNormal('',,,,,,,,,,)</v>
      </c>
      <c r="CP368" s="70" t="str">
        <f t="shared" si="4361"/>
        <v>InitUnitMagic('',,,,,,,,,,)</v>
      </c>
      <c r="CQ368" s="70" t="str">
        <f t="shared" si="4362"/>
        <v>InitUnitAdd('',,,,,,,,,,)</v>
      </c>
      <c r="CR368" s="70" t="str">
        <f t="shared" si="4363"/>
        <v>InitEquipData('',,"",,,,,'','','','','','',"")</v>
      </c>
      <c r="CU368" s="71" t="str">
        <f t="shared" si="4358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359"/>
        <v>InitUnitState('',,,,,,,,,,)</v>
      </c>
      <c r="CO369" s="70" t="str">
        <f t="shared" si="4360"/>
        <v>InitUnitNormal('',,,,,,,,,,)</v>
      </c>
      <c r="CP369" s="70" t="str">
        <f t="shared" si="4361"/>
        <v>InitUnitMagic('',,,,,,,,,,)</v>
      </c>
      <c r="CQ369" s="70" t="str">
        <f t="shared" si="4362"/>
        <v>InitUnitAdd('',,,,,,,,,,)</v>
      </c>
      <c r="CR369" s="70" t="str">
        <f t="shared" si="4363"/>
        <v>InitEquipData('',,"",,,,,'','','','','','',"")</v>
      </c>
      <c r="CU369" s="71" t="str">
        <f t="shared" si="4358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359"/>
        <v>InitUnitState('',,,,,,,,,,)</v>
      </c>
      <c r="CO370" s="70" t="str">
        <f t="shared" si="4360"/>
        <v>InitUnitNormal('',,,,,,,,,,)</v>
      </c>
      <c r="CP370" s="70" t="str">
        <f t="shared" si="4361"/>
        <v>InitUnitMagic('',,,,,,,,,,)</v>
      </c>
      <c r="CQ370" s="70" t="str">
        <f t="shared" si="4362"/>
        <v>InitUnitAdd('',,,,,,,,,,)</v>
      </c>
      <c r="CR370" s="70" t="str">
        <f t="shared" si="4363"/>
        <v>InitEquipData('',,"",,,,,'','','','','','',"")</v>
      </c>
      <c r="CU370" s="71" t="str">
        <f t="shared" si="4358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359"/>
        <v>InitUnitState('',,,,,,,,,,)</v>
      </c>
      <c r="CO371" s="70" t="str">
        <f t="shared" si="4360"/>
        <v>InitUnitNormal('',,,,,,,,,,)</v>
      </c>
      <c r="CP371" s="70" t="str">
        <f t="shared" si="4361"/>
        <v>InitUnitMagic('',,,,,,,,,,)</v>
      </c>
      <c r="CQ371" s="70" t="str">
        <f t="shared" si="4362"/>
        <v>InitUnitAdd('',,,,,,,,,,)</v>
      </c>
      <c r="CR371" s="70" t="str">
        <f t="shared" si="4363"/>
        <v>InitEquipData('',,"",,,,,'','','','','','',"")</v>
      </c>
      <c r="CU371" s="71" t="str">
        <f t="shared" si="4358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359"/>
        <v>InitUnitState('',,,,,,,,,,)</v>
      </c>
      <c r="CO372" s="70" t="str">
        <f t="shared" si="4360"/>
        <v>InitUnitNormal('',,,,,,,,,,)</v>
      </c>
      <c r="CP372" s="70" t="str">
        <f t="shared" si="4361"/>
        <v>InitUnitMagic('',,,,,,,,,,)</v>
      </c>
      <c r="CQ372" s="70" t="str">
        <f t="shared" si="4362"/>
        <v>InitUnitAdd('',,,,,,,,,,)</v>
      </c>
      <c r="CR372" s="70" t="str">
        <f t="shared" si="4363"/>
        <v>InitEquipData('',,"",,,,,'','','','','','',"")</v>
      </c>
      <c r="CU372" s="71" t="str">
        <f t="shared" si="4358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359"/>
        <v>InitUnitState('',,,,,,,,,,)</v>
      </c>
      <c r="CO373" s="70" t="str">
        <f t="shared" si="4360"/>
        <v>InitUnitNormal('',,,,,,,,,,)</v>
      </c>
      <c r="CP373" s="70" t="str">
        <f t="shared" si="4361"/>
        <v>InitUnitMagic('',,,,,,,,,,)</v>
      </c>
      <c r="CQ373" s="70" t="str">
        <f t="shared" si="4362"/>
        <v>InitUnitAdd('',,,,,,,,,,)</v>
      </c>
      <c r="CR373" s="70" t="str">
        <f t="shared" si="4363"/>
        <v>InitEquipData('',,"",,,,,'','','','','','',"")</v>
      </c>
      <c r="CU373" s="71" t="str">
        <f t="shared" si="4358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359"/>
        <v>InitUnitState('',,,,,,,,,,)</v>
      </c>
      <c r="CO374" s="70" t="str">
        <f t="shared" si="4360"/>
        <v>InitUnitNormal('',,,,,,,,,,)</v>
      </c>
      <c r="CP374" s="70" t="str">
        <f t="shared" si="4361"/>
        <v>InitUnitMagic('',,,,,,,,,,)</v>
      </c>
      <c r="CQ374" s="70" t="str">
        <f t="shared" si="4362"/>
        <v>InitUnitAdd('',,,,,,,,,,)</v>
      </c>
      <c r="CR374" s="70" t="str">
        <f t="shared" si="4363"/>
        <v>InitEquipData('',,"",,,,,'','','','','','',"")</v>
      </c>
      <c r="CU374" s="71" t="str">
        <f t="shared" si="4358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359"/>
        <v>InitUnitState('',,,,,,,,,,)</v>
      </c>
      <c r="CO375" s="70" t="str">
        <f t="shared" si="4360"/>
        <v>InitUnitNormal('',,,,,,,,,,)</v>
      </c>
      <c r="CP375" s="70" t="str">
        <f t="shared" si="4361"/>
        <v>InitUnitMagic('',,,,,,,,,,)</v>
      </c>
      <c r="CQ375" s="70" t="str">
        <f t="shared" si="4362"/>
        <v>InitUnitAdd('',,,,,,,,,,)</v>
      </c>
      <c r="CR375" s="70" t="str">
        <f t="shared" si="4363"/>
        <v>InitEquipData('',,"",,,,,'','','','','','',"")</v>
      </c>
      <c r="CU375" s="71" t="str">
        <f t="shared" si="4358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898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899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物品!A179</f>
        <v>0</v>
      </c>
      <c r="B173" s="56" t="str">
        <f>"'"&amp;物品!B179&amp;"'"</f>
        <v>'IP01'</v>
      </c>
      <c r="C173" s="56">
        <f>物品!J179</f>
        <v>0</v>
      </c>
      <c r="D173" s="56">
        <f>物品!K179</f>
        <v>0</v>
      </c>
      <c r="E173" s="56">
        <f>物品!L179</f>
        <v>0</v>
      </c>
      <c r="F173" s="56">
        <f>物品!M179</f>
        <v>0</v>
      </c>
      <c r="G173" s="56">
        <f>物品!N179</f>
        <v>0</v>
      </c>
      <c r="H173" s="56">
        <f>物品!O179</f>
        <v>0</v>
      </c>
      <c r="I173" s="56">
        <f>IF(物品!J179=0,0,"'"&amp;物品!J179&amp;"'")</f>
        <v>0</v>
      </c>
      <c r="J173" s="56">
        <f>IF(物品!K179=0,0,"'"&amp;物品!K179&amp;"'")</f>
        <v>0</v>
      </c>
      <c r="K173" s="56">
        <f>IF(物品!L179=0,0,"'"&amp;物品!L179&amp;"'")</f>
        <v>0</v>
      </c>
      <c r="L173" s="56">
        <f>IF(物品!M179=0,0,"'"&amp;物品!M179&amp;"'")</f>
        <v>0</v>
      </c>
      <c r="M173" s="56">
        <f>IF(物品!N179=0,0,"'"&amp;物品!N179&amp;"'")</f>
        <v>0</v>
      </c>
      <c r="N173" s="56">
        <f>IF(物品!O179=0,0,"'"&amp;物品!O179&amp;"'")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物品!A180</f>
        <v>0</v>
      </c>
      <c r="B174" s="56" t="str">
        <f>"'"&amp;物品!B180&amp;"'"</f>
        <v>'IP02'</v>
      </c>
      <c r="C174" s="56">
        <f>物品!J180</f>
        <v>0</v>
      </c>
      <c r="D174" s="56">
        <f>物品!K180</f>
        <v>0</v>
      </c>
      <c r="E174" s="56">
        <f>物品!L180</f>
        <v>0</v>
      </c>
      <c r="F174" s="56">
        <f>物品!M180</f>
        <v>0</v>
      </c>
      <c r="G174" s="56">
        <f>物品!N180</f>
        <v>0</v>
      </c>
      <c r="H174" s="56">
        <f>物品!O180</f>
        <v>0</v>
      </c>
      <c r="I174" s="56">
        <f>IF(物品!J180=0,0,"'"&amp;物品!J180&amp;"'")</f>
        <v>0</v>
      </c>
      <c r="J174" s="56">
        <f>IF(物品!K180=0,0,"'"&amp;物品!K180&amp;"'")</f>
        <v>0</v>
      </c>
      <c r="K174" s="56">
        <f>IF(物品!L180=0,0,"'"&amp;物品!L180&amp;"'")</f>
        <v>0</v>
      </c>
      <c r="L174" s="56">
        <f>IF(物品!M180=0,0,"'"&amp;物品!M180&amp;"'")</f>
        <v>0</v>
      </c>
      <c r="M174" s="56">
        <f>IF(物品!N180=0,0,"'"&amp;物品!N180&amp;"'")</f>
        <v>0</v>
      </c>
      <c r="N174" s="56">
        <f>IF(物品!O180=0,0,"'"&amp;物品!O180&amp;"'")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物品!A181</f>
        <v>0</v>
      </c>
      <c r="B175" s="56" t="str">
        <f>"'"&amp;物品!B181&amp;"'"</f>
        <v>'IP03'</v>
      </c>
      <c r="C175" s="56">
        <f>物品!J181</f>
        <v>0</v>
      </c>
      <c r="D175" s="56">
        <f>物品!K181</f>
        <v>0</v>
      </c>
      <c r="E175" s="56">
        <f>物品!L181</f>
        <v>0</v>
      </c>
      <c r="F175" s="56">
        <f>物品!M181</f>
        <v>0</v>
      </c>
      <c r="G175" s="56">
        <f>物品!N181</f>
        <v>0</v>
      </c>
      <c r="H175" s="56">
        <f>物品!O181</f>
        <v>0</v>
      </c>
      <c r="I175" s="56">
        <f>IF(物品!J181=0,0,"'"&amp;物品!J181&amp;"'")</f>
        <v>0</v>
      </c>
      <c r="J175" s="56">
        <f>IF(物品!K181=0,0,"'"&amp;物品!K181&amp;"'")</f>
        <v>0</v>
      </c>
      <c r="K175" s="56">
        <f>IF(物品!L181=0,0,"'"&amp;物品!L181&amp;"'")</f>
        <v>0</v>
      </c>
      <c r="L175" s="56">
        <f>IF(物品!M181=0,0,"'"&amp;物品!M181&amp;"'")</f>
        <v>0</v>
      </c>
      <c r="M175" s="56">
        <f>IF(物品!N181=0,0,"'"&amp;物品!N181&amp;"'")</f>
        <v>0</v>
      </c>
      <c r="N175" s="56">
        <f>IF(物品!O181=0,0,"'"&amp;物品!O181&amp;"'")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物品!A188</f>
        <v>0</v>
      </c>
      <c r="B176" s="56" t="str">
        <f>"'"&amp;物品!B188&amp;"'"</f>
        <v>'IT01'</v>
      </c>
      <c r="C176" s="56">
        <f>物品!J188</f>
        <v>0</v>
      </c>
      <c r="D176" s="56">
        <f>物品!K188</f>
        <v>0</v>
      </c>
      <c r="E176" s="56">
        <f>物品!L188</f>
        <v>0</v>
      </c>
      <c r="F176" s="56">
        <f>物品!M188</f>
        <v>0</v>
      </c>
      <c r="G176" s="56">
        <f>物品!N188</f>
        <v>0</v>
      </c>
      <c r="H176" s="56">
        <f>物品!O188</f>
        <v>0</v>
      </c>
      <c r="I176" s="56">
        <f>IF(物品!J188=0,0,"'"&amp;物品!J188&amp;"'")</f>
        <v>0</v>
      </c>
      <c r="J176" s="56">
        <f>IF(物品!K188=0,0,"'"&amp;物品!K188&amp;"'")</f>
        <v>0</v>
      </c>
      <c r="K176" s="56">
        <f>IF(物品!L188=0,0,"'"&amp;物品!L188&amp;"'")</f>
        <v>0</v>
      </c>
      <c r="L176" s="56">
        <f>IF(物品!M188=0,0,"'"&amp;物品!M188&amp;"'")</f>
        <v>0</v>
      </c>
      <c r="M176" s="56">
        <f>IF(物品!N188=0,0,"'"&amp;物品!N188&amp;"'")</f>
        <v>0</v>
      </c>
      <c r="N176" s="56">
        <f>IF(物品!O188=0,0,"'"&amp;物品!O188&amp;"'")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物品!A189</f>
        <v>0</v>
      </c>
      <c r="B177" s="56" t="str">
        <f>"'"&amp;物品!B189&amp;"'"</f>
        <v>'IT02'</v>
      </c>
      <c r="C177" s="56">
        <f>物品!J189</f>
        <v>0</v>
      </c>
      <c r="D177" s="56">
        <f>物品!K189</f>
        <v>0</v>
      </c>
      <c r="E177" s="56">
        <f>物品!L189</f>
        <v>0</v>
      </c>
      <c r="F177" s="56">
        <f>物品!M189</f>
        <v>0</v>
      </c>
      <c r="G177" s="56">
        <f>物品!N189</f>
        <v>0</v>
      </c>
      <c r="H177" s="56">
        <f>物品!O189</f>
        <v>0</v>
      </c>
      <c r="I177" s="56">
        <f>IF(物品!J189=0,0,"'"&amp;物品!J189&amp;"'")</f>
        <v>0</v>
      </c>
      <c r="J177" s="56">
        <f>IF(物品!K189=0,0,"'"&amp;物品!K189&amp;"'")</f>
        <v>0</v>
      </c>
      <c r="K177" s="56">
        <f>IF(物品!L189=0,0,"'"&amp;物品!L189&amp;"'")</f>
        <v>0</v>
      </c>
      <c r="L177" s="56">
        <f>IF(物品!M189=0,0,"'"&amp;物品!M189&amp;"'")</f>
        <v>0</v>
      </c>
      <c r="M177" s="56">
        <f>IF(物品!N189=0,0,"'"&amp;物品!N189&amp;"'")</f>
        <v>0</v>
      </c>
      <c r="N177" s="56">
        <f>IF(物品!O189=0,0,"'"&amp;物品!O189&amp;"'")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物品!A190</f>
        <v>0</v>
      </c>
      <c r="B178" s="56" t="str">
        <f>"'"&amp;物品!B190&amp;"'"</f>
        <v>'IT03'</v>
      </c>
      <c r="C178" s="56">
        <f>物品!J190</f>
        <v>0</v>
      </c>
      <c r="D178" s="56">
        <f>物品!K190</f>
        <v>0</v>
      </c>
      <c r="E178" s="56">
        <f>物品!L190</f>
        <v>0</v>
      </c>
      <c r="F178" s="56">
        <f>物品!M190</f>
        <v>0</v>
      </c>
      <c r="G178" s="56">
        <f>物品!N190</f>
        <v>0</v>
      </c>
      <c r="H178" s="56">
        <f>物品!O190</f>
        <v>0</v>
      </c>
      <c r="I178" s="56">
        <f>IF(物品!J190=0,0,"'"&amp;物品!J190&amp;"'")</f>
        <v>0</v>
      </c>
      <c r="J178" s="56">
        <f>IF(物品!K190=0,0,"'"&amp;物品!K190&amp;"'")</f>
        <v>0</v>
      </c>
      <c r="K178" s="56">
        <f>IF(物品!L190=0,0,"'"&amp;物品!L190&amp;"'")</f>
        <v>0</v>
      </c>
      <c r="L178" s="56">
        <f>IF(物品!M190=0,0,"'"&amp;物品!M190&amp;"'")</f>
        <v>0</v>
      </c>
      <c r="M178" s="56">
        <f>IF(物品!N190=0,0,"'"&amp;物品!N190&amp;"'")</f>
        <v>0</v>
      </c>
      <c r="N178" s="56">
        <f>IF(物品!O190=0,0,"'"&amp;物品!O190&amp;"'")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物品!A191</f>
        <v>0</v>
      </c>
      <c r="B179" s="56" t="str">
        <f>"'"&amp;物品!B191&amp;"'"</f>
        <v>'IT04'</v>
      </c>
      <c r="C179" s="56">
        <f>物品!J191</f>
        <v>0</v>
      </c>
      <c r="D179" s="56">
        <f>物品!K191</f>
        <v>0</v>
      </c>
      <c r="E179" s="56">
        <f>物品!L191</f>
        <v>0</v>
      </c>
      <c r="F179" s="56">
        <f>物品!M191</f>
        <v>0</v>
      </c>
      <c r="G179" s="56">
        <f>物品!N191</f>
        <v>0</v>
      </c>
      <c r="H179" s="56">
        <f>物品!O191</f>
        <v>0</v>
      </c>
      <c r="I179" s="56">
        <f>IF(物品!J191=0,0,"'"&amp;物品!J191&amp;"'")</f>
        <v>0</v>
      </c>
      <c r="J179" s="56">
        <f>IF(物品!K191=0,0,"'"&amp;物品!K191&amp;"'")</f>
        <v>0</v>
      </c>
      <c r="K179" s="56">
        <f>IF(物品!L191=0,0,"'"&amp;物品!L191&amp;"'")</f>
        <v>0</v>
      </c>
      <c r="L179" s="56">
        <f>IF(物品!M191=0,0,"'"&amp;物品!M191&amp;"'")</f>
        <v>0</v>
      </c>
      <c r="M179" s="56">
        <f>IF(物品!N191=0,0,"'"&amp;物品!N191&amp;"'")</f>
        <v>0</v>
      </c>
      <c r="N179" s="56">
        <f>IF(物品!O191=0,0,"'"&amp;物品!O191&amp;"'")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物品!A192</f>
        <v>0</v>
      </c>
      <c r="B180" s="56" t="str">
        <f>"'"&amp;物品!B192&amp;"'"</f>
        <v>'IT05'</v>
      </c>
      <c r="C180" s="56">
        <f>物品!J192</f>
        <v>0</v>
      </c>
      <c r="D180" s="56">
        <f>物品!K192</f>
        <v>0</v>
      </c>
      <c r="E180" s="56">
        <f>物品!L192</f>
        <v>0</v>
      </c>
      <c r="F180" s="56">
        <f>物品!M192</f>
        <v>0</v>
      </c>
      <c r="G180" s="56">
        <f>物品!N192</f>
        <v>0</v>
      </c>
      <c r="H180" s="56">
        <f>物品!O192</f>
        <v>0</v>
      </c>
      <c r="I180" s="56">
        <f>IF(物品!J192=0,0,"'"&amp;物品!J192&amp;"'")</f>
        <v>0</v>
      </c>
      <c r="J180" s="56">
        <f>IF(物品!K192=0,0,"'"&amp;物品!K192&amp;"'")</f>
        <v>0</v>
      </c>
      <c r="K180" s="56">
        <f>IF(物品!L192=0,0,"'"&amp;物品!L192&amp;"'")</f>
        <v>0</v>
      </c>
      <c r="L180" s="56">
        <f>IF(物品!M192=0,0,"'"&amp;物品!M192&amp;"'")</f>
        <v>0</v>
      </c>
      <c r="M180" s="56">
        <f>IF(物品!N192=0,0,"'"&amp;物品!N192&amp;"'")</f>
        <v>0</v>
      </c>
      <c r="N180" s="56">
        <f>IF(物品!O192=0,0,"'"&amp;物品!O192&amp;"'")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物品!A193</f>
        <v>0</v>
      </c>
      <c r="B181" s="56" t="str">
        <f>"'"&amp;物品!B193&amp;"'"</f>
        <v>'IT06'</v>
      </c>
      <c r="C181" s="56">
        <f>物品!J193</f>
        <v>0</v>
      </c>
      <c r="D181" s="56">
        <f>物品!K193</f>
        <v>0</v>
      </c>
      <c r="E181" s="56">
        <f>物品!L193</f>
        <v>0</v>
      </c>
      <c r="F181" s="56">
        <f>物品!M193</f>
        <v>0</v>
      </c>
      <c r="G181" s="56">
        <f>物品!N193</f>
        <v>0</v>
      </c>
      <c r="H181" s="56">
        <f>物品!O193</f>
        <v>0</v>
      </c>
      <c r="I181" s="56">
        <f>IF(物品!J193=0,0,"'"&amp;物品!J193&amp;"'")</f>
        <v>0</v>
      </c>
      <c r="J181" s="56">
        <f>IF(物品!K193=0,0,"'"&amp;物品!K193&amp;"'")</f>
        <v>0</v>
      </c>
      <c r="K181" s="56">
        <f>IF(物品!L193=0,0,"'"&amp;物品!L193&amp;"'")</f>
        <v>0</v>
      </c>
      <c r="L181" s="56">
        <f>IF(物品!M193=0,0,"'"&amp;物品!M193&amp;"'")</f>
        <v>0</v>
      </c>
      <c r="M181" s="56">
        <f>IF(物品!N193=0,0,"'"&amp;物品!N193&amp;"'")</f>
        <v>0</v>
      </c>
      <c r="N181" s="56">
        <f>IF(物品!O193=0,0,"'"&amp;物品!O193&amp;"'")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物品!A194</f>
        <v>0</v>
      </c>
      <c r="B182" s="56" t="str">
        <f>"'"&amp;物品!B194&amp;"'"</f>
        <v>'IT07'</v>
      </c>
      <c r="C182" s="56">
        <f>物品!J194</f>
        <v>0</v>
      </c>
      <c r="D182" s="56">
        <f>物品!K194</f>
        <v>0</v>
      </c>
      <c r="E182" s="56">
        <f>物品!L194</f>
        <v>0</v>
      </c>
      <c r="F182" s="56">
        <f>物品!M194</f>
        <v>0</v>
      </c>
      <c r="G182" s="56">
        <f>物品!N194</f>
        <v>0</v>
      </c>
      <c r="H182" s="56">
        <f>物品!O194</f>
        <v>0</v>
      </c>
      <c r="I182" s="56">
        <f>IF(物品!J194=0,0,"'"&amp;物品!J194&amp;"'")</f>
        <v>0</v>
      </c>
      <c r="J182" s="56">
        <f>IF(物品!K194=0,0,"'"&amp;物品!K194&amp;"'")</f>
        <v>0</v>
      </c>
      <c r="K182" s="56">
        <f>IF(物品!L194=0,0,"'"&amp;物品!L194&amp;"'")</f>
        <v>0</v>
      </c>
      <c r="L182" s="56">
        <f>IF(物品!M194=0,0,"'"&amp;物品!M194&amp;"'")</f>
        <v>0</v>
      </c>
      <c r="M182" s="56">
        <f>IF(物品!N194=0,0,"'"&amp;物品!N194&amp;"'")</f>
        <v>0</v>
      </c>
      <c r="N182" s="56">
        <f>IF(物品!O194=0,0,"'"&amp;物品!O194&amp;"'")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物品!A195</f>
        <v>.</v>
      </c>
      <c r="B183" s="56" t="str">
        <f>"'"&amp;物品!B195&amp;"'"</f>
        <v>'IT08'</v>
      </c>
      <c r="C183" s="56">
        <f>物品!J195</f>
        <v>0</v>
      </c>
      <c r="D183" s="56">
        <f>物品!K195</f>
        <v>0</v>
      </c>
      <c r="E183" s="56">
        <f>物品!L195</f>
        <v>0</v>
      </c>
      <c r="F183" s="56">
        <f>物品!M195</f>
        <v>0</v>
      </c>
      <c r="G183" s="56">
        <f>物品!N195</f>
        <v>0</v>
      </c>
      <c r="H183" s="56">
        <f>物品!O195</f>
        <v>0</v>
      </c>
      <c r="I183" s="56">
        <f>IF(物品!J195=0,0,"'"&amp;物品!J195&amp;"'")</f>
        <v>0</v>
      </c>
      <c r="J183" s="56">
        <f>IF(物品!K195=0,0,"'"&amp;物品!K195&amp;"'")</f>
        <v>0</v>
      </c>
      <c r="K183" s="56">
        <f>IF(物品!L195=0,0,"'"&amp;物品!L195&amp;"'")</f>
        <v>0</v>
      </c>
      <c r="L183" s="56">
        <f>IF(物品!M195=0,0,"'"&amp;物品!M195&amp;"'")</f>
        <v>0</v>
      </c>
      <c r="M183" s="56">
        <f>IF(物品!N195=0,0,"'"&amp;物品!N195&amp;"'")</f>
        <v>0</v>
      </c>
      <c r="N183" s="56">
        <f>IF(物品!O195=0,0,"'"&amp;物品!O195&amp;"'")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物品!A196</f>
        <v>0</v>
      </c>
      <c r="B184" s="56" t="str">
        <f>"'"&amp;物品!B196&amp;"'"</f>
        <v>'IT09'</v>
      </c>
      <c r="C184" s="56">
        <f>物品!J196</f>
        <v>0</v>
      </c>
      <c r="D184" s="56">
        <f>物品!K196</f>
        <v>0</v>
      </c>
      <c r="E184" s="56">
        <f>物品!L196</f>
        <v>0</v>
      </c>
      <c r="F184" s="56">
        <f>物品!M196</f>
        <v>0</v>
      </c>
      <c r="G184" s="56">
        <f>物品!N196</f>
        <v>0</v>
      </c>
      <c r="H184" s="56">
        <f>物品!O196</f>
        <v>0</v>
      </c>
      <c r="I184" s="56">
        <f>IF(物品!J196=0,0,"'"&amp;物品!J196&amp;"'")</f>
        <v>0</v>
      </c>
      <c r="J184" s="56">
        <f>IF(物品!K196=0,0,"'"&amp;物品!K196&amp;"'")</f>
        <v>0</v>
      </c>
      <c r="K184" s="56">
        <f>IF(物品!L196=0,0,"'"&amp;物品!L196&amp;"'")</f>
        <v>0</v>
      </c>
      <c r="L184" s="56">
        <f>IF(物品!M196=0,0,"'"&amp;物品!M196&amp;"'")</f>
        <v>0</v>
      </c>
      <c r="M184" s="56">
        <f>IF(物品!N196=0,0,"'"&amp;物品!N196&amp;"'")</f>
        <v>0</v>
      </c>
      <c r="N184" s="56">
        <f>IF(物品!O196=0,0,"'"&amp;物品!O196&amp;"'")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物品!A197</f>
        <v>0</v>
      </c>
      <c r="B185" s="56" t="str">
        <f>"'"&amp;物品!B197&amp;"'"</f>
        <v>'IT10'</v>
      </c>
      <c r="C185" s="56">
        <f>物品!J197</f>
        <v>0</v>
      </c>
      <c r="D185" s="56">
        <f>物品!K197</f>
        <v>0</v>
      </c>
      <c r="E185" s="56">
        <f>物品!L197</f>
        <v>0</v>
      </c>
      <c r="F185" s="56">
        <f>物品!M197</f>
        <v>0</v>
      </c>
      <c r="G185" s="56">
        <f>物品!N197</f>
        <v>0</v>
      </c>
      <c r="H185" s="56">
        <f>物品!O197</f>
        <v>0</v>
      </c>
      <c r="I185" s="56">
        <f>IF(物品!J197=0,0,"'"&amp;物品!J197&amp;"'")</f>
        <v>0</v>
      </c>
      <c r="J185" s="56">
        <f>IF(物品!K197=0,0,"'"&amp;物品!K197&amp;"'")</f>
        <v>0</v>
      </c>
      <c r="K185" s="56">
        <f>IF(物品!L197=0,0,"'"&amp;物品!L197&amp;"'")</f>
        <v>0</v>
      </c>
      <c r="L185" s="56">
        <f>IF(物品!M197=0,0,"'"&amp;物品!M197&amp;"'")</f>
        <v>0</v>
      </c>
      <c r="M185" s="56">
        <f>IF(物品!N197=0,0,"'"&amp;物品!N197&amp;"'")</f>
        <v>0</v>
      </c>
      <c r="N185" s="56">
        <f>IF(物品!O197=0,0,"'"&amp;物品!O197&amp;"'")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物品!A210</f>
        <v>0</v>
      </c>
      <c r="B186" s="56" t="str">
        <f>"'"&amp;物品!B210&amp;"'"</f>
        <v>'IS02'</v>
      </c>
      <c r="C186" s="56">
        <f>物品!J210</f>
        <v>0</v>
      </c>
      <c r="D186" s="56">
        <f>物品!K210</f>
        <v>0</v>
      </c>
      <c r="E186" s="56">
        <f>物品!L210</f>
        <v>0</v>
      </c>
      <c r="F186" s="56">
        <f>物品!M210</f>
        <v>0</v>
      </c>
      <c r="G186" s="56">
        <f>物品!N210</f>
        <v>0</v>
      </c>
      <c r="H186" s="56">
        <f>物品!O210</f>
        <v>0</v>
      </c>
      <c r="I186" s="56">
        <f>IF(物品!J210=0,0,"'"&amp;物品!J210&amp;"'")</f>
        <v>0</v>
      </c>
      <c r="J186" s="56">
        <f>IF(物品!K210=0,0,"'"&amp;物品!K210&amp;"'")</f>
        <v>0</v>
      </c>
      <c r="K186" s="56">
        <f>IF(物品!L210=0,0,"'"&amp;物品!L210&amp;"'")</f>
        <v>0</v>
      </c>
      <c r="L186" s="56">
        <f>IF(物品!M210=0,0,"'"&amp;物品!M210&amp;"'")</f>
        <v>0</v>
      </c>
      <c r="M186" s="56">
        <f>IF(物品!N210=0,0,"'"&amp;物品!N210&amp;"'")</f>
        <v>0</v>
      </c>
      <c r="N186" s="56">
        <f>IF(物品!O210=0,0,"'"&amp;物品!O210&amp;"'")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物品!A211</f>
        <v>0</v>
      </c>
      <c r="B187" s="56" t="str">
        <f>"'"&amp;物品!B211&amp;"'"</f>
        <v>'IS03'</v>
      </c>
      <c r="C187" s="56">
        <f>物品!J211</f>
        <v>0</v>
      </c>
      <c r="D187" s="56">
        <f>物品!K211</f>
        <v>0</v>
      </c>
      <c r="E187" s="56">
        <f>物品!L211</f>
        <v>0</v>
      </c>
      <c r="F187" s="56">
        <f>物品!M211</f>
        <v>0</v>
      </c>
      <c r="G187" s="56">
        <f>物品!N211</f>
        <v>0</v>
      </c>
      <c r="H187" s="56">
        <f>物品!O211</f>
        <v>0</v>
      </c>
      <c r="I187" s="56">
        <f>IF(物品!J211=0,0,"'"&amp;物品!J211&amp;"'")</f>
        <v>0</v>
      </c>
      <c r="J187" s="56">
        <f>IF(物品!K211=0,0,"'"&amp;物品!K211&amp;"'")</f>
        <v>0</v>
      </c>
      <c r="K187" s="56">
        <f>IF(物品!L211=0,0,"'"&amp;物品!L211&amp;"'")</f>
        <v>0</v>
      </c>
      <c r="L187" s="56">
        <f>IF(物品!M211=0,0,"'"&amp;物品!M211&amp;"'")</f>
        <v>0</v>
      </c>
      <c r="M187" s="56">
        <f>IF(物品!N211=0,0,"'"&amp;物品!N211&amp;"'")</f>
        <v>0</v>
      </c>
      <c r="N187" s="56">
        <f>IF(物品!O211=0,0,"'"&amp;物品!O211&amp;"'")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物品!A222</f>
        <v>0</v>
      </c>
      <c r="B190" s="56" t="str">
        <f>"'"&amp;物品!B222&amp;"'"</f>
        <v>'IS12'</v>
      </c>
      <c r="C190" s="56">
        <f>物品!J222</f>
        <v>0</v>
      </c>
      <c r="D190" s="56">
        <f>物品!K222</f>
        <v>0</v>
      </c>
      <c r="E190" s="56">
        <f>物品!L222</f>
        <v>0</v>
      </c>
      <c r="F190" s="56">
        <f>物品!M222</f>
        <v>0</v>
      </c>
      <c r="G190" s="56">
        <f>物品!N222</f>
        <v>0</v>
      </c>
      <c r="H190" s="56">
        <f>物品!O222</f>
        <v>0</v>
      </c>
      <c r="I190" s="56">
        <f>IF(物品!J222=0,0,"'"&amp;物品!J222&amp;"'")</f>
        <v>0</v>
      </c>
      <c r="J190" s="56">
        <f>IF(物品!K222=0,0,"'"&amp;物品!K222&amp;"'")</f>
        <v>0</v>
      </c>
      <c r="K190" s="56">
        <f>IF(物品!L222=0,0,"'"&amp;物品!L222&amp;"'")</f>
        <v>0</v>
      </c>
      <c r="L190" s="56">
        <f>IF(物品!M222=0,0,"'"&amp;物品!M222&amp;"'")</f>
        <v>0</v>
      </c>
      <c r="M190" s="56">
        <f>IF(物品!N222=0,0,"'"&amp;物品!N222&amp;"'")</f>
        <v>0</v>
      </c>
      <c r="N190" s="56">
        <f>IF(物品!O222=0,0,"'"&amp;物品!O222&amp;"'")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物品!A253</f>
        <v>0</v>
      </c>
      <c r="B199" s="56" t="str">
        <f>"'"&amp;物品!B253&amp;"'"</f>
        <v>'IF01'</v>
      </c>
      <c r="C199" s="56">
        <f>物品!J253</f>
        <v>0</v>
      </c>
      <c r="D199" s="56">
        <f>物品!K253</f>
        <v>0</v>
      </c>
      <c r="E199" s="56">
        <f>物品!L253</f>
        <v>0</v>
      </c>
      <c r="F199" s="56">
        <f>物品!M253</f>
        <v>0</v>
      </c>
      <c r="G199" s="56">
        <f>物品!N253</f>
        <v>0</v>
      </c>
      <c r="H199" s="56">
        <f>物品!O253</f>
        <v>0</v>
      </c>
      <c r="I199" s="56">
        <f>IF(物品!J253=0,0,"'"&amp;物品!J253&amp;"'")</f>
        <v>0</v>
      </c>
      <c r="J199" s="56">
        <f>IF(物品!K253=0,0,"'"&amp;物品!K253&amp;"'")</f>
        <v>0</v>
      </c>
      <c r="K199" s="56">
        <f>IF(物品!L253=0,0,"'"&amp;物品!L253&amp;"'")</f>
        <v>0</v>
      </c>
      <c r="L199" s="56">
        <f>IF(物品!M253=0,0,"'"&amp;物品!M253&amp;"'")</f>
        <v>0</v>
      </c>
      <c r="M199" s="56">
        <f>IF(物品!N253=0,0,"'"&amp;物品!N253&amp;"'")</f>
        <v>0</v>
      </c>
      <c r="N199" s="56">
        <f>IF(物品!O253=0,0,"'"&amp;物品!O253&amp;"'")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物品!A254</f>
        <v>0</v>
      </c>
      <c r="B200" s="56" t="str">
        <f>"'"&amp;物品!B254&amp;"'"</f>
        <v>'IF02'</v>
      </c>
      <c r="C200" s="56">
        <f>物品!J254</f>
        <v>0</v>
      </c>
      <c r="D200" s="56">
        <f>物品!K254</f>
        <v>0</v>
      </c>
      <c r="E200" s="56">
        <f>物品!L254</f>
        <v>0</v>
      </c>
      <c r="F200" s="56">
        <f>物品!M254</f>
        <v>0</v>
      </c>
      <c r="G200" s="56">
        <f>物品!N254</f>
        <v>0</v>
      </c>
      <c r="H200" s="56">
        <f>物品!O254</f>
        <v>0</v>
      </c>
      <c r="I200" s="56">
        <f>IF(物品!J254=0,0,"'"&amp;物品!J254&amp;"'")</f>
        <v>0</v>
      </c>
      <c r="J200" s="56">
        <f>IF(物品!K254=0,0,"'"&amp;物品!K254&amp;"'")</f>
        <v>0</v>
      </c>
      <c r="K200" s="56">
        <f>IF(物品!L254=0,0,"'"&amp;物品!L254&amp;"'")</f>
        <v>0</v>
      </c>
      <c r="L200" s="56">
        <f>IF(物品!M254=0,0,"'"&amp;物品!M254&amp;"'")</f>
        <v>0</v>
      </c>
      <c r="M200" s="56">
        <f>IF(物品!N254=0,0,"'"&amp;物品!N254&amp;"'")</f>
        <v>0</v>
      </c>
      <c r="N200" s="56">
        <f>IF(物品!O254=0,0,"'"&amp;物品!O254&amp;"'")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物品!A255</f>
        <v>0</v>
      </c>
      <c r="B201" s="56" t="str">
        <f>"'"&amp;物品!B255&amp;"'"</f>
        <v>'IF03'</v>
      </c>
      <c r="C201" s="56">
        <f>物品!J255</f>
        <v>0</v>
      </c>
      <c r="D201" s="56">
        <f>物品!K255</f>
        <v>0</v>
      </c>
      <c r="E201" s="56">
        <f>物品!L255</f>
        <v>0</v>
      </c>
      <c r="F201" s="56">
        <f>物品!M255</f>
        <v>0</v>
      </c>
      <c r="G201" s="56">
        <f>物品!N255</f>
        <v>0</v>
      </c>
      <c r="H201" s="56">
        <f>物品!O255</f>
        <v>0</v>
      </c>
      <c r="I201" s="56">
        <f>IF(物品!J255=0,0,"'"&amp;物品!J255&amp;"'")</f>
        <v>0</v>
      </c>
      <c r="J201" s="56">
        <f>IF(物品!K255=0,0,"'"&amp;物品!K255&amp;"'")</f>
        <v>0</v>
      </c>
      <c r="K201" s="56">
        <f>IF(物品!L255=0,0,"'"&amp;物品!L255&amp;"'")</f>
        <v>0</v>
      </c>
      <c r="L201" s="56">
        <f>IF(物品!M255=0,0,"'"&amp;物品!M255&amp;"'")</f>
        <v>0</v>
      </c>
      <c r="M201" s="56">
        <f>IF(物品!N255=0,0,"'"&amp;物品!N255&amp;"'")</f>
        <v>0</v>
      </c>
      <c r="N201" s="56">
        <f>IF(物品!O255=0,0,"'"&amp;物品!O255&amp;"'")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物品!A256</f>
        <v>0</v>
      </c>
      <c r="B202" s="56" t="str">
        <f>"'"&amp;物品!B256&amp;"'"</f>
        <v>'IF04'</v>
      </c>
      <c r="C202" s="56">
        <f>物品!J256</f>
        <v>0</v>
      </c>
      <c r="D202" s="56">
        <f>物品!K256</f>
        <v>0</v>
      </c>
      <c r="E202" s="56">
        <f>物品!L256</f>
        <v>0</v>
      </c>
      <c r="F202" s="56">
        <f>物品!M256</f>
        <v>0</v>
      </c>
      <c r="G202" s="56">
        <f>物品!N256</f>
        <v>0</v>
      </c>
      <c r="H202" s="56">
        <f>物品!O256</f>
        <v>0</v>
      </c>
      <c r="I202" s="56">
        <f>IF(物品!J256=0,0,"'"&amp;物品!J256&amp;"'")</f>
        <v>0</v>
      </c>
      <c r="J202" s="56">
        <f>IF(物品!K256=0,0,"'"&amp;物品!K256&amp;"'")</f>
        <v>0</v>
      </c>
      <c r="K202" s="56">
        <f>IF(物品!L256=0,0,"'"&amp;物品!L256&amp;"'")</f>
        <v>0</v>
      </c>
      <c r="L202" s="56">
        <f>IF(物品!M256=0,0,"'"&amp;物品!M256&amp;"'")</f>
        <v>0</v>
      </c>
      <c r="M202" s="56">
        <f>IF(物品!N256=0,0,"'"&amp;物品!N256&amp;"'")</f>
        <v>0</v>
      </c>
      <c r="N202" s="56">
        <f>IF(物品!O256=0,0,"'"&amp;物品!O256&amp;"'")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物品!A257</f>
        <v>0</v>
      </c>
      <c r="B203" s="56" t="str">
        <f>"'"&amp;物品!B257&amp;"'"</f>
        <v>'IF05'</v>
      </c>
      <c r="C203" s="56">
        <f>物品!J257</f>
        <v>0</v>
      </c>
      <c r="D203" s="56">
        <f>物品!K257</f>
        <v>0</v>
      </c>
      <c r="E203" s="56">
        <f>物品!L257</f>
        <v>0</v>
      </c>
      <c r="F203" s="56">
        <f>物品!M257</f>
        <v>0</v>
      </c>
      <c r="G203" s="56">
        <f>物品!N257</f>
        <v>0</v>
      </c>
      <c r="H203" s="56">
        <f>物品!O257</f>
        <v>0</v>
      </c>
      <c r="I203" s="56">
        <f>IF(物品!J257=0,0,"'"&amp;物品!J257&amp;"'")</f>
        <v>0</v>
      </c>
      <c r="J203" s="56">
        <f>IF(物品!K257=0,0,"'"&amp;物品!K257&amp;"'")</f>
        <v>0</v>
      </c>
      <c r="K203" s="56">
        <f>IF(物品!L257=0,0,"'"&amp;物品!L257&amp;"'")</f>
        <v>0</v>
      </c>
      <c r="L203" s="56">
        <f>IF(物品!M257=0,0,"'"&amp;物品!M257&amp;"'")</f>
        <v>0</v>
      </c>
      <c r="M203" s="56">
        <f>IF(物品!N257=0,0,"'"&amp;物品!N257&amp;"'")</f>
        <v>0</v>
      </c>
      <c r="N203" s="56">
        <f>IF(物品!O257=0,0,"'"&amp;物品!O257&amp;"'")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物品!A258</f>
        <v>0</v>
      </c>
      <c r="B204" s="56" t="str">
        <f>"'"&amp;物品!B258&amp;"'"</f>
        <v>'IF06'</v>
      </c>
      <c r="C204" s="56">
        <f>物品!J258</f>
        <v>0</v>
      </c>
      <c r="D204" s="56">
        <f>物品!K258</f>
        <v>0</v>
      </c>
      <c r="E204" s="56">
        <f>物品!L258</f>
        <v>0</v>
      </c>
      <c r="F204" s="56">
        <f>物品!M258</f>
        <v>0</v>
      </c>
      <c r="G204" s="56">
        <f>物品!N258</f>
        <v>0</v>
      </c>
      <c r="H204" s="56">
        <f>物品!O258</f>
        <v>0</v>
      </c>
      <c r="I204" s="56">
        <f>IF(物品!J258=0,0,"'"&amp;物品!J258&amp;"'")</f>
        <v>0</v>
      </c>
      <c r="J204" s="56">
        <f>IF(物品!K258=0,0,"'"&amp;物品!K258&amp;"'")</f>
        <v>0</v>
      </c>
      <c r="K204" s="56">
        <f>IF(物品!L258=0,0,"'"&amp;物品!L258&amp;"'")</f>
        <v>0</v>
      </c>
      <c r="L204" s="56">
        <f>IF(物品!M258=0,0,"'"&amp;物品!M258&amp;"'")</f>
        <v>0</v>
      </c>
      <c r="M204" s="56">
        <f>IF(物品!N258=0,0,"'"&amp;物品!N258&amp;"'")</f>
        <v>0</v>
      </c>
      <c r="N204" s="56">
        <f>IF(物品!O258=0,0,"'"&amp;物品!O258&amp;"'")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物品!A259</f>
        <v>0</v>
      </c>
      <c r="B205" s="56" t="str">
        <f>"'"&amp;物品!B259&amp;"'"</f>
        <v>'IF07'</v>
      </c>
      <c r="C205" s="56">
        <f>物品!J259</f>
        <v>0</v>
      </c>
      <c r="D205" s="56">
        <f>物品!K259</f>
        <v>0</v>
      </c>
      <c r="E205" s="56">
        <f>物品!L259</f>
        <v>0</v>
      </c>
      <c r="F205" s="56">
        <f>物品!M259</f>
        <v>0</v>
      </c>
      <c r="G205" s="56">
        <f>物品!N259</f>
        <v>0</v>
      </c>
      <c r="H205" s="56">
        <f>物品!O259</f>
        <v>0</v>
      </c>
      <c r="I205" s="56">
        <f>IF(物品!J259=0,0,"'"&amp;物品!J259&amp;"'")</f>
        <v>0</v>
      </c>
      <c r="J205" s="56">
        <f>IF(物品!K259=0,0,"'"&amp;物品!K259&amp;"'")</f>
        <v>0</v>
      </c>
      <c r="K205" s="56">
        <f>IF(物品!L259=0,0,"'"&amp;物品!L259&amp;"'")</f>
        <v>0</v>
      </c>
      <c r="L205" s="56">
        <f>IF(物品!M259=0,0,"'"&amp;物品!M259&amp;"'")</f>
        <v>0</v>
      </c>
      <c r="M205" s="56">
        <f>IF(物品!N259=0,0,"'"&amp;物品!N259&amp;"'")</f>
        <v>0</v>
      </c>
      <c r="N205" s="56">
        <f>IF(物品!O259=0,0,"'"&amp;物品!O259&amp;"'")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物品!A260</f>
        <v>0</v>
      </c>
      <c r="B206" s="56" t="str">
        <f>"'"&amp;物品!B260&amp;"'"</f>
        <v>'IF08'</v>
      </c>
      <c r="C206" s="56">
        <f>物品!J260</f>
        <v>0</v>
      </c>
      <c r="D206" s="56">
        <f>物品!K260</f>
        <v>0</v>
      </c>
      <c r="E206" s="56">
        <f>物品!L260</f>
        <v>0</v>
      </c>
      <c r="F206" s="56">
        <f>物品!M260</f>
        <v>0</v>
      </c>
      <c r="G206" s="56">
        <f>物品!N260</f>
        <v>0</v>
      </c>
      <c r="H206" s="56">
        <f>物品!O260</f>
        <v>0</v>
      </c>
      <c r="I206" s="56">
        <f>IF(物品!J260=0,0,"'"&amp;物品!J260&amp;"'")</f>
        <v>0</v>
      </c>
      <c r="J206" s="56">
        <f>IF(物品!K260=0,0,"'"&amp;物品!K260&amp;"'")</f>
        <v>0</v>
      </c>
      <c r="K206" s="56">
        <f>IF(物品!L260=0,0,"'"&amp;物品!L260&amp;"'")</f>
        <v>0</v>
      </c>
      <c r="L206" s="56">
        <f>IF(物品!M260=0,0,"'"&amp;物品!M260&amp;"'")</f>
        <v>0</v>
      </c>
      <c r="M206" s="56">
        <f>IF(物品!N260=0,0,"'"&amp;物品!N260&amp;"'")</f>
        <v>0</v>
      </c>
      <c r="N206" s="56">
        <f>IF(物品!O260=0,0,"'"&amp;物品!O260&amp;"'")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物品!A261</f>
        <v>0</v>
      </c>
      <c r="B207" s="56" t="str">
        <f>"'"&amp;物品!B261&amp;"'"</f>
        <v>'IF09'</v>
      </c>
      <c r="C207" s="56">
        <f>物品!J261</f>
        <v>0</v>
      </c>
      <c r="D207" s="56">
        <f>物品!K261</f>
        <v>0</v>
      </c>
      <c r="E207" s="56">
        <f>物品!L261</f>
        <v>0</v>
      </c>
      <c r="F207" s="56">
        <f>物品!M261</f>
        <v>0</v>
      </c>
      <c r="G207" s="56">
        <f>物品!N261</f>
        <v>0</v>
      </c>
      <c r="H207" s="56">
        <f>物品!O261</f>
        <v>0</v>
      </c>
      <c r="I207" s="56">
        <f>IF(物品!J261=0,0,"'"&amp;物品!J261&amp;"'")</f>
        <v>0</v>
      </c>
      <c r="J207" s="56">
        <f>IF(物品!K261=0,0,"'"&amp;物品!K261&amp;"'")</f>
        <v>0</v>
      </c>
      <c r="K207" s="56">
        <f>IF(物品!L261=0,0,"'"&amp;物品!L261&amp;"'")</f>
        <v>0</v>
      </c>
      <c r="L207" s="56">
        <f>IF(物品!M261=0,0,"'"&amp;物品!M261&amp;"'")</f>
        <v>0</v>
      </c>
      <c r="M207" s="56">
        <f>IF(物品!N261=0,0,"'"&amp;物品!N261&amp;"'")</f>
        <v>0</v>
      </c>
      <c r="N207" s="56">
        <f>IF(物品!O261=0,0,"'"&amp;物品!O261&amp;"'")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物品!A262</f>
        <v>0</v>
      </c>
      <c r="B208" s="56" t="str">
        <f>"'"&amp;物品!B262&amp;"'"</f>
        <v>'IF10'</v>
      </c>
      <c r="C208" s="56">
        <f>物品!J262</f>
        <v>0</v>
      </c>
      <c r="D208" s="56">
        <f>物品!K262</f>
        <v>0</v>
      </c>
      <c r="E208" s="56">
        <f>物品!L262</f>
        <v>0</v>
      </c>
      <c r="F208" s="56">
        <f>物品!M262</f>
        <v>0</v>
      </c>
      <c r="G208" s="56">
        <f>物品!N262</f>
        <v>0</v>
      </c>
      <c r="H208" s="56">
        <f>物品!O262</f>
        <v>0</v>
      </c>
      <c r="I208" s="56">
        <f>IF(物品!J262=0,0,"'"&amp;物品!J262&amp;"'")</f>
        <v>0</v>
      </c>
      <c r="J208" s="56">
        <f>IF(物品!K262=0,0,"'"&amp;物品!K262&amp;"'")</f>
        <v>0</v>
      </c>
      <c r="K208" s="56">
        <f>IF(物品!L262=0,0,"'"&amp;物品!L262&amp;"'")</f>
        <v>0</v>
      </c>
      <c r="L208" s="56">
        <f>IF(物品!M262=0,0,"'"&amp;物品!M262&amp;"'")</f>
        <v>0</v>
      </c>
      <c r="M208" s="56">
        <f>IF(物品!N262=0,0,"'"&amp;物品!N262&amp;"'")</f>
        <v>0</v>
      </c>
      <c r="N208" s="56">
        <f>IF(物品!O262=0,0,"'"&amp;物品!O262&amp;"'")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物品!A263</f>
        <v>0</v>
      </c>
      <c r="B209" s="56" t="str">
        <f>"'"&amp;物品!B263&amp;"'"</f>
        <v>'IF11'</v>
      </c>
      <c r="C209" s="56">
        <f>物品!J263</f>
        <v>0</v>
      </c>
      <c r="D209" s="56">
        <f>物品!K263</f>
        <v>0</v>
      </c>
      <c r="E209" s="56">
        <f>物品!L263</f>
        <v>0</v>
      </c>
      <c r="F209" s="56">
        <f>物品!M263</f>
        <v>0</v>
      </c>
      <c r="G209" s="56">
        <f>物品!N263</f>
        <v>0</v>
      </c>
      <c r="H209" s="56">
        <f>物品!O263</f>
        <v>0</v>
      </c>
      <c r="I209" s="56">
        <f>IF(物品!J263=0,0,"'"&amp;物品!J263&amp;"'")</f>
        <v>0</v>
      </c>
      <c r="J209" s="56">
        <f>IF(物品!K263=0,0,"'"&amp;物品!K263&amp;"'")</f>
        <v>0</v>
      </c>
      <c r="K209" s="56">
        <f>IF(物品!L263=0,0,"'"&amp;物品!L263&amp;"'")</f>
        <v>0</v>
      </c>
      <c r="L209" s="56">
        <f>IF(物品!M263=0,0,"'"&amp;物品!M263&amp;"'")</f>
        <v>0</v>
      </c>
      <c r="M209" s="56">
        <f>IF(物品!N263=0,0,"'"&amp;物品!N263&amp;"'")</f>
        <v>0</v>
      </c>
      <c r="N209" s="56">
        <f>IF(物品!O263=0,0,"'"&amp;物品!O263&amp;"'")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物品!A264</f>
        <v>0</v>
      </c>
      <c r="B210" s="56" t="str">
        <f>"'"&amp;物品!B264&amp;"'"</f>
        <v>'IF12'</v>
      </c>
      <c r="C210" s="56">
        <f>物品!J264</f>
        <v>0</v>
      </c>
      <c r="D210" s="56">
        <f>物品!K264</f>
        <v>0</v>
      </c>
      <c r="E210" s="56">
        <f>物品!L264</f>
        <v>0</v>
      </c>
      <c r="F210" s="56">
        <f>物品!M264</f>
        <v>0</v>
      </c>
      <c r="G210" s="56">
        <f>物品!N264</f>
        <v>0</v>
      </c>
      <c r="H210" s="56">
        <f>物品!O264</f>
        <v>0</v>
      </c>
      <c r="I210" s="56">
        <f>IF(物品!J264=0,0,"'"&amp;物品!J264&amp;"'")</f>
        <v>0</v>
      </c>
      <c r="J210" s="56">
        <f>IF(物品!K264=0,0,"'"&amp;物品!K264&amp;"'")</f>
        <v>0</v>
      </c>
      <c r="K210" s="56">
        <f>IF(物品!L264=0,0,"'"&amp;物品!L264&amp;"'")</f>
        <v>0</v>
      </c>
      <c r="L210" s="56">
        <f>IF(物品!M264=0,0,"'"&amp;物品!M264&amp;"'")</f>
        <v>0</v>
      </c>
      <c r="M210" s="56">
        <f>IF(物品!N264=0,0,"'"&amp;物品!N264&amp;"'")</f>
        <v>0</v>
      </c>
      <c r="N210" s="56">
        <f>IF(物品!O264=0,0,"'"&amp;物品!O264&amp;"'")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物品!A265</f>
        <v>0</v>
      </c>
      <c r="B211" s="56" t="str">
        <f>"'"&amp;物品!B265&amp;"'"</f>
        <v>'IF13'</v>
      </c>
      <c r="C211" s="56">
        <f>物品!J265</f>
        <v>0</v>
      </c>
      <c r="D211" s="56">
        <f>物品!K265</f>
        <v>0</v>
      </c>
      <c r="E211" s="56">
        <f>物品!L265</f>
        <v>0</v>
      </c>
      <c r="F211" s="56">
        <f>物品!M265</f>
        <v>0</v>
      </c>
      <c r="G211" s="56">
        <f>物品!N265</f>
        <v>0</v>
      </c>
      <c r="H211" s="56">
        <f>物品!O265</f>
        <v>0</v>
      </c>
      <c r="I211" s="56">
        <f>IF(物品!J265=0,0,"'"&amp;物品!J265&amp;"'")</f>
        <v>0</v>
      </c>
      <c r="J211" s="56">
        <f>IF(物品!K265=0,0,"'"&amp;物品!K265&amp;"'")</f>
        <v>0</v>
      </c>
      <c r="K211" s="56">
        <f>IF(物品!L265=0,0,"'"&amp;物品!L265&amp;"'")</f>
        <v>0</v>
      </c>
      <c r="L211" s="56">
        <f>IF(物品!M265=0,0,"'"&amp;物品!M265&amp;"'")</f>
        <v>0</v>
      </c>
      <c r="M211" s="56">
        <f>IF(物品!N265=0,0,"'"&amp;物品!N265&amp;"'")</f>
        <v>0</v>
      </c>
      <c r="N211" s="56">
        <f>IF(物品!O265=0,0,"'"&amp;物品!O265&amp;"'")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物品!A266</f>
        <v>0</v>
      </c>
      <c r="B212" s="56" t="str">
        <f>"'"&amp;物品!B266&amp;"'"</f>
        <v>'IF14'</v>
      </c>
      <c r="C212" s="56">
        <f>物品!J266</f>
        <v>0</v>
      </c>
      <c r="D212" s="56">
        <f>物品!K266</f>
        <v>0</v>
      </c>
      <c r="E212" s="56">
        <f>物品!L266</f>
        <v>0</v>
      </c>
      <c r="F212" s="56">
        <f>物品!M266</f>
        <v>0</v>
      </c>
      <c r="G212" s="56">
        <f>物品!N266</f>
        <v>0</v>
      </c>
      <c r="H212" s="56">
        <f>物品!O266</f>
        <v>0</v>
      </c>
      <c r="I212" s="56">
        <f>IF(物品!J266=0,0,"'"&amp;物品!J266&amp;"'")</f>
        <v>0</v>
      </c>
      <c r="J212" s="56">
        <f>IF(物品!K266=0,0,"'"&amp;物品!K266&amp;"'")</f>
        <v>0</v>
      </c>
      <c r="K212" s="56">
        <f>IF(物品!L266=0,0,"'"&amp;物品!L266&amp;"'")</f>
        <v>0</v>
      </c>
      <c r="L212" s="56">
        <f>IF(物品!M266=0,0,"'"&amp;物品!M266&amp;"'")</f>
        <v>0</v>
      </c>
      <c r="M212" s="56">
        <f>IF(物品!N266=0,0,"'"&amp;物品!N266&amp;"'")</f>
        <v>0</v>
      </c>
      <c r="N212" s="56">
        <f>IF(物品!O266=0,0,"'"&amp;物品!O266&amp;"'")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物品!A267</f>
        <v>0</v>
      </c>
      <c r="B213" s="56" t="str">
        <f>"'"&amp;物品!B267&amp;"'"</f>
        <v>'IF15'</v>
      </c>
      <c r="C213" s="56">
        <f>物品!J267</f>
        <v>0</v>
      </c>
      <c r="D213" s="56">
        <f>物品!K267</f>
        <v>0</v>
      </c>
      <c r="E213" s="56">
        <f>物品!L267</f>
        <v>0</v>
      </c>
      <c r="F213" s="56">
        <f>物品!M267</f>
        <v>0</v>
      </c>
      <c r="G213" s="56">
        <f>物品!N267</f>
        <v>0</v>
      </c>
      <c r="H213" s="56">
        <f>物品!O267</f>
        <v>0</v>
      </c>
      <c r="I213" s="56">
        <f>IF(物品!J267=0,0,"'"&amp;物品!J267&amp;"'")</f>
        <v>0</v>
      </c>
      <c r="J213" s="56">
        <f>IF(物品!K267=0,0,"'"&amp;物品!K267&amp;"'")</f>
        <v>0</v>
      </c>
      <c r="K213" s="56">
        <f>IF(物品!L267=0,0,"'"&amp;物品!L267&amp;"'")</f>
        <v>0</v>
      </c>
      <c r="L213" s="56">
        <f>IF(物品!M267=0,0,"'"&amp;物品!M267&amp;"'")</f>
        <v>0</v>
      </c>
      <c r="M213" s="56">
        <f>IF(物品!N267=0,0,"'"&amp;物品!N267&amp;"'")</f>
        <v>0</v>
      </c>
      <c r="N213" s="56">
        <f>IF(物品!O267=0,0,"'"&amp;物品!O267&amp;"'")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物品!A268</f>
        <v>0</v>
      </c>
      <c r="B214" s="56" t="str">
        <f>"'"&amp;物品!B268&amp;"'"</f>
        <v>'IF16'</v>
      </c>
      <c r="C214" s="56">
        <f>物品!J268</f>
        <v>0</v>
      </c>
      <c r="D214" s="56">
        <f>物品!K268</f>
        <v>0</v>
      </c>
      <c r="E214" s="56">
        <f>物品!L268</f>
        <v>0</v>
      </c>
      <c r="F214" s="56">
        <f>物品!M268</f>
        <v>0</v>
      </c>
      <c r="G214" s="56">
        <f>物品!N268</f>
        <v>0</v>
      </c>
      <c r="H214" s="56">
        <f>物品!O268</f>
        <v>0</v>
      </c>
      <c r="I214" s="56">
        <f>IF(物品!J268=0,0,"'"&amp;物品!J268&amp;"'")</f>
        <v>0</v>
      </c>
      <c r="J214" s="56">
        <f>IF(物品!K268=0,0,"'"&amp;物品!K268&amp;"'")</f>
        <v>0</v>
      </c>
      <c r="K214" s="56">
        <f>IF(物品!L268=0,0,"'"&amp;物品!L268&amp;"'")</f>
        <v>0</v>
      </c>
      <c r="L214" s="56">
        <f>IF(物品!M268=0,0,"'"&amp;物品!M268&amp;"'")</f>
        <v>0</v>
      </c>
      <c r="M214" s="56">
        <f>IF(物品!N268=0,0,"'"&amp;物品!N268&amp;"'")</f>
        <v>0</v>
      </c>
      <c r="N214" s="56">
        <f>IF(物品!O268=0,0,"'"&amp;物品!O268&amp;"'")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物品!A269</f>
        <v>0</v>
      </c>
      <c r="B215" s="56" t="str">
        <f>"'"&amp;物品!B269&amp;"'"</f>
        <v>'IF17'</v>
      </c>
      <c r="C215" s="56">
        <f>物品!J269</f>
        <v>0</v>
      </c>
      <c r="D215" s="56">
        <f>物品!K269</f>
        <v>0</v>
      </c>
      <c r="E215" s="56">
        <f>物品!L269</f>
        <v>0</v>
      </c>
      <c r="F215" s="56">
        <f>物品!M269</f>
        <v>0</v>
      </c>
      <c r="G215" s="56">
        <f>物品!N269</f>
        <v>0</v>
      </c>
      <c r="H215" s="56">
        <f>物品!O269</f>
        <v>0</v>
      </c>
      <c r="I215" s="56">
        <f>IF(物品!J269=0,0,"'"&amp;物品!J269&amp;"'")</f>
        <v>0</v>
      </c>
      <c r="J215" s="56">
        <f>IF(物品!K269=0,0,"'"&amp;物品!K269&amp;"'")</f>
        <v>0</v>
      </c>
      <c r="K215" s="56">
        <f>IF(物品!L269=0,0,"'"&amp;物品!L269&amp;"'")</f>
        <v>0</v>
      </c>
      <c r="L215" s="56">
        <f>IF(物品!M269=0,0,"'"&amp;物品!M269&amp;"'")</f>
        <v>0</v>
      </c>
      <c r="M215" s="56">
        <f>IF(物品!N269=0,0,"'"&amp;物品!N269&amp;"'")</f>
        <v>0</v>
      </c>
      <c r="N215" s="56">
        <f>IF(物品!O269=0,0,"'"&amp;物品!O269&amp;"'")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物品!A270</f>
        <v>0</v>
      </c>
      <c r="B216" s="56" t="str">
        <f>"'"&amp;物品!B270&amp;"'"</f>
        <v>'IF18'</v>
      </c>
      <c r="C216" s="56">
        <f>物品!J270</f>
        <v>0</v>
      </c>
      <c r="D216" s="56">
        <f>物品!K270</f>
        <v>0</v>
      </c>
      <c r="E216" s="56">
        <f>物品!L270</f>
        <v>0</v>
      </c>
      <c r="F216" s="56">
        <f>物品!M270</f>
        <v>0</v>
      </c>
      <c r="G216" s="56">
        <f>物品!N270</f>
        <v>0</v>
      </c>
      <c r="H216" s="56">
        <f>物品!O270</f>
        <v>0</v>
      </c>
      <c r="I216" s="56">
        <f>IF(物品!J270=0,0,"'"&amp;物品!J270&amp;"'")</f>
        <v>0</v>
      </c>
      <c r="J216" s="56">
        <f>IF(物品!K270=0,0,"'"&amp;物品!K270&amp;"'")</f>
        <v>0</v>
      </c>
      <c r="K216" s="56">
        <f>IF(物品!L270=0,0,"'"&amp;物品!L270&amp;"'")</f>
        <v>0</v>
      </c>
      <c r="L216" s="56">
        <f>IF(物品!M270=0,0,"'"&amp;物品!M270&amp;"'")</f>
        <v>0</v>
      </c>
      <c r="M216" s="56">
        <f>IF(物品!N270=0,0,"'"&amp;物品!N270&amp;"'")</f>
        <v>0</v>
      </c>
      <c r="N216" s="56">
        <f>IF(物品!O270=0,0,"'"&amp;物品!O270&amp;"'")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物品!A271</f>
        <v>0</v>
      </c>
      <c r="B217" s="56" t="str">
        <f>"'"&amp;物品!B271&amp;"'"</f>
        <v>'IF19'</v>
      </c>
      <c r="C217" s="56">
        <f>物品!J271</f>
        <v>0</v>
      </c>
      <c r="D217" s="56">
        <f>物品!K271</f>
        <v>0</v>
      </c>
      <c r="E217" s="56">
        <f>物品!L271</f>
        <v>0</v>
      </c>
      <c r="F217" s="56">
        <f>物品!M271</f>
        <v>0</v>
      </c>
      <c r="G217" s="56">
        <f>物品!N271</f>
        <v>0</v>
      </c>
      <c r="H217" s="56">
        <f>物品!O271</f>
        <v>0</v>
      </c>
      <c r="I217" s="56">
        <f>IF(物品!J271=0,0,"'"&amp;物品!J271&amp;"'")</f>
        <v>0</v>
      </c>
      <c r="J217" s="56">
        <f>IF(物品!K271=0,0,"'"&amp;物品!K271&amp;"'")</f>
        <v>0</v>
      </c>
      <c r="K217" s="56">
        <f>IF(物品!L271=0,0,"'"&amp;物品!L271&amp;"'")</f>
        <v>0</v>
      </c>
      <c r="L217" s="56">
        <f>IF(物品!M271=0,0,"'"&amp;物品!M271&amp;"'")</f>
        <v>0</v>
      </c>
      <c r="M217" s="56">
        <f>IF(物品!N271=0,0,"'"&amp;物品!N271&amp;"'")</f>
        <v>0</v>
      </c>
      <c r="N217" s="56">
        <f>IF(物品!O271=0,0,"'"&amp;物品!O271&amp;"'")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物品!A272</f>
        <v>0</v>
      </c>
      <c r="B218" s="56" t="str">
        <f>"'"&amp;物品!B272&amp;"'"</f>
        <v>'IF20'</v>
      </c>
      <c r="C218" s="56">
        <f>物品!J272</f>
        <v>0</v>
      </c>
      <c r="D218" s="56">
        <f>物品!K272</f>
        <v>0</v>
      </c>
      <c r="E218" s="56">
        <f>物品!L272</f>
        <v>0</v>
      </c>
      <c r="F218" s="56">
        <f>物品!M272</f>
        <v>0</v>
      </c>
      <c r="G218" s="56">
        <f>物品!N272</f>
        <v>0</v>
      </c>
      <c r="H218" s="56">
        <f>物品!O272</f>
        <v>0</v>
      </c>
      <c r="I218" s="56">
        <f>IF(物品!J272=0,0,"'"&amp;物品!J272&amp;"'")</f>
        <v>0</v>
      </c>
      <c r="J218" s="56">
        <f>IF(物品!K272=0,0,"'"&amp;物品!K272&amp;"'")</f>
        <v>0</v>
      </c>
      <c r="K218" s="56">
        <f>IF(物品!L272=0,0,"'"&amp;物品!L272&amp;"'")</f>
        <v>0</v>
      </c>
      <c r="L218" s="56">
        <f>IF(物品!M272=0,0,"'"&amp;物品!M272&amp;"'")</f>
        <v>0</v>
      </c>
      <c r="M218" s="56">
        <f>IF(物品!N272=0,0,"'"&amp;物品!N272&amp;"'")</f>
        <v>0</v>
      </c>
      <c r="N218" s="56">
        <f>IF(物品!O272=0,0,"'"&amp;物品!O272&amp;"'")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物品!A273</f>
        <v>0</v>
      </c>
      <c r="B219" s="56" t="str">
        <f>"'"&amp;物品!B273&amp;"'"</f>
        <v>'IF21'</v>
      </c>
      <c r="C219" s="56">
        <f>物品!J273</f>
        <v>0</v>
      </c>
      <c r="D219" s="56">
        <f>物品!K273</f>
        <v>0</v>
      </c>
      <c r="E219" s="56">
        <f>物品!L273</f>
        <v>0</v>
      </c>
      <c r="F219" s="56">
        <f>物品!M273</f>
        <v>0</v>
      </c>
      <c r="G219" s="56">
        <f>物品!N273</f>
        <v>0</v>
      </c>
      <c r="H219" s="56">
        <f>物品!O273</f>
        <v>0</v>
      </c>
      <c r="I219" s="56">
        <f>IF(物品!J273=0,0,"'"&amp;物品!J273&amp;"'")</f>
        <v>0</v>
      </c>
      <c r="J219" s="56">
        <f>IF(物品!K273=0,0,"'"&amp;物品!K273&amp;"'")</f>
        <v>0</v>
      </c>
      <c r="K219" s="56">
        <f>IF(物品!L273=0,0,"'"&amp;物品!L273&amp;"'")</f>
        <v>0</v>
      </c>
      <c r="L219" s="56">
        <f>IF(物品!M273=0,0,"'"&amp;物品!M273&amp;"'")</f>
        <v>0</v>
      </c>
      <c r="M219" s="56">
        <f>IF(物品!N273=0,0,"'"&amp;物品!N273&amp;"'")</f>
        <v>0</v>
      </c>
      <c r="N219" s="56">
        <f>IF(物品!O273=0,0,"'"&amp;物品!O273&amp;"'")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物品!A274</f>
        <v>0</v>
      </c>
      <c r="B220" s="56" t="str">
        <f>"'"&amp;物品!B274&amp;"'"</f>
        <v>'IF22'</v>
      </c>
      <c r="C220" s="56">
        <f>物品!J274</f>
        <v>0</v>
      </c>
      <c r="D220" s="56">
        <f>物品!K274</f>
        <v>0</v>
      </c>
      <c r="E220" s="56">
        <f>物品!L274</f>
        <v>0</v>
      </c>
      <c r="F220" s="56">
        <f>物品!M274</f>
        <v>0</v>
      </c>
      <c r="G220" s="56">
        <f>物品!N274</f>
        <v>0</v>
      </c>
      <c r="H220" s="56">
        <f>物品!O274</f>
        <v>0</v>
      </c>
      <c r="I220" s="56">
        <f>IF(物品!J274=0,0,"'"&amp;物品!J274&amp;"'")</f>
        <v>0</v>
      </c>
      <c r="J220" s="56">
        <f>IF(物品!K274=0,0,"'"&amp;物品!K274&amp;"'")</f>
        <v>0</v>
      </c>
      <c r="K220" s="56">
        <f>IF(物品!L274=0,0,"'"&amp;物品!L274&amp;"'")</f>
        <v>0</v>
      </c>
      <c r="L220" s="56">
        <f>IF(物品!M274=0,0,"'"&amp;物品!M274&amp;"'")</f>
        <v>0</v>
      </c>
      <c r="M220" s="56">
        <f>IF(物品!N274=0,0,"'"&amp;物品!N274&amp;"'")</f>
        <v>0</v>
      </c>
      <c r="N220" s="56">
        <f>IF(物品!O274=0,0,"'"&amp;物品!O274&amp;"'")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物品!A275</f>
        <v>0</v>
      </c>
      <c r="B221" s="56" t="str">
        <f>"'"&amp;物品!B275&amp;"'"</f>
        <v>'IF23'</v>
      </c>
      <c r="C221" s="56">
        <f>物品!J275</f>
        <v>0</v>
      </c>
      <c r="D221" s="56">
        <f>物品!K275</f>
        <v>0</v>
      </c>
      <c r="E221" s="56">
        <f>物品!L275</f>
        <v>0</v>
      </c>
      <c r="F221" s="56">
        <f>物品!M275</f>
        <v>0</v>
      </c>
      <c r="G221" s="56">
        <f>物品!N275</f>
        <v>0</v>
      </c>
      <c r="H221" s="56">
        <f>物品!O275</f>
        <v>0</v>
      </c>
      <c r="I221" s="56">
        <f>IF(物品!J275=0,0,"'"&amp;物品!J275&amp;"'")</f>
        <v>0</v>
      </c>
      <c r="J221" s="56">
        <f>IF(物品!K275=0,0,"'"&amp;物品!K275&amp;"'")</f>
        <v>0</v>
      </c>
      <c r="K221" s="56">
        <f>IF(物品!L275=0,0,"'"&amp;物品!L275&amp;"'")</f>
        <v>0</v>
      </c>
      <c r="L221" s="56">
        <f>IF(物品!M275=0,0,"'"&amp;物品!M275&amp;"'")</f>
        <v>0</v>
      </c>
      <c r="M221" s="56">
        <f>IF(物品!N275=0,0,"'"&amp;物品!N275&amp;"'")</f>
        <v>0</v>
      </c>
      <c r="N221" s="56">
        <f>IF(物品!O275=0,0,"'"&amp;物品!O275&amp;"'")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物品!A276</f>
        <v>0</v>
      </c>
      <c r="B222" s="56" t="str">
        <f>"'"&amp;物品!B276&amp;"'"</f>
        <v>'IF24'</v>
      </c>
      <c r="C222" s="56">
        <f>物品!J276</f>
        <v>0</v>
      </c>
      <c r="D222" s="56">
        <f>物品!K276</f>
        <v>0</v>
      </c>
      <c r="E222" s="56">
        <f>物品!L276</f>
        <v>0</v>
      </c>
      <c r="F222" s="56">
        <f>物品!M276</f>
        <v>0</v>
      </c>
      <c r="G222" s="56">
        <f>物品!N276</f>
        <v>0</v>
      </c>
      <c r="H222" s="56">
        <f>物品!O276</f>
        <v>0</v>
      </c>
      <c r="I222" s="56">
        <f>IF(物品!J276=0,0,"'"&amp;物品!J276&amp;"'")</f>
        <v>0</v>
      </c>
      <c r="J222" s="56">
        <f>IF(物品!K276=0,0,"'"&amp;物品!K276&amp;"'")</f>
        <v>0</v>
      </c>
      <c r="K222" s="56">
        <f>IF(物品!L276=0,0,"'"&amp;物品!L276&amp;"'")</f>
        <v>0</v>
      </c>
      <c r="L222" s="56">
        <f>IF(物品!M276=0,0,"'"&amp;物品!M276&amp;"'")</f>
        <v>0</v>
      </c>
      <c r="M222" s="56">
        <f>IF(物品!N276=0,0,"'"&amp;物品!N276&amp;"'")</f>
        <v>0</v>
      </c>
      <c r="N222" s="56">
        <f>IF(物品!O276=0,0,"'"&amp;物品!O276&amp;"'")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物品!A277</f>
        <v>0</v>
      </c>
      <c r="B223" s="56" t="str">
        <f>"'"&amp;物品!B277&amp;"'"</f>
        <v>'IF25'</v>
      </c>
      <c r="C223" s="56">
        <f>物品!J277</f>
        <v>0</v>
      </c>
      <c r="D223" s="56">
        <f>物品!K277</f>
        <v>0</v>
      </c>
      <c r="E223" s="56">
        <f>物品!L277</f>
        <v>0</v>
      </c>
      <c r="F223" s="56">
        <f>物品!M277</f>
        <v>0</v>
      </c>
      <c r="G223" s="56">
        <f>物品!N277</f>
        <v>0</v>
      </c>
      <c r="H223" s="56">
        <f>物品!O277</f>
        <v>0</v>
      </c>
      <c r="I223" s="56">
        <f>IF(物品!J277=0,0,"'"&amp;物品!J277&amp;"'")</f>
        <v>0</v>
      </c>
      <c r="J223" s="56">
        <f>IF(物品!K277=0,0,"'"&amp;物品!K277&amp;"'")</f>
        <v>0</v>
      </c>
      <c r="K223" s="56">
        <f>IF(物品!L277=0,0,"'"&amp;物品!L277&amp;"'")</f>
        <v>0</v>
      </c>
      <c r="L223" s="56">
        <f>IF(物品!M277=0,0,"'"&amp;物品!M277&amp;"'")</f>
        <v>0</v>
      </c>
      <c r="M223" s="56">
        <f>IF(物品!N277=0,0,"'"&amp;物品!N277&amp;"'")</f>
        <v>0</v>
      </c>
      <c r="N223" s="56">
        <f>IF(物品!O277=0,0,"'"&amp;物品!O277&amp;"'")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物品!A278</f>
        <v>0</v>
      </c>
      <c r="B224" s="56" t="str">
        <f>"'"&amp;物品!B278&amp;"'"</f>
        <v>'IF26'</v>
      </c>
      <c r="C224" s="56">
        <f>物品!J278</f>
        <v>0</v>
      </c>
      <c r="D224" s="56">
        <f>物品!K278</f>
        <v>0</v>
      </c>
      <c r="E224" s="56">
        <f>物品!L278</f>
        <v>0</v>
      </c>
      <c r="F224" s="56">
        <f>物品!M278</f>
        <v>0</v>
      </c>
      <c r="G224" s="56">
        <f>物品!N278</f>
        <v>0</v>
      </c>
      <c r="H224" s="56">
        <f>物品!O278</f>
        <v>0</v>
      </c>
      <c r="I224" s="56">
        <f>IF(物品!J278=0,0,"'"&amp;物品!J278&amp;"'")</f>
        <v>0</v>
      </c>
      <c r="J224" s="56">
        <f>IF(物品!K278=0,0,"'"&amp;物品!K278&amp;"'")</f>
        <v>0</v>
      </c>
      <c r="K224" s="56">
        <f>IF(物品!L278=0,0,"'"&amp;物品!L278&amp;"'")</f>
        <v>0</v>
      </c>
      <c r="L224" s="56">
        <f>IF(物品!M278=0,0,"'"&amp;物品!M278&amp;"'")</f>
        <v>0</v>
      </c>
      <c r="M224" s="56">
        <f>IF(物品!N278=0,0,"'"&amp;物品!N278&amp;"'")</f>
        <v>0</v>
      </c>
      <c r="N224" s="56">
        <f>IF(物品!O278=0,0,"'"&amp;物品!O278&amp;"'")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物品!A279</f>
        <v>0</v>
      </c>
      <c r="B225" s="56" t="str">
        <f>"'"&amp;物品!B279&amp;"'"</f>
        <v>'IF27'</v>
      </c>
      <c r="C225" s="56">
        <f>物品!J279</f>
        <v>0</v>
      </c>
      <c r="D225" s="56">
        <f>物品!K279</f>
        <v>0</v>
      </c>
      <c r="E225" s="56">
        <f>物品!L279</f>
        <v>0</v>
      </c>
      <c r="F225" s="56">
        <f>物品!M279</f>
        <v>0</v>
      </c>
      <c r="G225" s="56">
        <f>物品!N279</f>
        <v>0</v>
      </c>
      <c r="H225" s="56">
        <f>物品!O279</f>
        <v>0</v>
      </c>
      <c r="I225" s="56">
        <f>IF(物品!J279=0,0,"'"&amp;物品!J279&amp;"'")</f>
        <v>0</v>
      </c>
      <c r="J225" s="56">
        <f>IF(物品!K279=0,0,"'"&amp;物品!K279&amp;"'")</f>
        <v>0</v>
      </c>
      <c r="K225" s="56">
        <f>IF(物品!L279=0,0,"'"&amp;物品!L279&amp;"'")</f>
        <v>0</v>
      </c>
      <c r="L225" s="56">
        <f>IF(物品!M279=0,0,"'"&amp;物品!M279&amp;"'")</f>
        <v>0</v>
      </c>
      <c r="M225" s="56">
        <f>IF(物品!N279=0,0,"'"&amp;物品!N279&amp;"'")</f>
        <v>0</v>
      </c>
      <c r="N225" s="56">
        <f>IF(物品!O279=0,0,"'"&amp;物品!O279&amp;"'")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物品!A286</f>
        <v>0</v>
      </c>
      <c r="B226" s="56" t="str">
        <f>"'"&amp;物品!B286&amp;"'"</f>
        <v>'IC01'</v>
      </c>
      <c r="C226" s="56">
        <f>物品!J286</f>
        <v>0</v>
      </c>
      <c r="D226" s="56">
        <f>物品!K286</f>
        <v>0</v>
      </c>
      <c r="E226" s="56">
        <f>物品!L286</f>
        <v>0</v>
      </c>
      <c r="F226" s="56">
        <f>物品!M286</f>
        <v>0</v>
      </c>
      <c r="G226" s="56">
        <f>物品!N286</f>
        <v>0</v>
      </c>
      <c r="H226" s="56">
        <f>物品!O286</f>
        <v>0</v>
      </c>
      <c r="I226" s="56">
        <f>IF(物品!J286=0,0,"'"&amp;物品!J286&amp;"'")</f>
        <v>0</v>
      </c>
      <c r="J226" s="56">
        <f>IF(物品!K286=0,0,"'"&amp;物品!K286&amp;"'")</f>
        <v>0</v>
      </c>
      <c r="K226" s="56">
        <f>IF(物品!L286=0,0,"'"&amp;物品!L286&amp;"'")</f>
        <v>0</v>
      </c>
      <c r="L226" s="56">
        <f>IF(物品!M286=0,0,"'"&amp;物品!M286&amp;"'")</f>
        <v>0</v>
      </c>
      <c r="M226" s="56">
        <f>IF(物品!N286=0,0,"'"&amp;物品!N286&amp;"'")</f>
        <v>0</v>
      </c>
      <c r="N226" s="56">
        <f>IF(物品!O286=0,0,"'"&amp;物品!O286&amp;"'")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物品!A287</f>
        <v>0</v>
      </c>
      <c r="B227" s="56" t="str">
        <f>"'"&amp;物品!B287&amp;"'"</f>
        <v>'IC02'</v>
      </c>
      <c r="C227" s="56">
        <f>物品!J287</f>
        <v>0</v>
      </c>
      <c r="D227" s="56">
        <f>物品!K287</f>
        <v>0</v>
      </c>
      <c r="E227" s="56">
        <f>物品!L287</f>
        <v>0</v>
      </c>
      <c r="F227" s="56">
        <f>物品!M287</f>
        <v>0</v>
      </c>
      <c r="G227" s="56">
        <f>物品!N287</f>
        <v>0</v>
      </c>
      <c r="H227" s="56">
        <f>物品!O287</f>
        <v>0</v>
      </c>
      <c r="I227" s="56">
        <f>IF(物品!J287=0,0,"'"&amp;物品!J287&amp;"'")</f>
        <v>0</v>
      </c>
      <c r="J227" s="56">
        <f>IF(物品!K287=0,0,"'"&amp;物品!K287&amp;"'")</f>
        <v>0</v>
      </c>
      <c r="K227" s="56">
        <f>IF(物品!L287=0,0,"'"&amp;物品!L287&amp;"'")</f>
        <v>0</v>
      </c>
      <c r="L227" s="56">
        <f>IF(物品!M287=0,0,"'"&amp;物品!M287&amp;"'")</f>
        <v>0</v>
      </c>
      <c r="M227" s="56">
        <f>IF(物品!N287=0,0,"'"&amp;物品!N287&amp;"'")</f>
        <v>0</v>
      </c>
      <c r="N227" s="56">
        <f>IF(物品!O287=0,0,"'"&amp;物品!O287&amp;"'")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物品!A288</f>
        <v>0</v>
      </c>
      <c r="B228" s="56" t="str">
        <f>"'"&amp;物品!B288&amp;"'"</f>
        <v>'IC03'</v>
      </c>
      <c r="C228" s="56">
        <f>物品!J288</f>
        <v>0</v>
      </c>
      <c r="D228" s="56">
        <f>物品!K288</f>
        <v>0</v>
      </c>
      <c r="E228" s="56">
        <f>物品!L288</f>
        <v>0</v>
      </c>
      <c r="F228" s="56">
        <f>物品!M288</f>
        <v>0</v>
      </c>
      <c r="G228" s="56">
        <f>物品!N288</f>
        <v>0</v>
      </c>
      <c r="H228" s="56">
        <f>物品!O288</f>
        <v>0</v>
      </c>
      <c r="I228" s="56">
        <f>IF(物品!J288=0,0,"'"&amp;物品!J288&amp;"'")</f>
        <v>0</v>
      </c>
      <c r="J228" s="56">
        <f>IF(物品!K288=0,0,"'"&amp;物品!K288&amp;"'")</f>
        <v>0</v>
      </c>
      <c r="K228" s="56">
        <f>IF(物品!L288=0,0,"'"&amp;物品!L288&amp;"'")</f>
        <v>0</v>
      </c>
      <c r="L228" s="56">
        <f>IF(物品!M288=0,0,"'"&amp;物品!M288&amp;"'")</f>
        <v>0</v>
      </c>
      <c r="M228" s="56">
        <f>IF(物品!N288=0,0,"'"&amp;物品!N288&amp;"'")</f>
        <v>0</v>
      </c>
      <c r="N228" s="56">
        <f>IF(物品!O288=0,0,"'"&amp;物品!O288&amp;"'")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物品!A289</f>
        <v>0</v>
      </c>
      <c r="B229" s="56" t="str">
        <f>"'"&amp;物品!B289&amp;"'"</f>
        <v>'IC04'</v>
      </c>
      <c r="C229" s="56">
        <f>物品!J289</f>
        <v>0</v>
      </c>
      <c r="D229" s="56">
        <f>物品!K289</f>
        <v>0</v>
      </c>
      <c r="E229" s="56">
        <f>物品!L289</f>
        <v>0</v>
      </c>
      <c r="F229" s="56">
        <f>物品!M289</f>
        <v>0</v>
      </c>
      <c r="G229" s="56">
        <f>物品!N289</f>
        <v>0</v>
      </c>
      <c r="H229" s="56">
        <f>物品!O289</f>
        <v>0</v>
      </c>
      <c r="I229" s="56">
        <f>IF(物品!J289=0,0,"'"&amp;物品!J289&amp;"'")</f>
        <v>0</v>
      </c>
      <c r="J229" s="56">
        <f>IF(物品!K289=0,0,"'"&amp;物品!K289&amp;"'")</f>
        <v>0</v>
      </c>
      <c r="K229" s="56">
        <f>IF(物品!L289=0,0,"'"&amp;物品!L289&amp;"'")</f>
        <v>0</v>
      </c>
      <c r="L229" s="56">
        <f>IF(物品!M289=0,0,"'"&amp;物品!M289&amp;"'")</f>
        <v>0</v>
      </c>
      <c r="M229" s="56">
        <f>IF(物品!N289=0,0,"'"&amp;物品!N289&amp;"'")</f>
        <v>0</v>
      </c>
      <c r="N229" s="56">
        <f>IF(物品!O289=0,0,"'"&amp;物品!O289&amp;"'")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物品!A290</f>
        <v>0</v>
      </c>
      <c r="B230" s="56" t="str">
        <f>"'"&amp;物品!B290&amp;"'"</f>
        <v>'IC05'</v>
      </c>
      <c r="C230" s="56">
        <f>物品!J290</f>
        <v>0</v>
      </c>
      <c r="D230" s="56">
        <f>物品!K290</f>
        <v>0</v>
      </c>
      <c r="E230" s="56">
        <f>物品!L290</f>
        <v>0</v>
      </c>
      <c r="F230" s="56">
        <f>物品!M290</f>
        <v>0</v>
      </c>
      <c r="G230" s="56">
        <f>物品!N290</f>
        <v>0</v>
      </c>
      <c r="H230" s="56">
        <f>物品!O290</f>
        <v>0</v>
      </c>
      <c r="I230" s="56">
        <f>IF(物品!J290=0,0,"'"&amp;物品!J290&amp;"'")</f>
        <v>0</v>
      </c>
      <c r="J230" s="56">
        <f>IF(物品!K290=0,0,"'"&amp;物品!K290&amp;"'")</f>
        <v>0</v>
      </c>
      <c r="K230" s="56">
        <f>IF(物品!L290=0,0,"'"&amp;物品!L290&amp;"'")</f>
        <v>0</v>
      </c>
      <c r="L230" s="56">
        <f>IF(物品!M290=0,0,"'"&amp;物品!M290&amp;"'")</f>
        <v>0</v>
      </c>
      <c r="M230" s="56">
        <f>IF(物品!N290=0,0,"'"&amp;物品!N290&amp;"'")</f>
        <v>0</v>
      </c>
      <c r="N230" s="56">
        <f>IF(物品!O290=0,0,"'"&amp;物品!O290&amp;"'")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物品!A291</f>
        <v>0</v>
      </c>
      <c r="B231" s="56" t="str">
        <f>"'"&amp;物品!B291&amp;"'"</f>
        <v>'IC06'</v>
      </c>
      <c r="C231" s="56">
        <f>物品!J291</f>
        <v>0</v>
      </c>
      <c r="D231" s="56">
        <f>物品!K291</f>
        <v>0</v>
      </c>
      <c r="E231" s="56">
        <f>物品!L291</f>
        <v>0</v>
      </c>
      <c r="F231" s="56">
        <f>物品!M291</f>
        <v>0</v>
      </c>
      <c r="G231" s="56">
        <f>物品!N291</f>
        <v>0</v>
      </c>
      <c r="H231" s="56">
        <f>物品!O291</f>
        <v>0</v>
      </c>
      <c r="I231" s="56">
        <f>IF(物品!J291=0,0,"'"&amp;物品!J291&amp;"'")</f>
        <v>0</v>
      </c>
      <c r="J231" s="56">
        <f>IF(物品!K291=0,0,"'"&amp;物品!K291&amp;"'")</f>
        <v>0</v>
      </c>
      <c r="K231" s="56">
        <f>IF(物品!L291=0,0,"'"&amp;物品!L291&amp;"'")</f>
        <v>0</v>
      </c>
      <c r="L231" s="56">
        <f>IF(物品!M291=0,0,"'"&amp;物品!M291&amp;"'")</f>
        <v>0</v>
      </c>
      <c r="M231" s="56">
        <f>IF(物品!N291=0,0,"'"&amp;物品!N291&amp;"'")</f>
        <v>0</v>
      </c>
      <c r="N231" s="56">
        <f>IF(物品!O291=0,0,"'"&amp;物品!O291&amp;"'")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物品!A292</f>
        <v>0</v>
      </c>
      <c r="B232" s="56" t="str">
        <f>"'"&amp;物品!B292&amp;"'"</f>
        <v>'IC07'</v>
      </c>
      <c r="C232" s="56">
        <f>物品!J292</f>
        <v>0</v>
      </c>
      <c r="D232" s="56">
        <f>物品!K292</f>
        <v>0</v>
      </c>
      <c r="E232" s="56">
        <f>物品!L292</f>
        <v>0</v>
      </c>
      <c r="F232" s="56">
        <f>物品!M292</f>
        <v>0</v>
      </c>
      <c r="G232" s="56">
        <f>物品!N292</f>
        <v>0</v>
      </c>
      <c r="H232" s="56">
        <f>物品!O292</f>
        <v>0</v>
      </c>
      <c r="I232" s="56">
        <f>IF(物品!J292=0,0,"'"&amp;物品!J292&amp;"'")</f>
        <v>0</v>
      </c>
      <c r="J232" s="56">
        <f>IF(物品!K292=0,0,"'"&amp;物品!K292&amp;"'")</f>
        <v>0</v>
      </c>
      <c r="K232" s="56">
        <f>IF(物品!L292=0,0,"'"&amp;物品!L292&amp;"'")</f>
        <v>0</v>
      </c>
      <c r="L232" s="56">
        <f>IF(物品!M292=0,0,"'"&amp;物品!M292&amp;"'")</f>
        <v>0</v>
      </c>
      <c r="M232" s="56">
        <f>IF(物品!N292=0,0,"'"&amp;物品!N292&amp;"'")</f>
        <v>0</v>
      </c>
      <c r="N232" s="56">
        <f>IF(物品!O292=0,0,"'"&amp;物品!O292&amp;"'")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物品!A293</f>
        <v>0</v>
      </c>
      <c r="B233" s="56" t="str">
        <f>"'"&amp;物品!B293&amp;"'"</f>
        <v>'IC08'</v>
      </c>
      <c r="C233" s="56">
        <f>物品!J293</f>
        <v>0</v>
      </c>
      <c r="D233" s="56">
        <f>物品!K293</f>
        <v>0</v>
      </c>
      <c r="E233" s="56">
        <f>物品!L293</f>
        <v>0</v>
      </c>
      <c r="F233" s="56">
        <f>物品!M293</f>
        <v>0</v>
      </c>
      <c r="G233" s="56">
        <f>物品!N293</f>
        <v>0</v>
      </c>
      <c r="H233" s="56">
        <f>物品!O293</f>
        <v>0</v>
      </c>
      <c r="I233" s="56">
        <f>IF(物品!J293=0,0,"'"&amp;物品!J293&amp;"'")</f>
        <v>0</v>
      </c>
      <c r="J233" s="56">
        <f>IF(物品!K293=0,0,"'"&amp;物品!K293&amp;"'")</f>
        <v>0</v>
      </c>
      <c r="K233" s="56">
        <f>IF(物品!L293=0,0,"'"&amp;物品!L293&amp;"'")</f>
        <v>0</v>
      </c>
      <c r="L233" s="56">
        <f>IF(物品!M293=0,0,"'"&amp;物品!M293&amp;"'")</f>
        <v>0</v>
      </c>
      <c r="M233" s="56">
        <f>IF(物品!N293=0,0,"'"&amp;物品!N293&amp;"'")</f>
        <v>0</v>
      </c>
      <c r="N233" s="56">
        <f>IF(物品!O293=0,0,"'"&amp;物品!O293&amp;"'")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物品!A294</f>
        <v>0</v>
      </c>
      <c r="B234" s="56" t="str">
        <f>"'"&amp;物品!B294&amp;"'"</f>
        <v>'IC09'</v>
      </c>
      <c r="C234" s="56">
        <f>物品!J294</f>
        <v>0</v>
      </c>
      <c r="D234" s="56">
        <f>物品!K294</f>
        <v>0</v>
      </c>
      <c r="E234" s="56">
        <f>物品!L294</f>
        <v>0</v>
      </c>
      <c r="F234" s="56">
        <f>物品!M294</f>
        <v>0</v>
      </c>
      <c r="G234" s="56">
        <f>物品!N294</f>
        <v>0</v>
      </c>
      <c r="H234" s="56">
        <f>物品!O294</f>
        <v>0</v>
      </c>
      <c r="I234" s="56">
        <f>IF(物品!J294=0,0,"'"&amp;物品!J294&amp;"'")</f>
        <v>0</v>
      </c>
      <c r="J234" s="56">
        <f>IF(物品!K294=0,0,"'"&amp;物品!K294&amp;"'")</f>
        <v>0</v>
      </c>
      <c r="K234" s="56">
        <f>IF(物品!L294=0,0,"'"&amp;物品!L294&amp;"'")</f>
        <v>0</v>
      </c>
      <c r="L234" s="56">
        <f>IF(物品!M294=0,0,"'"&amp;物品!M294&amp;"'")</f>
        <v>0</v>
      </c>
      <c r="M234" s="56">
        <f>IF(物品!N294=0,0,"'"&amp;物品!N294&amp;"'")</f>
        <v>0</v>
      </c>
      <c r="N234" s="56">
        <f>IF(物品!O294=0,0,"'"&amp;物品!O294&amp;"'")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物品!A295</f>
        <v>0</v>
      </c>
      <c r="B235" s="56" t="str">
        <f>"'"&amp;物品!B295&amp;"'"</f>
        <v>'IC10'</v>
      </c>
      <c r="C235" s="56">
        <f>物品!J295</f>
        <v>0</v>
      </c>
      <c r="D235" s="56">
        <f>物品!K295</f>
        <v>0</v>
      </c>
      <c r="E235" s="56">
        <f>物品!L295</f>
        <v>0</v>
      </c>
      <c r="F235" s="56">
        <f>物品!M295</f>
        <v>0</v>
      </c>
      <c r="G235" s="56">
        <f>物品!N295</f>
        <v>0</v>
      </c>
      <c r="H235" s="56">
        <f>物品!O295</f>
        <v>0</v>
      </c>
      <c r="I235" s="56">
        <f>IF(物品!J295=0,0,"'"&amp;物品!J295&amp;"'")</f>
        <v>0</v>
      </c>
      <c r="J235" s="56">
        <f>IF(物品!K295=0,0,"'"&amp;物品!K295&amp;"'")</f>
        <v>0</v>
      </c>
      <c r="K235" s="56">
        <f>IF(物品!L295=0,0,"'"&amp;物品!L295&amp;"'")</f>
        <v>0</v>
      </c>
      <c r="L235" s="56">
        <f>IF(物品!M295=0,0,"'"&amp;物品!M295&amp;"'")</f>
        <v>0</v>
      </c>
      <c r="M235" s="56">
        <f>IF(物品!N295=0,0,"'"&amp;物品!N295&amp;"'")</f>
        <v>0</v>
      </c>
      <c r="N235" s="56">
        <f>IF(物品!O295=0,0,"'"&amp;物品!O295&amp;"'")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物品!A296</f>
        <v>0</v>
      </c>
      <c r="B236" s="56" t="str">
        <f>"'"&amp;物品!B296&amp;"'"</f>
        <v>'IC11'</v>
      </c>
      <c r="C236" s="56">
        <f>物品!J296</f>
        <v>0</v>
      </c>
      <c r="D236" s="56">
        <f>物品!K296</f>
        <v>0</v>
      </c>
      <c r="E236" s="56">
        <f>物品!L296</f>
        <v>0</v>
      </c>
      <c r="F236" s="56">
        <f>物品!M296</f>
        <v>0</v>
      </c>
      <c r="G236" s="56">
        <f>物品!N296</f>
        <v>0</v>
      </c>
      <c r="H236" s="56">
        <f>物品!O296</f>
        <v>0</v>
      </c>
      <c r="I236" s="56">
        <f>IF(物品!J296=0,0,"'"&amp;物品!J296&amp;"'")</f>
        <v>0</v>
      </c>
      <c r="J236" s="56">
        <f>IF(物品!K296=0,0,"'"&amp;物品!K296&amp;"'")</f>
        <v>0</v>
      </c>
      <c r="K236" s="56">
        <f>IF(物品!L296=0,0,"'"&amp;物品!L296&amp;"'")</f>
        <v>0</v>
      </c>
      <c r="L236" s="56">
        <f>IF(物品!M296=0,0,"'"&amp;物品!M296&amp;"'")</f>
        <v>0</v>
      </c>
      <c r="M236" s="56">
        <f>IF(物品!N296=0,0,"'"&amp;物品!N296&amp;"'")</f>
        <v>0</v>
      </c>
      <c r="N236" s="56">
        <f>IF(物品!O296=0,0,"'"&amp;物品!O296&amp;"'")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物品!A297</f>
        <v>0</v>
      </c>
      <c r="B237" s="56" t="str">
        <f>"'"&amp;物品!B297&amp;"'"</f>
        <v>''</v>
      </c>
      <c r="C237" s="56">
        <f>物品!J297</f>
        <v>0</v>
      </c>
      <c r="D237" s="56">
        <f>物品!K297</f>
        <v>0</v>
      </c>
      <c r="E237" s="56">
        <f>物品!L297</f>
        <v>0</v>
      </c>
      <c r="F237" s="56">
        <f>物品!M297</f>
        <v>0</v>
      </c>
      <c r="G237" s="56">
        <f>物品!N297</f>
        <v>0</v>
      </c>
      <c r="H237" s="56">
        <f>物品!O297</f>
        <v>0</v>
      </c>
      <c r="I237" s="56">
        <f>IF(物品!J297=0,0,"'"&amp;物品!J297&amp;"'")</f>
        <v>0</v>
      </c>
      <c r="J237" s="56">
        <f>IF(物品!K297=0,0,"'"&amp;物品!K297&amp;"'")</f>
        <v>0</v>
      </c>
      <c r="K237" s="56">
        <f>IF(物品!L297=0,0,"'"&amp;物品!L297&amp;"'")</f>
        <v>0</v>
      </c>
      <c r="L237" s="56">
        <f>IF(物品!M297=0,0,"'"&amp;物品!M297&amp;"'")</f>
        <v>0</v>
      </c>
      <c r="M237" s="56">
        <f>IF(物品!N297=0,0,"'"&amp;物品!N297&amp;"'")</f>
        <v>0</v>
      </c>
      <c r="N237" s="56">
        <f>IF(物品!O297=0,0,"'"&amp;物品!O297&amp;"'")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物品!A298</f>
        <v>0</v>
      </c>
      <c r="B238" s="56" t="str">
        <f>"'"&amp;物品!B298&amp;"'"</f>
        <v>''</v>
      </c>
      <c r="C238" s="56">
        <f>物品!J298</f>
        <v>0</v>
      </c>
      <c r="D238" s="56">
        <f>物品!K298</f>
        <v>0</v>
      </c>
      <c r="E238" s="56">
        <f>物品!L298</f>
        <v>0</v>
      </c>
      <c r="F238" s="56">
        <f>物品!M298</f>
        <v>0</v>
      </c>
      <c r="G238" s="56">
        <f>物品!N298</f>
        <v>0</v>
      </c>
      <c r="H238" s="56">
        <f>物品!O298</f>
        <v>0</v>
      </c>
      <c r="I238" s="56">
        <f>IF(物品!J298=0,0,"'"&amp;物品!J298&amp;"'")</f>
        <v>0</v>
      </c>
      <c r="J238" s="56">
        <f>IF(物品!K298=0,0,"'"&amp;物品!K298&amp;"'")</f>
        <v>0</v>
      </c>
      <c r="K238" s="56">
        <f>IF(物品!L298=0,0,"'"&amp;物品!L298&amp;"'")</f>
        <v>0</v>
      </c>
      <c r="L238" s="56">
        <f>IF(物品!M298=0,0,"'"&amp;物品!M298&amp;"'")</f>
        <v>0</v>
      </c>
      <c r="M238" s="56">
        <f>IF(物品!N298=0,0,"'"&amp;物品!N298&amp;"'")</f>
        <v>0</v>
      </c>
      <c r="N238" s="56">
        <f>IF(物品!O298=0,0,"'"&amp;物品!O298&amp;"'")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物品!A299</f>
        <v>0</v>
      </c>
      <c r="B239" s="56" t="str">
        <f>"'"&amp;物品!B299&amp;"'"</f>
        <v>''</v>
      </c>
      <c r="C239" s="56">
        <f>物品!J299</f>
        <v>0</v>
      </c>
      <c r="D239" s="56">
        <f>物品!K299</f>
        <v>0</v>
      </c>
      <c r="E239" s="56">
        <f>物品!L299</f>
        <v>0</v>
      </c>
      <c r="F239" s="56">
        <f>物品!M299</f>
        <v>0</v>
      </c>
      <c r="G239" s="56">
        <f>物品!N299</f>
        <v>0</v>
      </c>
      <c r="H239" s="56">
        <f>物品!O299</f>
        <v>0</v>
      </c>
      <c r="I239" s="56">
        <f>IF(物品!J299=0,0,"'"&amp;物品!J299&amp;"'")</f>
        <v>0</v>
      </c>
      <c r="J239" s="56">
        <f>IF(物品!K299=0,0,"'"&amp;物品!K299&amp;"'")</f>
        <v>0</v>
      </c>
      <c r="K239" s="56">
        <f>IF(物品!L299=0,0,"'"&amp;物品!L299&amp;"'")</f>
        <v>0</v>
      </c>
      <c r="L239" s="56">
        <f>IF(物品!M299=0,0,"'"&amp;物品!M299&amp;"'")</f>
        <v>0</v>
      </c>
      <c r="M239" s="56">
        <f>IF(物品!N299=0,0,"'"&amp;物品!N299&amp;"'")</f>
        <v>0</v>
      </c>
      <c r="N239" s="56">
        <f>IF(物品!O299=0,0,"'"&amp;物品!O299&amp;"'")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物品!A300</f>
        <v>0</v>
      </c>
      <c r="B240" s="56" t="str">
        <f>"'"&amp;物品!B300&amp;"'"</f>
        <v>''</v>
      </c>
      <c r="C240" s="56">
        <f>物品!J300</f>
        <v>0</v>
      </c>
      <c r="D240" s="56">
        <f>物品!K300</f>
        <v>0</v>
      </c>
      <c r="E240" s="56">
        <f>物品!L300</f>
        <v>0</v>
      </c>
      <c r="F240" s="56">
        <f>物品!M300</f>
        <v>0</v>
      </c>
      <c r="G240" s="56">
        <f>物品!N300</f>
        <v>0</v>
      </c>
      <c r="H240" s="56">
        <f>物品!O300</f>
        <v>0</v>
      </c>
      <c r="I240" s="56">
        <f>IF(物品!J300=0,0,"'"&amp;物品!J300&amp;"'")</f>
        <v>0</v>
      </c>
      <c r="J240" s="56">
        <f>IF(物品!K300=0,0,"'"&amp;物品!K300&amp;"'")</f>
        <v>0</v>
      </c>
      <c r="K240" s="56">
        <f>IF(物品!L300=0,0,"'"&amp;物品!L300&amp;"'")</f>
        <v>0</v>
      </c>
      <c r="L240" s="56">
        <f>IF(物品!M300=0,0,"'"&amp;物品!M300&amp;"'")</f>
        <v>0</v>
      </c>
      <c r="M240" s="56">
        <f>IF(物品!N300=0,0,"'"&amp;物品!N300&amp;"'")</f>
        <v>0</v>
      </c>
      <c r="N240" s="56">
        <f>IF(物品!O300=0,0,"'"&amp;物品!O300&amp;"'")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物品!A301</f>
        <v>0</v>
      </c>
      <c r="B241" s="56" t="str">
        <f>"'"&amp;物品!B301&amp;"'"</f>
        <v>''</v>
      </c>
      <c r="C241" s="56">
        <f>物品!J301</f>
        <v>0</v>
      </c>
      <c r="D241" s="56">
        <f>物品!K301</f>
        <v>0</v>
      </c>
      <c r="E241" s="56">
        <f>物品!L301</f>
        <v>0</v>
      </c>
      <c r="F241" s="56">
        <f>物品!M301</f>
        <v>0</v>
      </c>
      <c r="G241" s="56">
        <f>物品!N301</f>
        <v>0</v>
      </c>
      <c r="H241" s="56">
        <f>物品!O301</f>
        <v>0</v>
      </c>
      <c r="I241" s="56">
        <f>IF(物品!J301=0,0,"'"&amp;物品!J301&amp;"'")</f>
        <v>0</v>
      </c>
      <c r="J241" s="56">
        <f>IF(物品!K301=0,0,"'"&amp;物品!K301&amp;"'")</f>
        <v>0</v>
      </c>
      <c r="K241" s="56">
        <f>IF(物品!L301=0,0,"'"&amp;物品!L301&amp;"'")</f>
        <v>0</v>
      </c>
      <c r="L241" s="56">
        <f>IF(物品!M301=0,0,"'"&amp;物品!M301&amp;"'")</f>
        <v>0</v>
      </c>
      <c r="M241" s="56">
        <f>IF(物品!N301=0,0,"'"&amp;物品!N301&amp;"'")</f>
        <v>0</v>
      </c>
      <c r="N241" s="56">
        <f>IF(物品!O301=0,0,"'"&amp;物品!O301&amp;"'")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物品!A302</f>
        <v>0</v>
      </c>
      <c r="B242" s="56" t="str">
        <f>"'"&amp;物品!B302&amp;"'"</f>
        <v>''</v>
      </c>
      <c r="C242" s="56">
        <f>物品!J302</f>
        <v>0</v>
      </c>
      <c r="D242" s="56">
        <f>物品!K302</f>
        <v>0</v>
      </c>
      <c r="E242" s="56">
        <f>物品!L302</f>
        <v>0</v>
      </c>
      <c r="F242" s="56">
        <f>物品!M302</f>
        <v>0</v>
      </c>
      <c r="G242" s="56">
        <f>物品!N302</f>
        <v>0</v>
      </c>
      <c r="H242" s="56">
        <f>物品!O302</f>
        <v>0</v>
      </c>
      <c r="I242" s="56">
        <f>IF(物品!J302=0,0,"'"&amp;物品!J302&amp;"'")</f>
        <v>0</v>
      </c>
      <c r="J242" s="56">
        <f>IF(物品!K302=0,0,"'"&amp;物品!K302&amp;"'")</f>
        <v>0</v>
      </c>
      <c r="K242" s="56">
        <f>IF(物品!L302=0,0,"'"&amp;物品!L302&amp;"'")</f>
        <v>0</v>
      </c>
      <c r="L242" s="56">
        <f>IF(物品!M302=0,0,"'"&amp;物品!M302&amp;"'")</f>
        <v>0</v>
      </c>
      <c r="M242" s="56">
        <f>IF(物品!N302=0,0,"'"&amp;物品!N302&amp;"'")</f>
        <v>0</v>
      </c>
      <c r="N242" s="56">
        <f>IF(物品!O302=0,0,"'"&amp;物品!O302&amp;"'")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物品!A303</f>
        <v>0</v>
      </c>
      <c r="B243" s="56" t="str">
        <f>"'"&amp;物品!B303&amp;"'"</f>
        <v>''</v>
      </c>
      <c r="C243" s="56">
        <f>物品!J303</f>
        <v>0</v>
      </c>
      <c r="D243" s="56">
        <f>物品!K303</f>
        <v>0</v>
      </c>
      <c r="E243" s="56">
        <f>物品!L303</f>
        <v>0</v>
      </c>
      <c r="F243" s="56">
        <f>物品!M303</f>
        <v>0</v>
      </c>
      <c r="G243" s="56">
        <f>物品!N303</f>
        <v>0</v>
      </c>
      <c r="H243" s="56">
        <f>物品!O303</f>
        <v>0</v>
      </c>
      <c r="I243" s="56">
        <f>IF(物品!J303=0,0,"'"&amp;物品!J303&amp;"'")</f>
        <v>0</v>
      </c>
      <c r="J243" s="56">
        <f>IF(物品!K303=0,0,"'"&amp;物品!K303&amp;"'")</f>
        <v>0</v>
      </c>
      <c r="K243" s="56">
        <f>IF(物品!L303=0,0,"'"&amp;物品!L303&amp;"'")</f>
        <v>0</v>
      </c>
      <c r="L243" s="56">
        <f>IF(物品!M303=0,0,"'"&amp;物品!M303&amp;"'")</f>
        <v>0</v>
      </c>
      <c r="M243" s="56">
        <f>IF(物品!N303=0,0,"'"&amp;物品!N303&amp;"'")</f>
        <v>0</v>
      </c>
      <c r="N243" s="56">
        <f>IF(物品!O303=0,0,"'"&amp;物品!O303&amp;"'")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物品!A304</f>
        <v>0</v>
      </c>
      <c r="B244" s="56" t="str">
        <f>"'"&amp;物品!B304&amp;"'"</f>
        <v>''</v>
      </c>
      <c r="C244" s="56">
        <f>物品!J304</f>
        <v>0</v>
      </c>
      <c r="D244" s="56">
        <f>物品!K304</f>
        <v>0</v>
      </c>
      <c r="E244" s="56">
        <f>物品!L304</f>
        <v>0</v>
      </c>
      <c r="F244" s="56">
        <f>物品!M304</f>
        <v>0</v>
      </c>
      <c r="G244" s="56">
        <f>物品!N304</f>
        <v>0</v>
      </c>
      <c r="H244" s="56">
        <f>物品!O304</f>
        <v>0</v>
      </c>
      <c r="I244" s="56">
        <f>IF(物品!J304=0,0,"'"&amp;物品!J304&amp;"'")</f>
        <v>0</v>
      </c>
      <c r="J244" s="56">
        <f>IF(物品!K304=0,0,"'"&amp;物品!K304&amp;"'")</f>
        <v>0</v>
      </c>
      <c r="K244" s="56">
        <f>IF(物品!L304=0,0,"'"&amp;物品!L304&amp;"'")</f>
        <v>0</v>
      </c>
      <c r="L244" s="56">
        <f>IF(物品!M304=0,0,"'"&amp;物品!M304&amp;"'")</f>
        <v>0</v>
      </c>
      <c r="M244" s="56">
        <f>IF(物品!N304=0,0,"'"&amp;物品!N304&amp;"'")</f>
        <v>0</v>
      </c>
      <c r="N244" s="56">
        <f>IF(物品!O304=0,0,"'"&amp;物品!O304&amp;"'")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物品!A305</f>
        <v>0</v>
      </c>
      <c r="B245" s="56" t="str">
        <f>"'"&amp;物品!B305&amp;"'"</f>
        <v>''</v>
      </c>
      <c r="C245" s="56">
        <f>物品!J305</f>
        <v>0</v>
      </c>
      <c r="D245" s="56">
        <f>物品!K305</f>
        <v>0</v>
      </c>
      <c r="E245" s="56">
        <f>物品!L305</f>
        <v>0</v>
      </c>
      <c r="F245" s="56">
        <f>物品!M305</f>
        <v>0</v>
      </c>
      <c r="G245" s="56">
        <f>物品!N305</f>
        <v>0</v>
      </c>
      <c r="H245" s="56">
        <f>物品!O305</f>
        <v>0</v>
      </c>
      <c r="I245" s="56">
        <f>IF(物品!J305=0,0,"'"&amp;物品!J305&amp;"'")</f>
        <v>0</v>
      </c>
      <c r="J245" s="56">
        <f>IF(物品!K305=0,0,"'"&amp;物品!K305&amp;"'")</f>
        <v>0</v>
      </c>
      <c r="K245" s="56">
        <f>IF(物品!L305=0,0,"'"&amp;物品!L305&amp;"'")</f>
        <v>0</v>
      </c>
      <c r="L245" s="56">
        <f>IF(物品!M305=0,0,"'"&amp;物品!M305&amp;"'")</f>
        <v>0</v>
      </c>
      <c r="M245" s="56">
        <f>IF(物品!N305=0,0,"'"&amp;物品!N305&amp;"'")</f>
        <v>0</v>
      </c>
      <c r="N245" s="56">
        <f>IF(物品!O305=0,0,"'"&amp;物品!O305&amp;"'")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物品!A306</f>
        <v>0</v>
      </c>
      <c r="B246" s="56" t="str">
        <f>"'"&amp;物品!B306&amp;"'"</f>
        <v>''</v>
      </c>
      <c r="C246" s="56">
        <f>物品!J306</f>
        <v>0</v>
      </c>
      <c r="D246" s="56">
        <f>物品!K306</f>
        <v>0</v>
      </c>
      <c r="E246" s="56">
        <f>物品!L306</f>
        <v>0</v>
      </c>
      <c r="F246" s="56">
        <f>物品!M306</f>
        <v>0</v>
      </c>
      <c r="G246" s="56">
        <f>物品!N306</f>
        <v>0</v>
      </c>
      <c r="H246" s="56">
        <f>物品!O306</f>
        <v>0</v>
      </c>
      <c r="I246" s="56">
        <f>IF(物品!J306=0,0,"'"&amp;物品!J306&amp;"'")</f>
        <v>0</v>
      </c>
      <c r="J246" s="56">
        <f>IF(物品!K306=0,0,"'"&amp;物品!K306&amp;"'")</f>
        <v>0</v>
      </c>
      <c r="K246" s="56">
        <f>IF(物品!L306=0,0,"'"&amp;物品!L306&amp;"'")</f>
        <v>0</v>
      </c>
      <c r="L246" s="56">
        <f>IF(物品!M306=0,0,"'"&amp;物品!M306&amp;"'")</f>
        <v>0</v>
      </c>
      <c r="M246" s="56">
        <f>IF(物品!N306=0,0,"'"&amp;物品!N306&amp;"'")</f>
        <v>0</v>
      </c>
      <c r="N246" s="56">
        <f>IF(物品!O306=0,0,"'"&amp;物品!O306&amp;"'")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物品!A307</f>
        <v>0</v>
      </c>
      <c r="B247" s="56" t="str">
        <f>"'"&amp;物品!B307&amp;"'"</f>
        <v>''</v>
      </c>
      <c r="C247" s="56">
        <f>物品!J307</f>
        <v>0</v>
      </c>
      <c r="D247" s="56">
        <f>物品!K307</f>
        <v>0</v>
      </c>
      <c r="E247" s="56">
        <f>物品!L307</f>
        <v>0</v>
      </c>
      <c r="F247" s="56">
        <f>物品!M307</f>
        <v>0</v>
      </c>
      <c r="G247" s="56">
        <f>物品!N307</f>
        <v>0</v>
      </c>
      <c r="H247" s="56">
        <f>物品!O307</f>
        <v>0</v>
      </c>
      <c r="I247" s="56">
        <f>IF(物品!J307=0,0,"'"&amp;物品!J307&amp;"'")</f>
        <v>0</v>
      </c>
      <c r="J247" s="56">
        <f>IF(物品!K307=0,0,"'"&amp;物品!K307&amp;"'")</f>
        <v>0</v>
      </c>
      <c r="K247" s="56">
        <f>IF(物品!L307=0,0,"'"&amp;物品!L307&amp;"'")</f>
        <v>0</v>
      </c>
      <c r="L247" s="56">
        <f>IF(物品!M307=0,0,"'"&amp;物品!M307&amp;"'")</f>
        <v>0</v>
      </c>
      <c r="M247" s="56">
        <f>IF(物品!N307=0,0,"'"&amp;物品!N307&amp;"'")</f>
        <v>0</v>
      </c>
      <c r="N247" s="56">
        <f>IF(物品!O307=0,0,"'"&amp;物品!O307&amp;"'")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物品!A308</f>
        <v>0</v>
      </c>
      <c r="B248" s="56" t="str">
        <f>"'"&amp;物品!B308&amp;"'"</f>
        <v>''</v>
      </c>
      <c r="C248" s="56">
        <f>物品!J308</f>
        <v>0</v>
      </c>
      <c r="D248" s="56">
        <f>物品!K308</f>
        <v>0</v>
      </c>
      <c r="E248" s="56">
        <f>物品!L308</f>
        <v>0</v>
      </c>
      <c r="F248" s="56">
        <f>物品!M308</f>
        <v>0</v>
      </c>
      <c r="G248" s="56">
        <f>物品!N308</f>
        <v>0</v>
      </c>
      <c r="H248" s="56">
        <f>物品!O308</f>
        <v>0</v>
      </c>
      <c r="I248" s="56">
        <f>IF(物品!J308=0,0,"'"&amp;物品!J308&amp;"'")</f>
        <v>0</v>
      </c>
      <c r="J248" s="56">
        <f>IF(物品!K308=0,0,"'"&amp;物品!K308&amp;"'")</f>
        <v>0</v>
      </c>
      <c r="K248" s="56">
        <f>IF(物品!L308=0,0,"'"&amp;物品!L308&amp;"'")</f>
        <v>0</v>
      </c>
      <c r="L248" s="56">
        <f>IF(物品!M308=0,0,"'"&amp;物品!M308&amp;"'")</f>
        <v>0</v>
      </c>
      <c r="M248" s="56">
        <f>IF(物品!N308=0,0,"'"&amp;物品!N308&amp;"'")</f>
        <v>0</v>
      </c>
      <c r="N248" s="56">
        <f>IF(物品!O308=0,0,"'"&amp;物品!O308&amp;"'")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物品!A309</f>
        <v>0</v>
      </c>
      <c r="B249" s="56" t="str">
        <f>"'"&amp;物品!B309&amp;"'"</f>
        <v>''</v>
      </c>
      <c r="C249" s="56">
        <f>物品!J309</f>
        <v>0</v>
      </c>
      <c r="D249" s="56">
        <f>物品!K309</f>
        <v>0</v>
      </c>
      <c r="E249" s="56">
        <f>物品!L309</f>
        <v>0</v>
      </c>
      <c r="F249" s="56">
        <f>物品!M309</f>
        <v>0</v>
      </c>
      <c r="G249" s="56">
        <f>物品!N309</f>
        <v>0</v>
      </c>
      <c r="H249" s="56">
        <f>物品!O309</f>
        <v>0</v>
      </c>
      <c r="I249" s="56">
        <f>IF(物品!J309=0,0,"'"&amp;物品!J309&amp;"'")</f>
        <v>0</v>
      </c>
      <c r="J249" s="56">
        <f>IF(物品!K309=0,0,"'"&amp;物品!K309&amp;"'")</f>
        <v>0</v>
      </c>
      <c r="K249" s="56">
        <f>IF(物品!L309=0,0,"'"&amp;物品!L309&amp;"'")</f>
        <v>0</v>
      </c>
      <c r="L249" s="56">
        <f>IF(物品!M309=0,0,"'"&amp;物品!M309&amp;"'")</f>
        <v>0</v>
      </c>
      <c r="M249" s="56">
        <f>IF(物品!N309=0,0,"'"&amp;物品!N309&amp;"'")</f>
        <v>0</v>
      </c>
      <c r="N249" s="56">
        <f>IF(物品!O309=0,0,"'"&amp;物品!O309&amp;"'")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物品!A310</f>
        <v>0</v>
      </c>
      <c r="B250" s="56" t="str">
        <f>"'"&amp;物品!B310&amp;"'"</f>
        <v>''</v>
      </c>
      <c r="C250" s="56">
        <f>物品!J310</f>
        <v>0</v>
      </c>
      <c r="D250" s="56">
        <f>物品!K310</f>
        <v>0</v>
      </c>
      <c r="E250" s="56">
        <f>物品!L310</f>
        <v>0</v>
      </c>
      <c r="F250" s="56">
        <f>物品!M310</f>
        <v>0</v>
      </c>
      <c r="G250" s="56">
        <f>物品!N310</f>
        <v>0</v>
      </c>
      <c r="H250" s="56">
        <f>物品!O310</f>
        <v>0</v>
      </c>
      <c r="I250" s="56">
        <f>IF(物品!J310=0,0,"'"&amp;物品!J310&amp;"'")</f>
        <v>0</v>
      </c>
      <c r="J250" s="56">
        <f>IF(物品!K310=0,0,"'"&amp;物品!K310&amp;"'")</f>
        <v>0</v>
      </c>
      <c r="K250" s="56">
        <f>IF(物品!L310=0,0,"'"&amp;物品!L310&amp;"'")</f>
        <v>0</v>
      </c>
      <c r="L250" s="56">
        <f>IF(物品!M310=0,0,"'"&amp;物品!M310&amp;"'")</f>
        <v>0</v>
      </c>
      <c r="M250" s="56">
        <f>IF(物品!N310=0,0,"'"&amp;物品!N310&amp;"'")</f>
        <v>0</v>
      </c>
      <c r="N250" s="56">
        <f>IF(物品!O310=0,0,"'"&amp;物品!O310&amp;"'")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物品!A311</f>
        <v>0</v>
      </c>
      <c r="B251" s="56" t="str">
        <f>"'"&amp;物品!B311&amp;"'"</f>
        <v>''</v>
      </c>
      <c r="C251" s="56">
        <f>物品!J311</f>
        <v>0</v>
      </c>
      <c r="D251" s="56">
        <f>物品!K311</f>
        <v>0</v>
      </c>
      <c r="E251" s="56">
        <f>物品!L311</f>
        <v>0</v>
      </c>
      <c r="F251" s="56">
        <f>物品!M311</f>
        <v>0</v>
      </c>
      <c r="G251" s="56">
        <f>物品!N311</f>
        <v>0</v>
      </c>
      <c r="H251" s="56">
        <f>物品!O311</f>
        <v>0</v>
      </c>
      <c r="I251" s="56">
        <f>IF(物品!J311=0,0,"'"&amp;物品!J311&amp;"'")</f>
        <v>0</v>
      </c>
      <c r="J251" s="56">
        <f>IF(物品!K311=0,0,"'"&amp;物品!K311&amp;"'")</f>
        <v>0</v>
      </c>
      <c r="K251" s="56">
        <f>IF(物品!L311=0,0,"'"&amp;物品!L311&amp;"'")</f>
        <v>0</v>
      </c>
      <c r="L251" s="56">
        <f>IF(物品!M311=0,0,"'"&amp;物品!M311&amp;"'")</f>
        <v>0</v>
      </c>
      <c r="M251" s="56">
        <f>IF(物品!N311=0,0,"'"&amp;物品!N311&amp;"'")</f>
        <v>0</v>
      </c>
      <c r="N251" s="56">
        <f>IF(物品!O311=0,0,"'"&amp;物品!O311&amp;"'")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物品!A312</f>
        <v>0</v>
      </c>
      <c r="B252" s="56" t="str">
        <f>"'"&amp;物品!B312&amp;"'"</f>
        <v>''</v>
      </c>
      <c r="C252" s="56">
        <f>物品!J312</f>
        <v>0</v>
      </c>
      <c r="D252" s="56">
        <f>物品!K312</f>
        <v>0</v>
      </c>
      <c r="E252" s="56">
        <f>物品!L312</f>
        <v>0</v>
      </c>
      <c r="F252" s="56">
        <f>物品!M312</f>
        <v>0</v>
      </c>
      <c r="G252" s="56">
        <f>物品!N312</f>
        <v>0</v>
      </c>
      <c r="H252" s="56">
        <f>物品!O312</f>
        <v>0</v>
      </c>
      <c r="I252" s="56">
        <f>IF(物品!J312=0,0,"'"&amp;物品!J312&amp;"'")</f>
        <v>0</v>
      </c>
      <c r="J252" s="56">
        <f>IF(物品!K312=0,0,"'"&amp;物品!K312&amp;"'")</f>
        <v>0</v>
      </c>
      <c r="K252" s="56">
        <f>IF(物品!L312=0,0,"'"&amp;物品!L312&amp;"'")</f>
        <v>0</v>
      </c>
      <c r="L252" s="56">
        <f>IF(物品!M312=0,0,"'"&amp;物品!M312&amp;"'")</f>
        <v>0</v>
      </c>
      <c r="M252" s="56">
        <f>IF(物品!N312=0,0,"'"&amp;物品!N312&amp;"'")</f>
        <v>0</v>
      </c>
      <c r="N252" s="56">
        <f>IF(物品!O312=0,0,"'"&amp;物品!O312&amp;"'")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物品!A313</f>
        <v>0</v>
      </c>
      <c r="B253" s="56" t="str">
        <f>"'"&amp;物品!B313&amp;"'"</f>
        <v>''</v>
      </c>
      <c r="C253" s="56">
        <f>物品!J313</f>
        <v>0</v>
      </c>
      <c r="D253" s="56">
        <f>物品!K313</f>
        <v>0</v>
      </c>
      <c r="E253" s="56">
        <f>物品!L313</f>
        <v>0</v>
      </c>
      <c r="F253" s="56">
        <f>物品!M313</f>
        <v>0</v>
      </c>
      <c r="G253" s="56">
        <f>物品!N313</f>
        <v>0</v>
      </c>
      <c r="H253" s="56">
        <f>物品!O313</f>
        <v>0</v>
      </c>
      <c r="I253" s="56">
        <f>IF(物品!J313=0,0,"'"&amp;物品!J313&amp;"'")</f>
        <v>0</v>
      </c>
      <c r="J253" s="56">
        <f>IF(物品!K313=0,0,"'"&amp;物品!K313&amp;"'")</f>
        <v>0</v>
      </c>
      <c r="K253" s="56">
        <f>IF(物品!L313=0,0,"'"&amp;物品!L313&amp;"'")</f>
        <v>0</v>
      </c>
      <c r="L253" s="56">
        <f>IF(物品!M313=0,0,"'"&amp;物品!M313&amp;"'")</f>
        <v>0</v>
      </c>
      <c r="M253" s="56">
        <f>IF(物品!N313=0,0,"'"&amp;物品!N313&amp;"'")</f>
        <v>0</v>
      </c>
      <c r="N253" s="56">
        <f>IF(物品!O313=0,0,"'"&amp;物品!O313&amp;"'")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物品!A314</f>
        <v>0</v>
      </c>
      <c r="B254" s="56" t="str">
        <f>"'"&amp;物品!B314&amp;"'"</f>
        <v>''</v>
      </c>
      <c r="C254" s="56">
        <f>物品!J314</f>
        <v>0</v>
      </c>
      <c r="D254" s="56">
        <f>物品!K314</f>
        <v>0</v>
      </c>
      <c r="E254" s="56">
        <f>物品!L314</f>
        <v>0</v>
      </c>
      <c r="F254" s="56">
        <f>物品!M314</f>
        <v>0</v>
      </c>
      <c r="G254" s="56">
        <f>物品!N314</f>
        <v>0</v>
      </c>
      <c r="H254" s="56">
        <f>物品!O314</f>
        <v>0</v>
      </c>
      <c r="I254" s="56">
        <f>IF(物品!J314=0,0,"'"&amp;物品!J314&amp;"'")</f>
        <v>0</v>
      </c>
      <c r="J254" s="56">
        <f>IF(物品!K314=0,0,"'"&amp;物品!K314&amp;"'")</f>
        <v>0</v>
      </c>
      <c r="K254" s="56">
        <f>IF(物品!L314=0,0,"'"&amp;物品!L314&amp;"'")</f>
        <v>0</v>
      </c>
      <c r="L254" s="56">
        <f>IF(物品!M314=0,0,"'"&amp;物品!M314&amp;"'")</f>
        <v>0</v>
      </c>
      <c r="M254" s="56">
        <f>IF(物品!N314=0,0,"'"&amp;物品!N314&amp;"'")</f>
        <v>0</v>
      </c>
      <c r="N254" s="56">
        <f>IF(物品!O314=0,0,"'"&amp;物品!O314&amp;"'")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物品!A315</f>
        <v>0</v>
      </c>
      <c r="B255" s="56" t="str">
        <f>"'"&amp;物品!B315&amp;"'"</f>
        <v>''</v>
      </c>
      <c r="C255" s="56">
        <f>物品!J315</f>
        <v>0</v>
      </c>
      <c r="D255" s="56">
        <f>物品!K315</f>
        <v>0</v>
      </c>
      <c r="E255" s="56">
        <f>物品!L315</f>
        <v>0</v>
      </c>
      <c r="F255" s="56">
        <f>物品!M315</f>
        <v>0</v>
      </c>
      <c r="G255" s="56">
        <f>物品!N315</f>
        <v>0</v>
      </c>
      <c r="H255" s="56">
        <f>物品!O315</f>
        <v>0</v>
      </c>
      <c r="I255" s="56">
        <f>IF(物品!J315=0,0,"'"&amp;物品!J315&amp;"'")</f>
        <v>0</v>
      </c>
      <c r="J255" s="56">
        <f>IF(物品!K315=0,0,"'"&amp;物品!K315&amp;"'")</f>
        <v>0</v>
      </c>
      <c r="K255" s="56">
        <f>IF(物品!L315=0,0,"'"&amp;物品!L315&amp;"'")</f>
        <v>0</v>
      </c>
      <c r="L255" s="56">
        <f>IF(物品!M315=0,0,"'"&amp;物品!M315&amp;"'")</f>
        <v>0</v>
      </c>
      <c r="M255" s="56">
        <f>IF(物品!N315=0,0,"'"&amp;物品!N315&amp;"'")</f>
        <v>0</v>
      </c>
      <c r="N255" s="56">
        <f>IF(物品!O315=0,0,"'"&amp;物品!O315&amp;"'")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物品!A316</f>
        <v>0</v>
      </c>
      <c r="B256" s="56" t="str">
        <f>"'"&amp;物品!B316&amp;"'"</f>
        <v>''</v>
      </c>
      <c r="C256" s="56">
        <f>物品!J316</f>
        <v>0</v>
      </c>
      <c r="D256" s="56">
        <f>物品!K316</f>
        <v>0</v>
      </c>
      <c r="E256" s="56">
        <f>物品!L316</f>
        <v>0</v>
      </c>
      <c r="F256" s="56">
        <f>物品!M316</f>
        <v>0</v>
      </c>
      <c r="G256" s="56">
        <f>物品!N316</f>
        <v>0</v>
      </c>
      <c r="H256" s="56">
        <f>物品!O316</f>
        <v>0</v>
      </c>
      <c r="I256" s="56">
        <f>IF(物品!J316=0,0,"'"&amp;物品!J316&amp;"'")</f>
        <v>0</v>
      </c>
      <c r="J256" s="56">
        <f>IF(物品!K316=0,0,"'"&amp;物品!K316&amp;"'")</f>
        <v>0</v>
      </c>
      <c r="K256" s="56">
        <f>IF(物品!L316=0,0,"'"&amp;物品!L316&amp;"'")</f>
        <v>0</v>
      </c>
      <c r="L256" s="56">
        <f>IF(物品!M316=0,0,"'"&amp;物品!M316&amp;"'")</f>
        <v>0</v>
      </c>
      <c r="M256" s="56">
        <f>IF(物品!N316=0,0,"'"&amp;物品!N316&amp;"'")</f>
        <v>0</v>
      </c>
      <c r="N256" s="56">
        <f>IF(物品!O316=0,0,"'"&amp;物品!O316&amp;"'")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物品!A317</f>
        <v>0</v>
      </c>
      <c r="B257" s="56" t="str">
        <f>"'"&amp;物品!B317&amp;"'"</f>
        <v>''</v>
      </c>
      <c r="C257" s="56">
        <f>物品!J317</f>
        <v>0</v>
      </c>
      <c r="D257" s="56">
        <f>物品!K317</f>
        <v>0</v>
      </c>
      <c r="E257" s="56">
        <f>物品!L317</f>
        <v>0</v>
      </c>
      <c r="F257" s="56">
        <f>物品!M317</f>
        <v>0</v>
      </c>
      <c r="G257" s="56">
        <f>物品!N317</f>
        <v>0</v>
      </c>
      <c r="H257" s="56">
        <f>物品!O317</f>
        <v>0</v>
      </c>
      <c r="I257" s="56">
        <f>IF(物品!J317=0,0,"'"&amp;物品!J317&amp;"'")</f>
        <v>0</v>
      </c>
      <c r="J257" s="56">
        <f>IF(物品!K317=0,0,"'"&amp;物品!K317&amp;"'")</f>
        <v>0</v>
      </c>
      <c r="K257" s="56">
        <f>IF(物品!L317=0,0,"'"&amp;物品!L317&amp;"'")</f>
        <v>0</v>
      </c>
      <c r="L257" s="56">
        <f>IF(物品!M317=0,0,"'"&amp;物品!M317&amp;"'")</f>
        <v>0</v>
      </c>
      <c r="M257" s="56">
        <f>IF(物品!N317=0,0,"'"&amp;物品!N317&amp;"'")</f>
        <v>0</v>
      </c>
      <c r="N257" s="56">
        <f>IF(物品!O317=0,0,"'"&amp;物品!O317&amp;"'")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物品!A318</f>
        <v>0</v>
      </c>
      <c r="B258" s="56" t="str">
        <f>"'"&amp;物品!B318&amp;"'"</f>
        <v>''</v>
      </c>
      <c r="C258" s="56">
        <f>物品!J318</f>
        <v>0</v>
      </c>
      <c r="D258" s="56">
        <f>物品!K318</f>
        <v>0</v>
      </c>
      <c r="E258" s="56">
        <f>物品!L318</f>
        <v>0</v>
      </c>
      <c r="F258" s="56">
        <f>物品!M318</f>
        <v>0</v>
      </c>
      <c r="G258" s="56">
        <f>物品!N318</f>
        <v>0</v>
      </c>
      <c r="H258" s="56">
        <f>物品!O318</f>
        <v>0</v>
      </c>
      <c r="I258" s="56">
        <f>IF(物品!J318=0,0,"'"&amp;物品!J318&amp;"'")</f>
        <v>0</v>
      </c>
      <c r="J258" s="56">
        <f>IF(物品!K318=0,0,"'"&amp;物品!K318&amp;"'")</f>
        <v>0</v>
      </c>
      <c r="K258" s="56">
        <f>IF(物品!L318=0,0,"'"&amp;物品!L318&amp;"'")</f>
        <v>0</v>
      </c>
      <c r="L258" s="56">
        <f>IF(物品!M318=0,0,"'"&amp;物品!M318&amp;"'")</f>
        <v>0</v>
      </c>
      <c r="M258" s="56">
        <f>IF(物品!N318=0,0,"'"&amp;物品!N318&amp;"'")</f>
        <v>0</v>
      </c>
      <c r="N258" s="56">
        <f>IF(物品!O318=0,0,"'"&amp;物品!O318&amp;"'")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物品!A319</f>
        <v>0</v>
      </c>
      <c r="B259" s="56" t="str">
        <f>"'"&amp;物品!B319&amp;"'"</f>
        <v>''</v>
      </c>
      <c r="C259" s="56">
        <f>物品!J319</f>
        <v>0</v>
      </c>
      <c r="D259" s="56">
        <f>物品!K319</f>
        <v>0</v>
      </c>
      <c r="E259" s="56">
        <f>物品!L319</f>
        <v>0</v>
      </c>
      <c r="F259" s="56">
        <f>物品!M319</f>
        <v>0</v>
      </c>
      <c r="G259" s="56">
        <f>物品!N319</f>
        <v>0</v>
      </c>
      <c r="H259" s="56">
        <f>物品!O319</f>
        <v>0</v>
      </c>
      <c r="I259" s="56">
        <f>IF(物品!J319=0,0,"'"&amp;物品!J319&amp;"'")</f>
        <v>0</v>
      </c>
      <c r="J259" s="56">
        <f>IF(物品!K319=0,0,"'"&amp;物品!K319&amp;"'")</f>
        <v>0</v>
      </c>
      <c r="K259" s="56">
        <f>IF(物品!L319=0,0,"'"&amp;物品!L319&amp;"'")</f>
        <v>0</v>
      </c>
      <c r="L259" s="56">
        <f>IF(物品!M319=0,0,"'"&amp;物品!M319&amp;"'")</f>
        <v>0</v>
      </c>
      <c r="M259" s="56">
        <f>IF(物品!N319=0,0,"'"&amp;物品!N319&amp;"'")</f>
        <v>0</v>
      </c>
      <c r="N259" s="56">
        <f>IF(物品!O319=0,0,"'"&amp;物品!O319&amp;"'")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物品!A320</f>
        <v>0</v>
      </c>
      <c r="B260" s="56" t="str">
        <f>"'"&amp;物品!B320&amp;"'"</f>
        <v>''</v>
      </c>
      <c r="C260" s="56">
        <f>物品!J320</f>
        <v>0</v>
      </c>
      <c r="D260" s="56">
        <f>物品!K320</f>
        <v>0</v>
      </c>
      <c r="E260" s="56">
        <f>物品!L320</f>
        <v>0</v>
      </c>
      <c r="F260" s="56">
        <f>物品!M320</f>
        <v>0</v>
      </c>
      <c r="G260" s="56">
        <f>物品!N320</f>
        <v>0</v>
      </c>
      <c r="H260" s="56">
        <f>物品!O320</f>
        <v>0</v>
      </c>
      <c r="I260" s="56">
        <f>IF(物品!J320=0,0,"'"&amp;物品!J320&amp;"'")</f>
        <v>0</v>
      </c>
      <c r="J260" s="56">
        <f>IF(物品!K320=0,0,"'"&amp;物品!K320&amp;"'")</f>
        <v>0</v>
      </c>
      <c r="K260" s="56">
        <f>IF(物品!L320=0,0,"'"&amp;物品!L320&amp;"'")</f>
        <v>0</v>
      </c>
      <c r="L260" s="56">
        <f>IF(物品!M320=0,0,"'"&amp;物品!M320&amp;"'")</f>
        <v>0</v>
      </c>
      <c r="M260" s="56">
        <f>IF(物品!N320=0,0,"'"&amp;物品!N320&amp;"'")</f>
        <v>0</v>
      </c>
      <c r="N260" s="56">
        <f>IF(物品!O320=0,0,"'"&amp;物品!O320&amp;"'")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物品!A321</f>
        <v>0</v>
      </c>
      <c r="B261" s="56" t="str">
        <f>"'"&amp;物品!B321&amp;"'"</f>
        <v>''</v>
      </c>
      <c r="C261" s="56">
        <f>物品!J321</f>
        <v>0</v>
      </c>
      <c r="D261" s="56">
        <f>物品!K321</f>
        <v>0</v>
      </c>
      <c r="E261" s="56">
        <f>物品!L321</f>
        <v>0</v>
      </c>
      <c r="F261" s="56">
        <f>物品!M321</f>
        <v>0</v>
      </c>
      <c r="G261" s="56">
        <f>物品!N321</f>
        <v>0</v>
      </c>
      <c r="H261" s="56">
        <f>物品!O321</f>
        <v>0</v>
      </c>
      <c r="I261" s="56">
        <f>IF(物品!J321=0,0,"'"&amp;物品!J321&amp;"'")</f>
        <v>0</v>
      </c>
      <c r="J261" s="56">
        <f>IF(物品!K321=0,0,"'"&amp;物品!K321&amp;"'")</f>
        <v>0</v>
      </c>
      <c r="K261" s="56">
        <f>IF(物品!L321=0,0,"'"&amp;物品!L321&amp;"'")</f>
        <v>0</v>
      </c>
      <c r="L261" s="56">
        <f>IF(物品!M321=0,0,"'"&amp;物品!M321&amp;"'")</f>
        <v>0</v>
      </c>
      <c r="M261" s="56">
        <f>IF(物品!N321=0,0,"'"&amp;物品!N321&amp;"'")</f>
        <v>0</v>
      </c>
      <c r="N261" s="56">
        <f>IF(物品!O321=0,0,"'"&amp;物品!O321&amp;"'")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物品!A322</f>
        <v>0</v>
      </c>
      <c r="B262" s="56" t="str">
        <f>"'"&amp;物品!B322&amp;"'"</f>
        <v>''</v>
      </c>
      <c r="C262" s="56">
        <f>物品!J322</f>
        <v>0</v>
      </c>
      <c r="D262" s="56">
        <f>物品!K322</f>
        <v>0</v>
      </c>
      <c r="E262" s="56">
        <f>物品!L322</f>
        <v>0</v>
      </c>
      <c r="F262" s="56">
        <f>物品!M322</f>
        <v>0</v>
      </c>
      <c r="G262" s="56">
        <f>物品!N322</f>
        <v>0</v>
      </c>
      <c r="H262" s="56">
        <f>物品!O322</f>
        <v>0</v>
      </c>
      <c r="I262" s="56">
        <f>IF(物品!J322=0,0,"'"&amp;物品!J322&amp;"'")</f>
        <v>0</v>
      </c>
      <c r="J262" s="56">
        <f>IF(物品!K322=0,0,"'"&amp;物品!K322&amp;"'")</f>
        <v>0</v>
      </c>
      <c r="K262" s="56">
        <f>IF(物品!L322=0,0,"'"&amp;物品!L322&amp;"'")</f>
        <v>0</v>
      </c>
      <c r="L262" s="56">
        <f>IF(物品!M322=0,0,"'"&amp;物品!M322&amp;"'")</f>
        <v>0</v>
      </c>
      <c r="M262" s="56">
        <f>IF(物品!N322=0,0,"'"&amp;物品!N322&amp;"'")</f>
        <v>0</v>
      </c>
      <c r="N262" s="56">
        <f>IF(物品!O322=0,0,"'"&amp;物品!O322&amp;"'")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物品!A323</f>
        <v>0</v>
      </c>
      <c r="B263" s="56" t="str">
        <f>"'"&amp;物品!B323&amp;"'"</f>
        <v>''</v>
      </c>
      <c r="C263" s="56">
        <f>物品!J323</f>
        <v>0</v>
      </c>
      <c r="D263" s="56">
        <f>物品!K323</f>
        <v>0</v>
      </c>
      <c r="E263" s="56">
        <f>物品!L323</f>
        <v>0</v>
      </c>
      <c r="F263" s="56">
        <f>物品!M323</f>
        <v>0</v>
      </c>
      <c r="G263" s="56">
        <f>物品!N323</f>
        <v>0</v>
      </c>
      <c r="H263" s="56">
        <f>物品!O323</f>
        <v>0</v>
      </c>
      <c r="I263" s="56">
        <f>IF(物品!J323=0,0,"'"&amp;物品!J323&amp;"'")</f>
        <v>0</v>
      </c>
      <c r="J263" s="56">
        <f>IF(物品!K323=0,0,"'"&amp;物品!K323&amp;"'")</f>
        <v>0</v>
      </c>
      <c r="K263" s="56">
        <f>IF(物品!L323=0,0,"'"&amp;物品!L323&amp;"'")</f>
        <v>0</v>
      </c>
      <c r="L263" s="56">
        <f>IF(物品!M323=0,0,"'"&amp;物品!M323&amp;"'")</f>
        <v>0</v>
      </c>
      <c r="M263" s="56">
        <f>IF(物品!N323=0,0,"'"&amp;物品!N323&amp;"'")</f>
        <v>0</v>
      </c>
      <c r="N263" s="56">
        <f>IF(物品!O323=0,0,"'"&amp;物品!O323&amp;"'")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900</v>
      </c>
      <c r="H1" s="40" t="s">
        <v>901</v>
      </c>
      <c r="I1" s="44" t="s">
        <v>902</v>
      </c>
      <c r="J1" s="45" t="s">
        <v>898</v>
      </c>
      <c r="K1" s="46" t="s">
        <v>130</v>
      </c>
      <c r="L1" s="47" t="s">
        <v>131</v>
      </c>
      <c r="M1" s="48" t="s">
        <v>903</v>
      </c>
      <c r="N1" s="49" t="s">
        <v>904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"Q技能随机卷"</v>
      </c>
      <c r="K123" t="str">
        <f>IF(物品!T123="","""""",""""&amp;物品!T123&amp;"""")</f>
        <v>"随机获得|Cffffd24d1|r个|Cffffd24dQ技能|r"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InitTypeIdStrings('CS01',"Q技能随机卷","ReplaceableTextures\\CommandButtons\\BTN001.blp","随机获得|Cffffd24d1|r个|Cffffd24dQ技能|r")</v>
      </c>
    </row>
    <row r="124" spans="1:14">
      <c r="A124" t="str">
        <f>IF(物品!B124="",0,"'"&amp;物品!B124&amp;"'")</f>
        <v>'I021'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"|Cff00BFFF技能进阶石【完美】|r"</v>
      </c>
      <c r="K124" t="str">
        <f>IF(物品!T124="","""""",""""&amp;物品!T124&amp;"""")</f>
        <v>"|CffFFC926100%概率|r提升指定技能的|Cffffc926品质|r。|n|n|Cffffc926价格：|n|r玄铁x20|n|n|Cff00ff7f只能对A级|r|Cffffc926及以|r|Cff00ff7f下的技能使用。|r"</v>
      </c>
      <c r="L124" t="str">
        <f>IF(物品!U124="",0,""""&amp;物品!U124&amp;"""")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IF(物品!B125="",0,"'"&amp;物品!B125&amp;"'")</f>
        <v>'I022'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"|CffFFD24D品质潜能石【完美】|r"</v>
      </c>
      <c r="K125" t="str">
        <f>IF(物品!T125="","""""",""""&amp;物品!T125&amp;"""")</f>
        <v>"购买需求：灵力x20|n|n使用后为指定技能增加1点品质潜力"</v>
      </c>
      <c r="L125" t="str">
        <f>IF(物品!U125="",0,""""&amp;物品!U125&amp;"""")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IF(物品!B126="",0,"'"&amp;物品!B126&amp;"'")</f>
        <v>'I023'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"|Cff00FF7F技能进阶石【残缺】|r"</v>
      </c>
      <c r="K126" t="str">
        <f>IF(物品!T126="","""""",""""&amp;物品!T126&amp;"""")</f>
        <v>"|CffFFC92650%概率|r提升指定技能的|Cffffc926品质|r。|n|n|Cffffc926价格：|n|r玄铁x10|n|n|Cff00ff7f只能对A级|r|Cffffc926及以|r|Cff00ff7f下的技能使用。|r"</v>
      </c>
      <c r="L126" t="str">
        <f>IF(物品!U126="",0,""""&amp;物品!U126&amp;"""")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IF(物品!B127="",0,"'"&amp;物品!B127&amp;"'")</f>
        <v>'I024'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"|CffFFD24D品质潜能石【】|r"</v>
      </c>
      <c r="K127" t="str">
        <f>IF(物品!T127="","""""",""""&amp;物品!T127&amp;"""")</f>
        <v>""</v>
      </c>
      <c r="L127" t="str">
        <f>IF(物品!U127="",0,""""&amp;物品!U127&amp;"""")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IF(物品!B128="",0,"'"&amp;物品!B128&amp;"'")</f>
        <v>'CS21'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"|Cff00BFFF技能进阶石【完美】|r"</v>
      </c>
      <c r="K128" t="str">
        <f>IF(物品!T128="","""""",""""&amp;物品!T128&amp;"""")</f>
        <v>"|CffFFC926100%概率|r提升指定技能的|Cffffc926品质|r。|n|n|Cff00ff7f只能对|r|Cffffc926A级|r|Cff00ff7f及以下的技能使用。|r"</v>
      </c>
      <c r="L128" t="str">
        <f>IF(物品!U128="",0,""""&amp;物品!U128&amp;"""")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IF(物品!B129="",0,"'"&amp;物品!B129&amp;"'")</f>
        <v>'CS22'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"|CffFF0000技能进化石|r"</v>
      </c>
      <c r="K129" t="str">
        <f>IF(物品!T129="","""""",""""&amp;物品!T129&amp;"""")</f>
        <v>"使指定的|Cffffc926A级|r技能进化为|Cffff0000S级|r。"</v>
      </c>
      <c r="L129" t="str">
        <f>IF(物品!U129="",0,""""&amp;物品!U129&amp;"""")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IF(物品!B130="",0,"'"&amp;物品!B130&amp;"'")</f>
        <v>'CS23'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"|Cff00FF7F技能进阶石【残缺】|r"</v>
      </c>
      <c r="K130" t="str">
        <f>IF(物品!T130="","""""",""""&amp;物品!T130&amp;"""")</f>
        <v>"|CffFFC92650%概率|r提升指定技能的|Cffffc926品质|r。|n|n|Cff00ff7f只能对|r|Cffffc926A级|r|Cff00ff7f及以下的技能使用。|r"</v>
      </c>
      <c r="L130" t="str">
        <f>IF(物品!U130="",0,""""&amp;物品!U130&amp;"""")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IF(物品!B131="",0,"'"&amp;物品!B131&amp;"'")</f>
        <v>'CS24'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"|CffFFD24D品质潜能石【】|r"</v>
      </c>
      <c r="K131" t="str">
        <f>IF(物品!T131="","""""",""""&amp;物品!T131&amp;"""")</f>
        <v>""</v>
      </c>
      <c r="L131" t="str">
        <f>IF(物品!U131="",0,""""&amp;物品!U131&amp;"""")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IF(物品!B132="",0,"'"&amp;物品!B132&amp;"'")</f>
        <v>'CF01'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"随机法宝"</v>
      </c>
      <c r="K132" t="str">
        <f>IF(物品!T132="","""""",""""&amp;物品!T132&amp;"""")</f>
        <v>"获得一个随机品质的|Cffffc926法宝|r。"</v>
      </c>
      <c r="L132" t="str">
        <f>IF(物品!U132="",0,""""&amp;物品!U132&amp;"""")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IF(物品!B133="",0,"'"&amp;物品!B133&amp;"'")</f>
        <v>'I001'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"蛋黄月饼"</v>
      </c>
      <c r="K133" t="str">
        <f>IF(物品!T133="","""""",""""&amp;物品!T133&amp;"""")</f>
        <v>"回复|Cffffd24d80%|r生命，|Cff00ff7f解除|r异常状态"</v>
      </c>
      <c r="L133" t="str">
        <f>IF(物品!U133="",0,""""&amp;物品!U133&amp;"""")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IF(物品!B134="",0,"'"&amp;物品!B134&amp;"'")</f>
        <v>'I002'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"豆沙月饼"</v>
      </c>
      <c r="K134" t="str">
        <f>IF(物品!T134="","""""",""""&amp;物品!T134&amp;"""")</f>
        <v>"暴击|Cffff0000+10%|n|n|r|Cff00ff7f效果持续15秒。|r"</v>
      </c>
      <c r="L134" t="str">
        <f>IF(物品!U134="",0,""""&amp;物品!U134&amp;"""")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IF(物品!B135="",0,"'"&amp;物品!B135&amp;"'")</f>
        <v>'I003'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"冰皮月饼"</v>
      </c>
      <c r="K135" t="str">
        <f>IF(物品!T135="","""""",""""&amp;物品!T135&amp;"""")</f>
        <v>"攻击速度|Cffffd24d+40%|r。|n|n|Cff00ff7f持续15秒。|r"</v>
      </c>
      <c r="L135" t="str">
        <f>IF(物品!U135="",0,""""&amp;物品!U135&amp;"""")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IF(物品!B136="",0,"'"&amp;物品!B136&amp;"'")</f>
        <v>'I004'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"果蔬月饼"</v>
      </c>
      <c r="K136" t="str">
        <f>IF(物品!T136="","""""",""""&amp;物品!T136&amp;"""")</f>
        <v>"技能伤害提高|Cffffd24d20%|r|Cfff0f0f0。|n|n|r|Cff00ff7f持续15秒。|r"</v>
      </c>
      <c r="L136" t="str">
        <f>IF(物品!U136="",0,""""&amp;物品!U136&amp;"""")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IF(物品!B137="",0,"'"&amp;物品!B137&amp;"'")</f>
        <v>'I005'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"鲜肉月饼"</v>
      </c>
      <c r="K137" t="str">
        <f>IF(物品!T137="","""""",""""&amp;物品!T137&amp;"""")</f>
        <v>"攻击伤害提高|Cffffd24d20%|r。|n|n|Cff00ff7f持续15秒。|r"</v>
      </c>
      <c r="L137" t="str">
        <f>IF(物品!U137="",0,""""&amp;物品!U137&amp;"""")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IF(物品!B138="",0,"'"&amp;物品!B138&amp;"'")</f>
        <v>'I010'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"招魂幡Lv0"</v>
      </c>
      <c r="K138" t="str">
        <f>IF(物品!T138="","""""",""""&amp;物品!T138&amp;"""")</f>
        <v>"击杀|Cff00ff7f300个|r敌人后奖励：|n金币|Cffffc926+3000~6000|r|n|n|Cff00ff7f同时只能携带一个招魂幡|r"</v>
      </c>
      <c r="L138" t="str">
        <f>IF(物品!U138="",0,""""&amp;物品!U138&amp;"""")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IF(物品!B139="",0,"'"&amp;物品!B139&amp;"'")</f>
        <v>'I011'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"招魂幡Lv1"</v>
      </c>
      <c r="K139" t="str">
        <f>IF(物品!T139="","""""",""""&amp;物品!T139&amp;"""")</f>
        <v>"击杀|Cff00ff7f1000|r个敌人后奖励：|n金币|Cffffc926+7000~12000|r|n经验|Cffffc926+1000|r|n|n|Cff00ff7f同时只能携带一个招魂幡|r"</v>
      </c>
      <c r="L139" t="str">
        <f>IF(物品!U139="",0,""""&amp;物品!U139&amp;"""")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IF(物品!B140="",0,"'"&amp;物品!B140&amp;"'")</f>
        <v>'I012'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"|Cff00FF7F招魂幡Lv2|r"</v>
      </c>
      <c r="K140" t="str">
        <f>IF(物品!T140="","""""",""""&amp;物品!T140&amp;"""")</f>
        <v>"金币加成|Cffffc926+5%|r|n|n击杀|Cff00ff7f1000个|r敌人后奖励：|n金币|Cffffc926+8000~13000|r|n经验|Cffffc926+2000|r|n|n|Cff00ff7f同时只能携带一个招魂幡|r"</v>
      </c>
      <c r="L140" t="str">
        <f>IF(物品!U140="",0,""""&amp;物品!U140&amp;"""")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IF(物品!B141="",0,"'"&amp;物品!B141&amp;"'")</f>
        <v>'I013'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"|Cff00BFFF招魂幡Lv3|r"</v>
      </c>
      <c r="K141" t="str">
        <f>IF(物品!T141="","""""",""""&amp;物品!T141&amp;"""")</f>
        <v>"金币加成|Cffffc926+10%|r|n|n击杀|Cff00ff7f1000个|r敌人后奖励：|n金币|Cffffc926+9000~14000|r|n经验|Cffffc926+4000|r|n|n|Cff00ff7f同时只能携带一个招魂幡|r"</v>
      </c>
      <c r="L141" t="str">
        <f>IF(物品!U141="",0,""""&amp;物品!U141&amp;"""")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IF(物品!B142="",0,"'"&amp;物品!B142&amp;"'")</f>
        <v>'I014'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"|CffFFD24D招魂幡Lv4|r"</v>
      </c>
      <c r="K142" t="str">
        <f>IF(物品!T142="","""""",""""&amp;物品!T142&amp;"""")</f>
        <v>"金币加成|Cffffc926+20%|r|n|n击杀|Cff00ff7f1000个|r敌人后奖励：|n金币|Cffffc926+10000~15000|r|n经验|Cffffc926+7000|r|n|n|Cff00ff7f同时只能携带一个招魂幡|r"</v>
      </c>
      <c r="L142" t="str">
        <f>IF(物品!U142="",0,""""&amp;物品!U142&amp;"""")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IF(物品!B143="",0,"'"&amp;物品!B143&amp;"'")</f>
        <v>'I015'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"|CffFF0000招魂幡Lv5|r"</v>
      </c>
      <c r="K143" t="str">
        <f>IF(物品!T143="","""""",""""&amp;物品!T143&amp;"""")</f>
        <v>"金币加成|Cffffc926+30%|r|n|n击杀|Cff00ff7f1000个|r敌人后奖励：|n金币|Cffffc926+12000~17000|r|n经验|Cffffc926+10000|r|n|n|Cff00ff7f同时只能携带一个招魂幡|r"</v>
      </c>
      <c r="L143" t="str">
        <f>IF(物品!U143="",0,""""&amp;物品!U143&amp;"""")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IF(物品!B144="",0,"'"&amp;物品!B144&amp;"'")</f>
        <v>'IN00'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"|CffFFD24D锦囊|r"</v>
      </c>
      <c r="K144" t="str">
        <f>IF(物品!T144="","""""",""""&amp;物品!T144&amp;"""")</f>
        <v>"开启后获得一个|Cffffc926随机锦囊|r。"</v>
      </c>
      <c r="L144" t="str">
        <f>IF(物品!U144="",0,""""&amp;物品!U144&amp;"""")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IF(物品!B145="",0,"'"&amp;物品!B145&amp;"'")</f>
        <v>'IN07'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"|Cff00BFFF来份快餐|r"</v>
      </c>
      <c r="K145" t="str">
        <f>IF(物品!T145="","""""",""""&amp;物品!T145&amp;"""")</f>
        <v>"每秒回复|Cffffc92610%|r生命值，持续|Cffffc92610|r秒"</v>
      </c>
      <c r="L145" t="str">
        <f>IF(物品!U145="",0,""""&amp;物品!U145&amp;"""")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IF(物品!B146="",0,"'"&amp;物品!B146&amp;"'")</f>
        <v>'IN08'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"|CffFF0000抬你一手|r"</v>
      </c>
      <c r="K146" t="str">
        <f>IF(物品!T146="","""""",""""&amp;物品!T146&amp;"""")</f>
        <v>"|CffFFC926击杀|r当前存在的|Cffffc926进攻怪|r和|Cffffc926Boss|r。|n|n|Cff00ff7f无法在大决战时使用|r"</v>
      </c>
      <c r="L146" t="str">
        <f>IF(物品!U146="",0,""""&amp;物品!U146&amp;"""")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IF(物品!B147="",0,"'"&amp;物品!B147&amp;"'")</f>
        <v>'IN09'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"|CffFFC926死者苏生|r"</v>
      </c>
      <c r="K147" t="str">
        <f>IF(物品!T147="","""""",""""&amp;物品!T147&amp;"""")</f>
        <v>"死亡时复活。"</v>
      </c>
      <c r="L147" t="str">
        <f>IF(物品!U147="",0,""""&amp;物品!U147&amp;"""")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IF(物品!B148="",0,"'"&amp;物品!B148&amp;"'")</f>
        <v>'IN10'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"|Cff00BFFF福娃这么可爱..|r"</v>
      </c>
      <c r="K148" t="str">
        <f>IF(物品!T148="","""""",""""&amp;物品!T148&amp;"""")</f>
        <v>"点金一个|Cffffc926练功房福娃|r，获得|Cffffc926300|r倍金币奖励"</v>
      </c>
      <c r="L148" t="str">
        <f>IF(物品!U148="",0,""""&amp;物品!U148&amp;"""")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IF(物品!B149="",0,"'"&amp;物品!B149&amp;"'")</f>
        <v>'IN11'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"|CffFFC926奥里给Lo他|r"</v>
      </c>
      <c r="K149" t="str">
        <f>IF(物品!T149="","""""",""""&amp;物品!T149&amp;"""")</f>
        <v>"|CffFFC92610秒|r内提高|Cffffc926100%|r攻击伤害"</v>
      </c>
      <c r="L149" t="str">
        <f>IF(物品!U149="",0,""""&amp;物品!U149&amp;"""")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IF(物品!B150="",0,"'"&amp;物品!B150&amp;"'")</f>
        <v>'IN12'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"|CffFF0000以逸待劳|r"</v>
      </c>
      <c r="K150" t="str">
        <f>IF(物品!T150="","""""",""""&amp;物品!T150&amp;"""")</f>
        <v>"在|Cffffc926基地-周文王|r附近召唤|Cffffc9261|r个|Cffffc926黑市商店|r，仅存在|Cffffc92630|r秒。"</v>
      </c>
      <c r="L150" t="str">
        <f>IF(物品!U150="",0,""""&amp;物品!U150&amp;"""")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IF(物品!B151="",0,"'"&amp;物品!B151&amp;"'")</f>
        <v>'IN13'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"|CffFF0000全军出击|r"</v>
      </c>
      <c r="K151" t="str">
        <f>IF(物品!T151="","""""",""""&amp;物品!T151&amp;"""")</f>
        <v>"场上存活的队友|Cffffc92615|r秒内提高|Cffffc92650%|r技能伤害"</v>
      </c>
      <c r="L151" t="str">
        <f>IF(物品!U151="",0,""""&amp;物品!U151&amp;"""")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IF(物品!B152="",0,"'"&amp;物品!B152&amp;"'")</f>
        <v>'IN14'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"|CffFFC926心跳时刻|r"</v>
      </c>
      <c r="K152" t="str">
        <f>IF(物品!T152="","""""",""""&amp;物品!T152&amp;"""")</f>
        <v>"使用后基地无敌|Cffffc92610|r秒。"</v>
      </c>
      <c r="L152" t="str">
        <f>IF(物品!U152="",0,""""&amp;物品!U152&amp;"""")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IF(物品!B153="",0,"'"&amp;物品!B153&amp;"'")</f>
        <v>'IN15'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"|CffFFC926据守|r"</v>
      </c>
      <c r="K153" t="str">
        <f>IF(物品!T153="","""""",""""&amp;物品!T153&amp;"""")</f>
        <v>"场上存活的队友|Cffffc92615|r秒内减少|Cffffc92620%|r承受伤害"</v>
      </c>
      <c r="L153" t="str">
        <f>IF(物品!U153="",0,""""&amp;物品!U153&amp;"""")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IF(物品!B154="",0,"'"&amp;物品!B154&amp;"'")</f>
        <v>'IN16'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"赌输可退"</v>
      </c>
      <c r="K154" t="str">
        <f>IF(物品!T154="","""""",""""&amp;物品!T154&amp;"""")</f>
        <v>"使|Cffffd24d1|r个|Cffffd24d道果品质|r提高|Cffffd24d-1~+2|r。|n|n|Cff00ff7f只能对天级【7】或以下的道果使用|r"</v>
      </c>
      <c r="L154" t="str">
        <f>IF(物品!U154="",0,""""&amp;物品!U154&amp;"""")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IF(物品!B155="",0,"'"&amp;物品!B155&amp;"'")</f>
        <v>'IN17'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"|Cff00BFFF来点玄铁|r"</v>
      </c>
      <c r="K155" t="str">
        <f>IF(物品!T155="","""""",""""&amp;物品!T155&amp;"""")</f>
        <v>"玄铁|Cffffc926+5~20|r"</v>
      </c>
      <c r="L155" t="str">
        <f>IF(物品!U155="",0,""""&amp;物品!U155&amp;"""")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IF(物品!B156="",0,"'"&amp;物品!B156&amp;"'")</f>
        <v>'IN18'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"|CffFFC926恭喜发财|r"</v>
      </c>
      <c r="K156" t="str">
        <f>IF(物品!T156="","""""",""""&amp;物品!T156&amp;"""")</f>
        <v>"|CffFFC92630|r秒内金币加成|Cffffc926+50%|r"</v>
      </c>
      <c r="L156" t="str">
        <f>IF(物品!U156="",0,""""&amp;物品!U156&amp;"""")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IF(物品!B157="",0,"'"&amp;物品!B157&amp;"'")</f>
        <v>'IN19'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"附魔宝箱"</v>
      </c>
      <c r="K157" t="str">
        <f>IF(物品!T157="","""""",""""&amp;物品!T157&amp;"""")</f>
        <v>"使用后获得|Cffffc926随机类型技能附魔石|r"</v>
      </c>
      <c r="L157" t="str">
        <f>IF(物品!U157="",0,""""&amp;物品!U157&amp;"""")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IF(物品!B158="",0,"'"&amp;物品!B158&amp;"'")</f>
        <v>'IN20'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"|CffFFC926鼠年大吉|r"</v>
      </c>
      <c r="K158" t="str">
        <f>IF(物品!T158="","""""",""""&amp;物品!T158&amp;"""")</f>
        <v>"|CffFFC92630|r秒内杀敌金币|Cffffc926+25|r"</v>
      </c>
      <c r="L158" t="str">
        <f>IF(物品!U158="",0,""""&amp;物品!U158&amp;"""")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IF(物品!B159="",0,"'"&amp;物品!B159&amp;"'")</f>
        <v>'IN21'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"|Cff00FF7F小金库|r"</v>
      </c>
      <c r="K159" t="str">
        <f>IF(物品!T159="","""""",""""&amp;物品!T159&amp;"""")</f>
        <v>"金币|Cffffc926+888~8888|r"</v>
      </c>
      <c r="L159" t="str">
        <f>IF(物品!U159="",0,""""&amp;物品!U159&amp;"""")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IF(物品!B160="",0,"'"&amp;物品!B160&amp;"'")</f>
        <v>'IN22'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"|Cff00BFFF小银行|r"</v>
      </c>
      <c r="K160" t="str">
        <f>IF(物品!T160="","""""",""""&amp;物品!T160&amp;"""")</f>
        <v>"金币|Cffffc926+2888~18888|r"</v>
      </c>
      <c r="L160" t="str">
        <f>IF(物品!U160="",0,""""&amp;物品!U160&amp;"""")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IF(物品!B161="",0,"'"&amp;物品!B161&amp;"'")</f>
        <v>'IN23'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"|CffFFC926大金矿|r"</v>
      </c>
      <c r="K161" t="str">
        <f>IF(物品!T161="","""""",""""&amp;物品!T161&amp;"""")</f>
        <v>"金币|Cffffc926+8888~88888|r"</v>
      </c>
      <c r="L161" t="str">
        <f>IF(物品!U161="",0,""""&amp;物品!U161&amp;"""")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IF(物品!B162="",0,"'"&amp;物品!B162&amp;"'")</f>
        <v>'IN24'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"|Cff00FF7F培元丹|r"</v>
      </c>
      <c r="K162" t="str">
        <f>IF(物品!T162="","""""",""""&amp;物品!T162&amp;"""")</f>
        <v>"攻击|Cffffc926+1000|r"</v>
      </c>
      <c r="L162" t="str">
        <f>IF(物品!U162="",0,""""&amp;物品!U162&amp;"""")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IF(物品!B163="",0,"'"&amp;物品!B163&amp;"'")</f>
        <v>'IN25'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"|Cff00BFFF入门道果箱|r"</v>
      </c>
      <c r="K163" t="str">
        <f>IF(物品!T163="","""""",""""&amp;物品!T163&amp;"""")</f>
        <v>"打开后有几率获得以下奖励：|n【随机品质】中级道果|n|Cff00ff7f【随机品质】高级道果|r"</v>
      </c>
      <c r="L163" t="str">
        <f>IF(物品!U163="",0,""""&amp;物品!U163&amp;"""")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IF(物品!B164="",0,"'"&amp;物品!B164&amp;"'")</f>
        <v>'IN26'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"|CffFFD24D后天道果箱|r"</v>
      </c>
      <c r="K164" t="str">
        <f>IF(物品!T164="","""""",""""&amp;物品!T164&amp;"""")</f>
        <v>"打开后有几率获得以下奖励：|n|Cff00ff7f【随机品质】黄级道果|r|n|Cff00bfff【随机品质】玄级道果|n【随机品质】地级道果|r"</v>
      </c>
      <c r="L164" t="str">
        <f>IF(物品!U164="",0,""""&amp;物品!U164&amp;"""")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IF(物品!B165="",0,"'"&amp;物品!B165&amp;"'")</f>
        <v>'IN27'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"|CffFF0000先天道果箱|r"</v>
      </c>
      <c r="K165" t="str">
        <f>IF(物品!T165="","""""",""""&amp;物品!T165&amp;"""")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IF(物品!U165="",0,""""&amp;物品!U165&amp;"""")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IF(物品!B166="",0,"'"&amp;物品!B166&amp;"'")</f>
        <v>'IN28'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"|CffFFD24D技能宝箱|r"</v>
      </c>
      <c r="K166" t="str">
        <f>IF(物品!T166="","""""",""""&amp;物品!T166&amp;"""")</f>
        <v>"使用后获得|Cffffc926随机类型技能升阶石|r"</v>
      </c>
      <c r="L166" t="str">
        <f>IF(物品!U166="",0,""""&amp;物品!U166&amp;"""")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IF(物品!B167="",0,"'"&amp;物品!B167&amp;"'")</f>
        <v>'IN29'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"|CffFFD24D附魔宝箱|r"</v>
      </c>
      <c r="K167" t="str">
        <f>IF(物品!T167="","""""",""""&amp;物品!T167&amp;"""")</f>
        <v>"使用后获得|Cffffc926随机类型技能附魔石|r"</v>
      </c>
      <c r="L167" t="str">
        <f>IF(物品!U167="",0,""""&amp;物品!U167&amp;"""")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IF(物品!B168="",0,"'"&amp;物品!B168&amp;"'")</f>
        <v>'IN30'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"|Cff00FF7F幸运星盒|r"</v>
      </c>
      <c r="K168" t="str">
        <f>IF(物品!T168="","""""",""""&amp;物品!T168&amp;"""")</f>
        <v>"开启后获得|Cff00bfff随机奖励|r。"</v>
      </c>
      <c r="L168" t="str">
        <f>IF(物品!U168="",0,""""&amp;物品!U168&amp;"""")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IF(物品!B169="",0,"'"&amp;物品!B169&amp;"'")</f>
        <v>'IN31'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"|CffFFD24D炽星魔盒|r"</v>
      </c>
      <c r="K169" t="str">
        <f>IF(物品!T169="","""""",""""&amp;物品!T169&amp;"""")</f>
        <v>"开启后获得|Cffffd24d随机奖励|r。"</v>
      </c>
      <c r="L169" t="str">
        <f>IF(物品!U169="",0,""""&amp;物品!U169&amp;"""")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IF(物品!B170="",0,"'"&amp;物品!B170&amp;"'")</f>
        <v>'IN32'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"|CffFFD24D技能宝箱|r"</v>
      </c>
      <c r="K170" t="str">
        <f>IF(物品!T170="","""""",""""&amp;物品!T170&amp;"""")</f>
        <v>"使用后获得|Cffffc926随机类型技能升阶石|r"</v>
      </c>
      <c r="L170" t="str">
        <f>IF(物品!U170="",0,""""&amp;物品!U170&amp;"""")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IF(物品!B171="",0,"'"&amp;物品!B171&amp;"'")</f>
        <v>'IN33'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"|Cff00BFFF血莲丹|r"</v>
      </c>
      <c r="K171" t="str">
        <f>IF(物品!T171="","""""",""""&amp;物品!T171&amp;"""")</f>
        <v>"攻击|Cffffc926+2500|r"</v>
      </c>
      <c r="L171" t="str">
        <f>IF(物品!U171="",0,""""&amp;物品!U171&amp;"""")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IF(物品!B172="",0,"'"&amp;物品!B172&amp;"'")</f>
        <v>'IN34'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"|CffFFC926天魂融血丹|r"</v>
      </c>
      <c r="K172" t="str">
        <f>IF(物品!T172="","""""",""""&amp;物品!T172&amp;"""")</f>
        <v>"攻击|Cffffc926+10000|r"</v>
      </c>
      <c r="L172" t="str">
        <f>IF(物品!U172="",0,""""&amp;物品!U172&amp;"""")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IF(物品!B173="",0,"'"&amp;物品!B173&amp;"'")</f>
        <v>'IN35'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"|Cff00FF7F聚灵丹|r"</v>
      </c>
      <c r="K173" t="str">
        <f>IF(物品!T173="","""""",""""&amp;物品!T173&amp;"""")</f>
        <v>"业力|Cffffc926+1000|r"</v>
      </c>
      <c r="L173" t="str">
        <f>IF(物品!U173="",0,""""&amp;物品!U173&amp;"""")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IF(物品!B174="",0,"'"&amp;物品!B174&amp;"'")</f>
        <v>'IN36'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"|Cff00BFFF地灵丹|r"</v>
      </c>
      <c r="K174" t="str">
        <f>IF(物品!T174="","""""",""""&amp;物品!T174&amp;"""")</f>
        <v>"业力|Cffffc926+2500|r"</v>
      </c>
      <c r="L174" t="str">
        <f>IF(物品!U174="",0,""""&amp;物品!U174&amp;"""")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IF(物品!B175="",0,"'"&amp;物品!B175&amp;"'")</f>
        <v>'IN37'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"|CffFFC926三纹清灵丹|r"</v>
      </c>
      <c r="K175" t="str">
        <f>IF(物品!T175="","""""",""""&amp;物品!T175&amp;"""")</f>
        <v>"业力|Cffffc926+10000|r"</v>
      </c>
      <c r="L175" t="str">
        <f>IF(物品!U175="",0,""""&amp;物品!U175&amp;"""")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IF(物品!B176="",0,"'"&amp;物品!B176&amp;"'")</f>
        <v>'IN38'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"|Cff00FF7F血气丹|r"</v>
      </c>
      <c r="K176" t="str">
        <f>IF(物品!T176="","""""",""""&amp;物品!T176&amp;"""")</f>
        <v>"生命|Cffffc926+20000|r"</v>
      </c>
      <c r="L176" t="str">
        <f>IF(物品!U176="",0,""""&amp;物品!U176&amp;"""")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IF(物品!B177="",0,"'"&amp;物品!B177&amp;"'")</f>
        <v>'IN39'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"|Cff00BFFF洗髓丹|r"</v>
      </c>
      <c r="K177" t="str">
        <f>IF(物品!T177="","""""",""""&amp;物品!T177&amp;"""")</f>
        <v>"生命|Cffffc926+50000|r"</v>
      </c>
      <c r="L177" t="str">
        <f>IF(物品!U177="",0,""""&amp;物品!U177&amp;"""")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IF(物品!B178="",0,"'"&amp;物品!B178&amp;"'")</f>
        <v>'IN40'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"|CffFFC926七命玄门丹|r"</v>
      </c>
      <c r="K178" t="str">
        <f>IF(物品!T178="","""""",""""&amp;物品!T178&amp;"""")</f>
        <v>"生命|Cffffc926+200000|r"</v>
      </c>
      <c r="L178" t="str">
        <f>IF(物品!U178="",0,""""&amp;物品!U178&amp;"""")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IF(物品!B179="",0,"'"&amp;物品!B179&amp;"'")</f>
        <v>'IP01'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"|CffFF0000时渊入场券|r"</v>
      </c>
      <c r="K179" t="str">
        <f>IF(物品!T179="","""""",""""&amp;物品!T179&amp;"""")</f>
        <v>"每次|Cffffd24d完成|r时渊副本将消耗|Cffffd24d1|r个|Cffffd24d时渊入场券|r"</v>
      </c>
      <c r="L179" t="str">
        <f>IF(物品!U179="",0,""""&amp;物品!U179&amp;"""")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IF(物品!B180="",0,"'"&amp;物品!B180&amp;"'")</f>
        <v>'IP02'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"|CffFFD24D补天石|r"</v>
      </c>
      <c r="K180" t="str">
        <f>IF(物品!T180="","""""",""""&amp;物品!T180&amp;"""")</f>
        <v>"点击|Cffffc926选中指定法宝|r后，再点击|Cffffc926重铸|r，可|Cffffc926重置|r指定法宝，|Cffffc926品质不变|r。|n|n|Cff00ff7f每次重铸消耗1个补天石|r"</v>
      </c>
      <c r="L180" t="str">
        <f>IF(物品!U180="",0,""""&amp;物品!U180&amp;"""")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IF(物品!B181="",0,"'"&amp;物品!B181&amp;"'")</f>
        <v>'IP03'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"|CffFF0000鸿蒙结晶|r"</v>
      </c>
      <c r="K181" t="str">
        <f>IF(物品!T181="","""""",""""&amp;物品!T181&amp;"""")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IF(物品!U181="",0,""""&amp;物品!U181&amp;"""")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IF(物品!B182="",0,"'"&amp;物品!B182&amp;"'")</f>
        <v>'IP04'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"|CffFF0000神兽洗灵石|r"</v>
      </c>
      <c r="K182" t="str">
        <f>IF(物品!T182="","""""",""""&amp;物品!T182&amp;"""")</f>
        <v>"使用后|Cffffc926重置|r当前|Cffff0000觉醒神通【R】|r|Cfff0f0f0。|r"</v>
      </c>
      <c r="L182" t="str">
        <f>IF(物品!U182="",0,""""&amp;物品!U182&amp;"""")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IF(物品!B183="",0,"'"&amp;物品!B183&amp;"'")</f>
        <v>'IP05'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"|CffFF0000虚空圣战卡|r"</v>
      </c>
      <c r="K183" t="str">
        <f>IF(物品!T183="","""""",""""&amp;物品!T183&amp;"""")</f>
        <v>"开启|Cffffc926结界|r，前往虚空终止|Cffff0000封神圣战|r。"</v>
      </c>
      <c r="L183" t="str">
        <f>IF(物品!U183="",0,""""&amp;物品!U183&amp;"""")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IF(物品!B184="",0,"'"&amp;物品!B184&amp;"'")</f>
        <v>'IP06'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"|Cff00FF7F大补丸|r"</v>
      </c>
      <c r="K184" t="str">
        <f>IF(物品!T184="","""""",""""&amp;物品!T184&amp;"""")</f>
        <v>"使用后增加|Cffffd24d100点|r境界经验。"</v>
      </c>
      <c r="L184" t="str">
        <f>IF(物品!U184="",0,""""&amp;物品!U184&amp;"""")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IF(物品!B185="",0,"'"&amp;物品!B185&amp;"'")</f>
        <v>'IP07'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"|Cff00FF7F抽奖抵用券|r"</v>
      </c>
      <c r="K185" t="str">
        <f>IF(物品!T185="","""""",""""&amp;物品!T185&amp;"""")</f>
        <v>"可抵扣|Cffffd24d1|r次抽奖消耗"</v>
      </c>
      <c r="L185" t="str">
        <f>IF(物品!U185="",0,""""&amp;物品!U185&amp;"""")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IF(物品!B186="",0,"'"&amp;物品!B186&amp;"'")</f>
        <v>'IP08'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"|Cff00FF7F超级大补丸|r"</v>
      </c>
      <c r="K186" t="str">
        <f>IF(物品!T186="","""""",""""&amp;物品!T186&amp;"""")</f>
        <v>"使用后增加|Cffffd24d300点|r境界经验。"</v>
      </c>
      <c r="L186" t="str">
        <f>IF(物品!U186="",0,""""&amp;物品!U186&amp;"""")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IF(物品!B327="",0,"'"&amp;物品!B327&amp;"'")</f>
        <v>0</v>
      </c>
      <c r="B187">
        <f>物品!D232</f>
        <v>0</v>
      </c>
      <c r="C187">
        <f>物品!E327</f>
        <v>0</v>
      </c>
      <c r="D187">
        <f>物品!F327</f>
        <v>0</v>
      </c>
      <c r="E187">
        <f>IF(ISTEXT(物品!G318)=TRUE,"'"&amp;物品!G318&amp;"'",物品!G318)</f>
        <v>0</v>
      </c>
      <c r="F187">
        <f>IF(ISTEXT(物品!H318)=TRUE,"'"&amp;物品!H318&amp;"'",物品!H318)</f>
        <v>0</v>
      </c>
      <c r="G187">
        <f>IF(物品!I327="",0,"'"&amp;物品!I327&amp;"'")</f>
        <v>0</v>
      </c>
      <c r="H187">
        <f>IF(物品!R318="",0,物品!R318)</f>
        <v>0</v>
      </c>
      <c r="I187">
        <f>IF(物品!S318="",0,物品!S318)</f>
        <v>0</v>
      </c>
      <c r="J187">
        <f>IF(物品!C327="",0,""""&amp;物品!C327&amp;"""")</f>
        <v>0</v>
      </c>
      <c r="K187" t="str">
        <f>IF(物品!T327="","""""",""""&amp;物品!T327&amp;"""")</f>
        <v>""</v>
      </c>
      <c r="L187">
        <f>IF(物品!U327="",0,""""&amp;物品!U327&amp;"""")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IF(物品!B328="",0,"'"&amp;物品!B328&amp;"'")</f>
        <v>0</v>
      </c>
      <c r="B188">
        <f>物品!D233</f>
        <v>0</v>
      </c>
      <c r="C188">
        <f>物品!E328</f>
        <v>0</v>
      </c>
      <c r="D188">
        <f>物品!F328</f>
        <v>0</v>
      </c>
      <c r="E188">
        <f>IF(ISTEXT(物品!G319)=TRUE,"'"&amp;物品!G319&amp;"'",物品!G319)</f>
        <v>0</v>
      </c>
      <c r="F188">
        <f>IF(ISTEXT(物品!H319)=TRUE,"'"&amp;物品!H319&amp;"'",物品!H319)</f>
        <v>0</v>
      </c>
      <c r="G188">
        <f>IF(物品!I328="",0,"'"&amp;物品!I328&amp;"'")</f>
        <v>0</v>
      </c>
      <c r="H188">
        <f>IF(物品!R319="",0,物品!R319)</f>
        <v>0</v>
      </c>
      <c r="I188">
        <f>IF(物品!S319="",0,物品!S319)</f>
        <v>0</v>
      </c>
      <c r="J188">
        <f>IF(物品!C328="",0,""""&amp;物品!C328&amp;"""")</f>
        <v>0</v>
      </c>
      <c r="K188" t="str">
        <f>IF(物品!T328="","""""",""""&amp;物品!T328&amp;"""")</f>
        <v>""</v>
      </c>
      <c r="L188">
        <f>IF(物品!U328="",0,""""&amp;物品!U328&amp;"""")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IF(物品!B329="",0,"'"&amp;物品!B329&amp;"'")</f>
        <v>0</v>
      </c>
      <c r="B189">
        <f>物品!D234</f>
        <v>0</v>
      </c>
      <c r="C189">
        <f>物品!E329</f>
        <v>0</v>
      </c>
      <c r="D189">
        <f>物品!F329</f>
        <v>0</v>
      </c>
      <c r="E189">
        <f>IF(ISTEXT(物品!G320)=TRUE,"'"&amp;物品!G320&amp;"'",物品!G320)</f>
        <v>0</v>
      </c>
      <c r="F189">
        <f>IF(ISTEXT(物品!H320)=TRUE,"'"&amp;物品!H320&amp;"'",物品!H320)</f>
        <v>0</v>
      </c>
      <c r="G189">
        <f>IF(物品!I329="",0,"'"&amp;物品!I329&amp;"'")</f>
        <v>0</v>
      </c>
      <c r="H189">
        <f>IF(物品!R320="",0,物品!R320)</f>
        <v>0</v>
      </c>
      <c r="I189">
        <f>IF(物品!S320="",0,物品!S320)</f>
        <v>0</v>
      </c>
      <c r="J189">
        <f>IF(物品!C329="",0,""""&amp;物品!C329&amp;"""")</f>
        <v>0</v>
      </c>
      <c r="K189" t="str">
        <f>IF(物品!T329="","""""",""""&amp;物品!T329&amp;"""")</f>
        <v>""</v>
      </c>
      <c r="L189">
        <f>IF(物品!U329="",0,""""&amp;物品!U329&amp;"""")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IF(物品!B330="",0,"'"&amp;物品!B330&amp;"'")</f>
        <v>0</v>
      </c>
      <c r="B190">
        <f>物品!D235</f>
        <v>0</v>
      </c>
      <c r="C190">
        <f>物品!E330</f>
        <v>0</v>
      </c>
      <c r="D190">
        <f>物品!F330</f>
        <v>0</v>
      </c>
      <c r="E190">
        <f>IF(ISTEXT(物品!G321)=TRUE,"'"&amp;物品!G321&amp;"'",物品!G321)</f>
        <v>0</v>
      </c>
      <c r="F190">
        <f>IF(ISTEXT(物品!H321)=TRUE,"'"&amp;物品!H321&amp;"'",物品!H321)</f>
        <v>0</v>
      </c>
      <c r="G190">
        <f>IF(物品!I330="",0,"'"&amp;物品!I330&amp;"'")</f>
        <v>0</v>
      </c>
      <c r="H190">
        <f>IF(物品!R321="",0,物品!R321)</f>
        <v>0</v>
      </c>
      <c r="I190">
        <f>IF(物品!S321="",0,物品!S321)</f>
        <v>0</v>
      </c>
      <c r="J190">
        <f>IF(物品!C330="",0,""""&amp;物品!C330&amp;"""")</f>
        <v>0</v>
      </c>
      <c r="K190" t="str">
        <f>IF(物品!T330="","""""",""""&amp;物品!T330&amp;"""")</f>
        <v>""</v>
      </c>
      <c r="L190">
        <f>IF(物品!U330="",0,""""&amp;物品!U330&amp;"""")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IF(物品!B331="",0,"'"&amp;物品!B331&amp;"'")</f>
        <v>0</v>
      </c>
      <c r="B191">
        <f>物品!D236</f>
        <v>0</v>
      </c>
      <c r="C191">
        <f>物品!E331</f>
        <v>0</v>
      </c>
      <c r="D191">
        <f>物品!F331</f>
        <v>0</v>
      </c>
      <c r="E191">
        <f>IF(ISTEXT(物品!G322)=TRUE,"'"&amp;物品!G322&amp;"'",物品!G322)</f>
        <v>0</v>
      </c>
      <c r="F191">
        <f>IF(ISTEXT(物品!H322)=TRUE,"'"&amp;物品!H322&amp;"'",物品!H322)</f>
        <v>0</v>
      </c>
      <c r="G191">
        <f>IF(物品!I331="",0,"'"&amp;物品!I331&amp;"'")</f>
        <v>0</v>
      </c>
      <c r="H191">
        <f>IF(物品!R322="",0,物品!R322)</f>
        <v>0</v>
      </c>
      <c r="I191">
        <f>IF(物品!S322="",0,物品!S322)</f>
        <v>0</v>
      </c>
      <c r="J191">
        <f>IF(物品!C331="",0,""""&amp;物品!C331&amp;"""")</f>
        <v>0</v>
      </c>
      <c r="K191" t="str">
        <f>IF(物品!T331="","""""",""""&amp;物品!T331&amp;"""")</f>
        <v>""</v>
      </c>
      <c r="L191">
        <f>IF(物品!U331="",0,""""&amp;物品!U331&amp;"""")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IF(物品!B332="",0,"'"&amp;物品!B332&amp;"'")</f>
        <v>0</v>
      </c>
      <c r="B192">
        <f>物品!D253</f>
        <v>0</v>
      </c>
      <c r="C192">
        <f>物品!E332</f>
        <v>0</v>
      </c>
      <c r="D192">
        <f>物品!F332</f>
        <v>0</v>
      </c>
      <c r="E192">
        <f>IF(ISTEXT(物品!G323)=TRUE,"'"&amp;物品!G323&amp;"'",物品!G323)</f>
        <v>0</v>
      </c>
      <c r="F192">
        <f>IF(ISTEXT(物品!H323)=TRUE,"'"&amp;物品!H323&amp;"'",物品!H323)</f>
        <v>0</v>
      </c>
      <c r="G192">
        <f>IF(物品!I332="",0,"'"&amp;物品!I332&amp;"'")</f>
        <v>0</v>
      </c>
      <c r="H192">
        <f>IF(物品!R323="",0,物品!R323)</f>
        <v>0</v>
      </c>
      <c r="I192">
        <f>IF(物品!S323="",0,物品!S323)</f>
        <v>0</v>
      </c>
      <c r="J192">
        <f>IF(物品!C332="",0,""""&amp;物品!C332&amp;"""")</f>
        <v>0</v>
      </c>
      <c r="K192" t="str">
        <f>IF(物品!T332="","""""",""""&amp;物品!T332&amp;"""")</f>
        <v>""</v>
      </c>
      <c r="L192">
        <f>IF(物品!U332="",0,""""&amp;物品!U332&amp;"""")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IF(物品!B333="",0,"'"&amp;物品!B333&amp;"'")</f>
        <v>0</v>
      </c>
      <c r="B193">
        <f>物品!D254</f>
        <v>0</v>
      </c>
      <c r="C193">
        <f>物品!E333</f>
        <v>0</v>
      </c>
      <c r="D193">
        <f>物品!F333</f>
        <v>0</v>
      </c>
      <c r="E193">
        <f>IF(ISTEXT(物品!G324)=TRUE,"'"&amp;物品!G324&amp;"'",物品!G324)</f>
        <v>0</v>
      </c>
      <c r="F193">
        <f>IF(ISTEXT(物品!H324)=TRUE,"'"&amp;物品!H324&amp;"'",物品!H324)</f>
        <v>0</v>
      </c>
      <c r="G193">
        <f>IF(物品!I333="",0,"'"&amp;物品!I333&amp;"'")</f>
        <v>0</v>
      </c>
      <c r="H193">
        <f>IF(物品!R324="",0,物品!R324)</f>
        <v>0</v>
      </c>
      <c r="I193">
        <f>IF(物品!S324="",0,物品!S324)</f>
        <v>0</v>
      </c>
      <c r="J193">
        <f>IF(物品!C333="",0,""""&amp;物品!C333&amp;"""")</f>
        <v>0</v>
      </c>
      <c r="K193" t="str">
        <f>IF(物品!T333="","""""",""""&amp;物品!T333&amp;"""")</f>
        <v>""</v>
      </c>
      <c r="L193">
        <f>IF(物品!U333="",0,""""&amp;物品!U333&amp;"""")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IF(物品!B334="",0,"'"&amp;物品!B334&amp;"'")</f>
        <v>0</v>
      </c>
      <c r="B194">
        <f>物品!D255</f>
        <v>0</v>
      </c>
      <c r="C194">
        <f>物品!E334</f>
        <v>0</v>
      </c>
      <c r="D194">
        <f>物品!F334</f>
        <v>0</v>
      </c>
      <c r="E194">
        <f>IF(ISTEXT(物品!G325)=TRUE,"'"&amp;物品!G325&amp;"'",物品!G325)</f>
        <v>0</v>
      </c>
      <c r="F194">
        <f>IF(ISTEXT(物品!H325)=TRUE,"'"&amp;物品!H325&amp;"'",物品!H325)</f>
        <v>0</v>
      </c>
      <c r="G194">
        <f>IF(物品!I334="",0,"'"&amp;物品!I334&amp;"'")</f>
        <v>0</v>
      </c>
      <c r="H194">
        <f>IF(物品!R325="",0,物品!R325)</f>
        <v>0</v>
      </c>
      <c r="I194">
        <f>IF(物品!S325="",0,物品!S325)</f>
        <v>0</v>
      </c>
      <c r="J194">
        <f>IF(物品!C334="",0,""""&amp;物品!C334&amp;"""")</f>
        <v>0</v>
      </c>
      <c r="K194" t="str">
        <f>IF(物品!T334="","""""",""""&amp;物品!T334&amp;"""")</f>
        <v>""</v>
      </c>
      <c r="L194">
        <f>IF(物品!U334="",0,""""&amp;物品!U334&amp;"""")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IF(物品!B335="",0,"'"&amp;物品!B335&amp;"'")</f>
        <v>0</v>
      </c>
      <c r="B195">
        <f>物品!D256</f>
        <v>0</v>
      </c>
      <c r="C195">
        <f>物品!E335</f>
        <v>0</v>
      </c>
      <c r="D195">
        <f>物品!F335</f>
        <v>0</v>
      </c>
      <c r="E195">
        <f>IF(ISTEXT(物品!G326)=TRUE,"'"&amp;物品!G326&amp;"'",物品!G326)</f>
        <v>0</v>
      </c>
      <c r="F195">
        <f>IF(ISTEXT(物品!H326)=TRUE,"'"&amp;物品!H326&amp;"'",物品!H326)</f>
        <v>0</v>
      </c>
      <c r="G195">
        <f>IF(物品!I335="",0,"'"&amp;物品!I335&amp;"'")</f>
        <v>0</v>
      </c>
      <c r="H195">
        <f>IF(物品!R326="",0,物品!R326)</f>
        <v>0</v>
      </c>
      <c r="I195">
        <f>IF(物品!S326="",0,物品!S326)</f>
        <v>0</v>
      </c>
      <c r="J195">
        <f>IF(物品!C335="",0,""""&amp;物品!C335&amp;"""")</f>
        <v>0</v>
      </c>
      <c r="K195" t="str">
        <f>IF(物品!T335="","""""",""""&amp;物品!T335&amp;"""")</f>
        <v>""</v>
      </c>
      <c r="L195">
        <f>IF(物品!U335="",0,""""&amp;物品!U335&amp;"""")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IF(物品!B336="",0,"'"&amp;物品!B336&amp;"'")</f>
        <v>0</v>
      </c>
      <c r="B196">
        <f>物品!D257</f>
        <v>0</v>
      </c>
      <c r="C196">
        <f>物品!E336</f>
        <v>0</v>
      </c>
      <c r="D196">
        <f>物品!F336</f>
        <v>0</v>
      </c>
      <c r="E196">
        <f>IF(ISTEXT(物品!G327)=TRUE,"'"&amp;物品!G327&amp;"'",物品!G327)</f>
        <v>0</v>
      </c>
      <c r="F196">
        <f>IF(ISTEXT(物品!H327)=TRUE,"'"&amp;物品!H327&amp;"'",物品!H327)</f>
        <v>0</v>
      </c>
      <c r="G196">
        <f>IF(物品!I336="",0,"'"&amp;物品!I336&amp;"'")</f>
        <v>0</v>
      </c>
      <c r="H196">
        <f>IF(物品!R327="",0,物品!R327)</f>
        <v>0</v>
      </c>
      <c r="I196">
        <f>IF(物品!S327="",0,物品!S327)</f>
        <v>0</v>
      </c>
      <c r="J196">
        <f>IF(物品!C336="",0,""""&amp;物品!C336&amp;"""")</f>
        <v>0</v>
      </c>
      <c r="K196" t="str">
        <f>IF(物品!T336="","""""",""""&amp;物品!T336&amp;"""")</f>
        <v>""</v>
      </c>
      <c r="L196">
        <f>IF(物品!U336="",0,""""&amp;物品!U336&amp;"""")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IF(物品!B337="",0,"'"&amp;物品!B337&amp;"'")</f>
        <v>0</v>
      </c>
      <c r="B197">
        <f>物品!D258</f>
        <v>0</v>
      </c>
      <c r="C197">
        <f>物品!E337</f>
        <v>0</v>
      </c>
      <c r="D197">
        <f>物品!F337</f>
        <v>0</v>
      </c>
      <c r="E197">
        <f>IF(ISTEXT(物品!G328)=TRUE,"'"&amp;物品!G328&amp;"'",物品!G328)</f>
        <v>0</v>
      </c>
      <c r="F197">
        <f>IF(ISTEXT(物品!H328)=TRUE,"'"&amp;物品!H328&amp;"'",物品!H328)</f>
        <v>0</v>
      </c>
      <c r="G197">
        <f>IF(物品!I337="",0,"'"&amp;物品!I337&amp;"'")</f>
        <v>0</v>
      </c>
      <c r="H197">
        <f>IF(物品!R328="",0,物品!R328)</f>
        <v>0</v>
      </c>
      <c r="I197">
        <f>IF(物品!S328="",0,物品!S328)</f>
        <v>0</v>
      </c>
      <c r="J197">
        <f>IF(物品!C337="",0,""""&amp;物品!C337&amp;"""")</f>
        <v>0</v>
      </c>
      <c r="K197" t="str">
        <f>IF(物品!T337="","""""",""""&amp;物品!T337&amp;"""")</f>
        <v>""</v>
      </c>
      <c r="L197">
        <f>IF(物品!U337="",0,""""&amp;物品!U337&amp;"""")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IF(物品!B338="",0,"'"&amp;物品!B338&amp;"'")</f>
        <v>0</v>
      </c>
      <c r="B198">
        <f>物品!D259</f>
        <v>0</v>
      </c>
      <c r="C198">
        <f>物品!E338</f>
        <v>0</v>
      </c>
      <c r="D198">
        <f>物品!F338</f>
        <v>0</v>
      </c>
      <c r="E198">
        <f>IF(ISTEXT(物品!G329)=TRUE,"'"&amp;物品!G329&amp;"'",物品!G329)</f>
        <v>0</v>
      </c>
      <c r="F198">
        <f>IF(ISTEXT(物品!H329)=TRUE,"'"&amp;物品!H329&amp;"'",物品!H329)</f>
        <v>0</v>
      </c>
      <c r="G198">
        <f>IF(物品!I338="",0,"'"&amp;物品!I338&amp;"'")</f>
        <v>0</v>
      </c>
      <c r="H198">
        <f>IF(物品!R329="",0,物品!R329)</f>
        <v>0</v>
      </c>
      <c r="I198">
        <f>IF(物品!S329="",0,物品!S329)</f>
        <v>0</v>
      </c>
      <c r="J198">
        <f>IF(物品!C338="",0,""""&amp;物品!C338&amp;"""")</f>
        <v>0</v>
      </c>
      <c r="K198" t="str">
        <f>IF(物品!T338="","""""",""""&amp;物品!T338&amp;"""")</f>
        <v>""</v>
      </c>
      <c r="L198">
        <f>IF(物品!U338="",0,""""&amp;物品!U338&amp;"""")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IF(物品!B339="",0,"'"&amp;物品!B339&amp;"'")</f>
        <v>0</v>
      </c>
      <c r="B199">
        <f>物品!D260</f>
        <v>0</v>
      </c>
      <c r="C199">
        <f>物品!E339</f>
        <v>0</v>
      </c>
      <c r="D199">
        <f>物品!F339</f>
        <v>0</v>
      </c>
      <c r="E199">
        <f>IF(ISTEXT(物品!G330)=TRUE,"'"&amp;物品!G330&amp;"'",物品!G330)</f>
        <v>0</v>
      </c>
      <c r="F199">
        <f>IF(ISTEXT(物品!H330)=TRUE,"'"&amp;物品!H330&amp;"'",物品!H330)</f>
        <v>0</v>
      </c>
      <c r="G199">
        <f>IF(物品!I339="",0,"'"&amp;物品!I339&amp;"'")</f>
        <v>0</v>
      </c>
      <c r="H199">
        <f>IF(物品!R330="",0,物品!R330)</f>
        <v>0</v>
      </c>
      <c r="I199">
        <f>IF(物品!S330="",0,物品!S330)</f>
        <v>0</v>
      </c>
      <c r="J199">
        <f>IF(物品!C339="",0,""""&amp;物品!C339&amp;"""")</f>
        <v>0</v>
      </c>
      <c r="K199" t="str">
        <f>IF(物品!T339="","""""",""""&amp;物品!T339&amp;"""")</f>
        <v>""</v>
      </c>
      <c r="L199">
        <f>IF(物品!U339="",0,""""&amp;物品!U339&amp;"""")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IF(物品!B340="",0,"'"&amp;物品!B340&amp;"'")</f>
        <v>0</v>
      </c>
      <c r="B200">
        <f>物品!D261</f>
        <v>0</v>
      </c>
      <c r="C200">
        <f>物品!E340</f>
        <v>0</v>
      </c>
      <c r="D200">
        <f>物品!F340</f>
        <v>0</v>
      </c>
      <c r="E200">
        <f>IF(ISTEXT(物品!G331)=TRUE,"'"&amp;物品!G331&amp;"'",物品!G331)</f>
        <v>0</v>
      </c>
      <c r="F200">
        <f>IF(ISTEXT(物品!H331)=TRUE,"'"&amp;物品!H331&amp;"'",物品!H331)</f>
        <v>0</v>
      </c>
      <c r="G200">
        <f>IF(物品!I340="",0,"'"&amp;物品!I340&amp;"'")</f>
        <v>0</v>
      </c>
      <c r="H200">
        <f>IF(物品!R331="",0,物品!R331)</f>
        <v>0</v>
      </c>
      <c r="I200">
        <f>IF(物品!S331="",0,物品!S331)</f>
        <v>0</v>
      </c>
      <c r="J200">
        <f>IF(物品!C340="",0,""""&amp;物品!C340&amp;"""")</f>
        <v>0</v>
      </c>
      <c r="K200" t="str">
        <f>IF(物品!T340="","""""",""""&amp;物品!T340&amp;"""")</f>
        <v>""</v>
      </c>
      <c r="L200">
        <f>IF(物品!U340="",0,""""&amp;物品!U340&amp;"""")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IF(物品!B341="",0,"'"&amp;物品!B341&amp;"'")</f>
        <v>0</v>
      </c>
      <c r="B201">
        <f>物品!D262</f>
        <v>0</v>
      </c>
      <c r="C201">
        <f>物品!E341</f>
        <v>0</v>
      </c>
      <c r="D201">
        <f>物品!F341</f>
        <v>0</v>
      </c>
      <c r="E201">
        <f>IF(ISTEXT(物品!G332)=TRUE,"'"&amp;物品!G332&amp;"'",物品!G332)</f>
        <v>0</v>
      </c>
      <c r="F201">
        <f>IF(ISTEXT(物品!H332)=TRUE,"'"&amp;物品!H332&amp;"'",物品!H332)</f>
        <v>0</v>
      </c>
      <c r="G201">
        <f>IF(物品!I341="",0,"'"&amp;物品!I341&amp;"'")</f>
        <v>0</v>
      </c>
      <c r="H201">
        <f>IF(物品!R332="",0,物品!R332)</f>
        <v>0</v>
      </c>
      <c r="I201">
        <f>IF(物品!S332="",0,物品!S332)</f>
        <v>0</v>
      </c>
      <c r="J201">
        <f>IF(物品!C341="",0,""""&amp;物品!C341&amp;"""")</f>
        <v>0</v>
      </c>
      <c r="K201" t="str">
        <f>IF(物品!T341="","""""",""""&amp;物品!T341&amp;"""")</f>
        <v>""</v>
      </c>
      <c r="L201">
        <f>IF(物品!U341="",0,""""&amp;物品!U341&amp;"""")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IF(物品!B342="",0,"'"&amp;物品!B342&amp;"'")</f>
        <v>0</v>
      </c>
      <c r="B202">
        <f>物品!D263</f>
        <v>0</v>
      </c>
      <c r="C202">
        <f>物品!E342</f>
        <v>0</v>
      </c>
      <c r="D202">
        <f>物品!F342</f>
        <v>0</v>
      </c>
      <c r="E202">
        <f>IF(ISTEXT(物品!G333)=TRUE,"'"&amp;物品!G333&amp;"'",物品!G333)</f>
        <v>0</v>
      </c>
      <c r="F202">
        <f>IF(ISTEXT(物品!H333)=TRUE,"'"&amp;物品!H333&amp;"'",物品!H333)</f>
        <v>0</v>
      </c>
      <c r="G202">
        <f>IF(物品!I342="",0,"'"&amp;物品!I342&amp;"'")</f>
        <v>0</v>
      </c>
      <c r="H202">
        <f>IF(物品!R333="",0,物品!R333)</f>
        <v>0</v>
      </c>
      <c r="I202">
        <f>IF(物品!S333="",0,物品!S333)</f>
        <v>0</v>
      </c>
      <c r="J202">
        <f>IF(物品!C342="",0,""""&amp;物品!C342&amp;"""")</f>
        <v>0</v>
      </c>
      <c r="K202" t="str">
        <f>IF(物品!T342="","""""",""""&amp;物品!T342&amp;"""")</f>
        <v>""</v>
      </c>
      <c r="L202">
        <f>IF(物品!U342="",0,""""&amp;物品!U342&amp;"""")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IF(物品!B343="",0,"'"&amp;物品!B343&amp;"'")</f>
        <v>0</v>
      </c>
      <c r="B203">
        <f>物品!D264</f>
        <v>0</v>
      </c>
      <c r="C203">
        <f>物品!E343</f>
        <v>0</v>
      </c>
      <c r="D203">
        <f>物品!F343</f>
        <v>0</v>
      </c>
      <c r="E203">
        <f>IF(ISTEXT(物品!G334)=TRUE,"'"&amp;物品!G334&amp;"'",物品!G334)</f>
        <v>0</v>
      </c>
      <c r="F203">
        <f>IF(ISTEXT(物品!H334)=TRUE,"'"&amp;物品!H334&amp;"'",物品!H334)</f>
        <v>0</v>
      </c>
      <c r="G203">
        <f>IF(物品!I343="",0,"'"&amp;物品!I343&amp;"'")</f>
        <v>0</v>
      </c>
      <c r="H203">
        <f>IF(物品!R334="",0,物品!R334)</f>
        <v>0</v>
      </c>
      <c r="I203">
        <f>IF(物品!S334="",0,物品!S334)</f>
        <v>0</v>
      </c>
      <c r="J203">
        <f>IF(物品!C343="",0,""""&amp;物品!C343&amp;"""")</f>
        <v>0</v>
      </c>
      <c r="K203" t="str">
        <f>IF(物品!T343="","""""",""""&amp;物品!T343&amp;"""")</f>
        <v>""</v>
      </c>
      <c r="L203">
        <f>IF(物品!U343="",0,""""&amp;物品!U343&amp;"""")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IF(物品!B344="",0,"'"&amp;物品!B344&amp;"'")</f>
        <v>0</v>
      </c>
      <c r="B204">
        <f>物品!D265</f>
        <v>0</v>
      </c>
      <c r="C204">
        <f>物品!E344</f>
        <v>0</v>
      </c>
      <c r="D204">
        <f>物品!F344</f>
        <v>0</v>
      </c>
      <c r="E204">
        <f>IF(ISTEXT(物品!G335)=TRUE,"'"&amp;物品!G335&amp;"'",物品!G335)</f>
        <v>0</v>
      </c>
      <c r="F204">
        <f>IF(ISTEXT(物品!H335)=TRUE,"'"&amp;物品!H335&amp;"'",物品!H335)</f>
        <v>0</v>
      </c>
      <c r="G204">
        <f>IF(物品!I344="",0,"'"&amp;物品!I344&amp;"'")</f>
        <v>0</v>
      </c>
      <c r="H204">
        <f>IF(物品!R335="",0,物品!R335)</f>
        <v>0</v>
      </c>
      <c r="I204">
        <f>IF(物品!S335="",0,物品!S335)</f>
        <v>0</v>
      </c>
      <c r="J204">
        <f>IF(物品!C344="",0,""""&amp;物品!C344&amp;"""")</f>
        <v>0</v>
      </c>
      <c r="K204" t="str">
        <f>IF(物品!T344="","""""",""""&amp;物品!T344&amp;"""")</f>
        <v>""</v>
      </c>
      <c r="L204">
        <f>IF(物品!U344="",0,""""&amp;物品!U344&amp;"""")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IF(物品!B345="",0,"'"&amp;物品!B345&amp;"'")</f>
        <v>0</v>
      </c>
      <c r="B205">
        <f>物品!D266</f>
        <v>0</v>
      </c>
      <c r="C205">
        <f>物品!E345</f>
        <v>0</v>
      </c>
      <c r="D205">
        <f>物品!F345</f>
        <v>0</v>
      </c>
      <c r="E205">
        <f>IF(ISTEXT(物品!G336)=TRUE,"'"&amp;物品!G336&amp;"'",物品!G336)</f>
        <v>0</v>
      </c>
      <c r="F205">
        <f>IF(ISTEXT(物品!H336)=TRUE,"'"&amp;物品!H336&amp;"'",物品!H336)</f>
        <v>0</v>
      </c>
      <c r="G205">
        <f>IF(物品!I345="",0,"'"&amp;物品!I345&amp;"'")</f>
        <v>0</v>
      </c>
      <c r="H205">
        <f>IF(物品!R336="",0,物品!R336)</f>
        <v>0</v>
      </c>
      <c r="I205">
        <f>IF(物品!S336="",0,物品!S336)</f>
        <v>0</v>
      </c>
      <c r="J205">
        <f>IF(物品!C345="",0,""""&amp;物品!C345&amp;"""")</f>
        <v>0</v>
      </c>
      <c r="K205" t="str">
        <f>IF(物品!T345="","""""",""""&amp;物品!T345&amp;"""")</f>
        <v>""</v>
      </c>
      <c r="L205">
        <f>IF(物品!U345="",0,""""&amp;物品!U345&amp;"""")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IF(物品!B346="",0,"'"&amp;物品!B346&amp;"'")</f>
        <v>0</v>
      </c>
      <c r="B206">
        <f>物品!D267</f>
        <v>0</v>
      </c>
      <c r="C206">
        <f>物品!E346</f>
        <v>0</v>
      </c>
      <c r="D206">
        <f>物品!F346</f>
        <v>0</v>
      </c>
      <c r="E206">
        <f>IF(ISTEXT(物品!G337)=TRUE,"'"&amp;物品!G337&amp;"'",物品!G337)</f>
        <v>0</v>
      </c>
      <c r="F206">
        <f>IF(ISTEXT(物品!H337)=TRUE,"'"&amp;物品!H337&amp;"'",物品!H337)</f>
        <v>0</v>
      </c>
      <c r="G206">
        <f>IF(物品!I346="",0,"'"&amp;物品!I346&amp;"'")</f>
        <v>0</v>
      </c>
      <c r="H206">
        <f>IF(物品!R337="",0,物品!R337)</f>
        <v>0</v>
      </c>
      <c r="I206">
        <f>IF(物品!S337="",0,物品!S337)</f>
        <v>0</v>
      </c>
      <c r="J206">
        <f>IF(物品!C346="",0,""""&amp;物品!C346&amp;"""")</f>
        <v>0</v>
      </c>
      <c r="K206" t="str">
        <f>IF(物品!T346="","""""",""""&amp;物品!T346&amp;"""")</f>
        <v>""</v>
      </c>
      <c r="L206">
        <f>IF(物品!U346="",0,""""&amp;物品!U346&amp;"""")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IF(物品!B347="",0,"'"&amp;物品!B347&amp;"'")</f>
        <v>0</v>
      </c>
      <c r="B207">
        <f>物品!D268</f>
        <v>0</v>
      </c>
      <c r="C207">
        <f>物品!E347</f>
        <v>0</v>
      </c>
      <c r="D207">
        <f>物品!F347</f>
        <v>0</v>
      </c>
      <c r="E207">
        <f>IF(ISTEXT(物品!G338)=TRUE,"'"&amp;物品!G338&amp;"'",物品!G338)</f>
        <v>0</v>
      </c>
      <c r="F207">
        <f>IF(ISTEXT(物品!H338)=TRUE,"'"&amp;物品!H338&amp;"'",物品!H338)</f>
        <v>0</v>
      </c>
      <c r="G207">
        <f>IF(物品!I347="",0,"'"&amp;物品!I347&amp;"'")</f>
        <v>0</v>
      </c>
      <c r="H207">
        <f>IF(物品!R338="",0,物品!R338)</f>
        <v>0</v>
      </c>
      <c r="I207">
        <f>IF(物品!S338="",0,物品!S338)</f>
        <v>0</v>
      </c>
      <c r="J207">
        <f>IF(物品!C347="",0,""""&amp;物品!C347&amp;"""")</f>
        <v>0</v>
      </c>
      <c r="K207" t="str">
        <f>IF(物品!T347="","""""",""""&amp;物品!T347&amp;"""")</f>
        <v>""</v>
      </c>
      <c r="L207">
        <f>IF(物品!U347="",0,""""&amp;物品!U347&amp;"""")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IF(物品!B348="",0,"'"&amp;物品!B348&amp;"'")</f>
        <v>0</v>
      </c>
      <c r="B208">
        <f>物品!D269</f>
        <v>0</v>
      </c>
      <c r="C208">
        <f>物品!E348</f>
        <v>0</v>
      </c>
      <c r="D208">
        <f>物品!F348</f>
        <v>0</v>
      </c>
      <c r="E208">
        <f>IF(ISTEXT(物品!G339)=TRUE,"'"&amp;物品!G339&amp;"'",物品!G339)</f>
        <v>0</v>
      </c>
      <c r="F208">
        <f>IF(ISTEXT(物品!H339)=TRUE,"'"&amp;物品!H339&amp;"'",物品!H339)</f>
        <v>0</v>
      </c>
      <c r="G208">
        <f>IF(物品!I348="",0,"'"&amp;物品!I348&amp;"'")</f>
        <v>0</v>
      </c>
      <c r="H208">
        <f>IF(物品!R339="",0,物品!R339)</f>
        <v>0</v>
      </c>
      <c r="I208">
        <f>IF(物品!S339="",0,物品!S339)</f>
        <v>0</v>
      </c>
      <c r="J208">
        <f>IF(物品!C348="",0,""""&amp;物品!C348&amp;"""")</f>
        <v>0</v>
      </c>
      <c r="K208" t="str">
        <f>IF(物品!T348="","""""",""""&amp;物品!T348&amp;"""")</f>
        <v>""</v>
      </c>
      <c r="L208">
        <f>IF(物品!U348="",0,""""&amp;物品!U348&amp;"""")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IF(物品!B349="",0,"'"&amp;物品!B349&amp;"'")</f>
        <v>0</v>
      </c>
      <c r="B209">
        <f>物品!D270</f>
        <v>0</v>
      </c>
      <c r="C209">
        <f>物品!E349</f>
        <v>0</v>
      </c>
      <c r="D209">
        <f>物品!F349</f>
        <v>0</v>
      </c>
      <c r="E209">
        <f>IF(ISTEXT(物品!G340)=TRUE,"'"&amp;物品!G340&amp;"'",物品!G340)</f>
        <v>0</v>
      </c>
      <c r="F209">
        <f>IF(ISTEXT(物品!H340)=TRUE,"'"&amp;物品!H340&amp;"'",物品!H340)</f>
        <v>0</v>
      </c>
      <c r="G209">
        <f>IF(物品!I349="",0,"'"&amp;物品!I349&amp;"'")</f>
        <v>0</v>
      </c>
      <c r="H209">
        <f>IF(物品!R340="",0,物品!R340)</f>
        <v>0</v>
      </c>
      <c r="I209">
        <f>IF(物品!S340="",0,物品!S340)</f>
        <v>0</v>
      </c>
      <c r="J209">
        <f>IF(物品!C349="",0,""""&amp;物品!C349&amp;"""")</f>
        <v>0</v>
      </c>
      <c r="K209" t="str">
        <f>IF(物品!T349="","""""",""""&amp;物品!T349&amp;"""")</f>
        <v>""</v>
      </c>
      <c r="L209">
        <f>IF(物品!U349="",0,""""&amp;物品!U349&amp;"""")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IF(物品!B350="",0,"'"&amp;物品!B350&amp;"'")</f>
        <v>0</v>
      </c>
      <c r="B210">
        <f>物品!D271</f>
        <v>0</v>
      </c>
      <c r="C210">
        <f>物品!E350</f>
        <v>0</v>
      </c>
      <c r="D210">
        <f>物品!F350</f>
        <v>0</v>
      </c>
      <c r="E210">
        <f>IF(ISTEXT(物品!G341)=TRUE,"'"&amp;物品!G341&amp;"'",物品!G341)</f>
        <v>0</v>
      </c>
      <c r="F210">
        <f>IF(ISTEXT(物品!H341)=TRUE,"'"&amp;物品!H341&amp;"'",物品!H341)</f>
        <v>0</v>
      </c>
      <c r="G210">
        <f>IF(物品!I350="",0,"'"&amp;物品!I350&amp;"'")</f>
        <v>0</v>
      </c>
      <c r="H210">
        <f>IF(物品!R341="",0,物品!R341)</f>
        <v>0</v>
      </c>
      <c r="I210">
        <f>IF(物品!S341="",0,物品!S341)</f>
        <v>0</v>
      </c>
      <c r="J210">
        <f>IF(物品!C350="",0,""""&amp;物品!C350&amp;"""")</f>
        <v>0</v>
      </c>
      <c r="K210" t="str">
        <f>IF(物品!T350="","""""",""""&amp;物品!T350&amp;"""")</f>
        <v>""</v>
      </c>
      <c r="L210">
        <f>IF(物品!U350="",0,""""&amp;物品!U350&amp;"""")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IF(物品!B351="",0,"'"&amp;物品!B351&amp;"'")</f>
        <v>0</v>
      </c>
      <c r="B211">
        <f>物品!D272</f>
        <v>0</v>
      </c>
      <c r="C211">
        <f>物品!E351</f>
        <v>0</v>
      </c>
      <c r="D211">
        <f>物品!F351</f>
        <v>0</v>
      </c>
      <c r="E211">
        <f>IF(ISTEXT(物品!G342)=TRUE,"'"&amp;物品!G342&amp;"'",物品!G342)</f>
        <v>0</v>
      </c>
      <c r="F211">
        <f>IF(ISTEXT(物品!H342)=TRUE,"'"&amp;物品!H342&amp;"'",物品!H342)</f>
        <v>0</v>
      </c>
      <c r="G211">
        <f>IF(物品!I351="",0,"'"&amp;物品!I351&amp;"'")</f>
        <v>0</v>
      </c>
      <c r="H211">
        <f>IF(物品!R342="",0,物品!R342)</f>
        <v>0</v>
      </c>
      <c r="I211">
        <f>IF(物品!S342="",0,物品!S342)</f>
        <v>0</v>
      </c>
      <c r="J211">
        <f>IF(物品!C351="",0,""""&amp;物品!C351&amp;"""")</f>
        <v>0</v>
      </c>
      <c r="K211" t="str">
        <f>IF(物品!T351="","""""",""""&amp;物品!T351&amp;"""")</f>
        <v>""</v>
      </c>
      <c r="L211">
        <f>IF(物品!U351="",0,""""&amp;物品!U351&amp;"""")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IF(物品!B352="",0,"'"&amp;物品!B352&amp;"'")</f>
        <v>0</v>
      </c>
      <c r="B212">
        <f>物品!D273</f>
        <v>0</v>
      </c>
      <c r="C212">
        <f>物品!E352</f>
        <v>0</v>
      </c>
      <c r="D212">
        <f>物品!F352</f>
        <v>0</v>
      </c>
      <c r="E212">
        <f>IF(ISTEXT(物品!G343)=TRUE,"'"&amp;物品!G343&amp;"'",物品!G343)</f>
        <v>0</v>
      </c>
      <c r="F212">
        <f>IF(ISTEXT(物品!H343)=TRUE,"'"&amp;物品!H343&amp;"'",物品!H343)</f>
        <v>0</v>
      </c>
      <c r="G212">
        <f>IF(物品!I352="",0,"'"&amp;物品!I352&amp;"'")</f>
        <v>0</v>
      </c>
      <c r="H212">
        <f>IF(物品!R343="",0,物品!R343)</f>
        <v>0</v>
      </c>
      <c r="I212">
        <f>IF(物品!S343="",0,物品!S343)</f>
        <v>0</v>
      </c>
      <c r="J212">
        <f>IF(物品!C352="",0,""""&amp;物品!C352&amp;"""")</f>
        <v>0</v>
      </c>
      <c r="K212" t="str">
        <f>IF(物品!T352="","""""",""""&amp;物品!T352&amp;"""")</f>
        <v>""</v>
      </c>
      <c r="L212">
        <f>IF(物品!U352="",0,""""&amp;物品!U352&amp;"""")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IF(物品!B353="",0,"'"&amp;物品!B353&amp;"'")</f>
        <v>0</v>
      </c>
      <c r="B213">
        <f>物品!D274</f>
        <v>0</v>
      </c>
      <c r="C213">
        <f>物品!E353</f>
        <v>0</v>
      </c>
      <c r="D213">
        <f>物品!F353</f>
        <v>0</v>
      </c>
      <c r="E213">
        <f>IF(ISTEXT(物品!G344)=TRUE,"'"&amp;物品!G344&amp;"'",物品!G344)</f>
        <v>0</v>
      </c>
      <c r="F213">
        <f>IF(ISTEXT(物品!H344)=TRUE,"'"&amp;物品!H344&amp;"'",物品!H344)</f>
        <v>0</v>
      </c>
      <c r="G213">
        <f>IF(物品!I353="",0,"'"&amp;物品!I353&amp;"'")</f>
        <v>0</v>
      </c>
      <c r="H213">
        <f>IF(物品!R344="",0,物品!R344)</f>
        <v>0</v>
      </c>
      <c r="I213">
        <f>IF(物品!S344="",0,物品!S344)</f>
        <v>0</v>
      </c>
      <c r="J213">
        <f>IF(物品!C353="",0,""""&amp;物品!C353&amp;"""")</f>
        <v>0</v>
      </c>
      <c r="K213" t="str">
        <f>IF(物品!T353="","""""",""""&amp;物品!T353&amp;"""")</f>
        <v>""</v>
      </c>
      <c r="L213">
        <f>IF(物品!U353="",0,""""&amp;物品!U353&amp;"""")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IF(物品!B354="",0,"'"&amp;物品!B354&amp;"'")</f>
        <v>0</v>
      </c>
      <c r="B214">
        <f>物品!D275</f>
        <v>0</v>
      </c>
      <c r="C214">
        <f>物品!E354</f>
        <v>0</v>
      </c>
      <c r="D214">
        <f>物品!F354</f>
        <v>0</v>
      </c>
      <c r="E214">
        <f>IF(ISTEXT(物品!G345)=TRUE,"'"&amp;物品!G345&amp;"'",物品!G345)</f>
        <v>0</v>
      </c>
      <c r="F214">
        <f>IF(ISTEXT(物品!H345)=TRUE,"'"&amp;物品!H345&amp;"'",物品!H345)</f>
        <v>0</v>
      </c>
      <c r="G214">
        <f>IF(物品!I354="",0,"'"&amp;物品!I354&amp;"'")</f>
        <v>0</v>
      </c>
      <c r="H214">
        <f>IF(物品!R345="",0,物品!R345)</f>
        <v>0</v>
      </c>
      <c r="I214">
        <f>IF(物品!S345="",0,物品!S345)</f>
        <v>0</v>
      </c>
      <c r="J214">
        <f>IF(物品!C354="",0,""""&amp;物品!C354&amp;"""")</f>
        <v>0</v>
      </c>
      <c r="K214" t="str">
        <f>IF(物品!T354="","""""",""""&amp;物品!T354&amp;"""")</f>
        <v>""</v>
      </c>
      <c r="L214">
        <f>IF(物品!U354="",0,""""&amp;物品!U354&amp;"""")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IF(物品!B355="",0,"'"&amp;物品!B355&amp;"'")</f>
        <v>0</v>
      </c>
      <c r="B215">
        <f>物品!D276</f>
        <v>0</v>
      </c>
      <c r="C215">
        <f>物品!E355</f>
        <v>0</v>
      </c>
      <c r="D215">
        <f>物品!F355</f>
        <v>0</v>
      </c>
      <c r="E215">
        <f>IF(ISTEXT(物品!G346)=TRUE,"'"&amp;物品!G346&amp;"'",物品!G346)</f>
        <v>0</v>
      </c>
      <c r="F215">
        <f>IF(ISTEXT(物品!H346)=TRUE,"'"&amp;物品!H346&amp;"'",物品!H346)</f>
        <v>0</v>
      </c>
      <c r="G215">
        <f>IF(物品!I355="",0,"'"&amp;物品!I355&amp;"'")</f>
        <v>0</v>
      </c>
      <c r="H215">
        <f>IF(物品!R346="",0,物品!R346)</f>
        <v>0</v>
      </c>
      <c r="I215">
        <f>IF(物品!S346="",0,物品!S346)</f>
        <v>0</v>
      </c>
      <c r="J215">
        <f>IF(物品!C355="",0,""""&amp;物品!C355&amp;"""")</f>
        <v>0</v>
      </c>
      <c r="K215" t="str">
        <f>IF(物品!T355="","""""",""""&amp;物品!T355&amp;"""")</f>
        <v>""</v>
      </c>
      <c r="L215">
        <f>IF(物品!U355="",0,""""&amp;物品!U355&amp;"""")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IF(物品!B356="",0,"'"&amp;物品!B356&amp;"'")</f>
        <v>0</v>
      </c>
      <c r="B216">
        <f>物品!D277</f>
        <v>0</v>
      </c>
      <c r="C216">
        <f>物品!E356</f>
        <v>0</v>
      </c>
      <c r="D216">
        <f>物品!F356</f>
        <v>0</v>
      </c>
      <c r="E216">
        <f>IF(ISTEXT(物品!G347)=TRUE,"'"&amp;物品!G347&amp;"'",物品!G347)</f>
        <v>0</v>
      </c>
      <c r="F216">
        <f>IF(ISTEXT(物品!H347)=TRUE,"'"&amp;物品!H347&amp;"'",物品!H347)</f>
        <v>0</v>
      </c>
      <c r="G216">
        <f>IF(物品!I356="",0,"'"&amp;物品!I356&amp;"'")</f>
        <v>0</v>
      </c>
      <c r="H216">
        <f>IF(物品!R347="",0,物品!R347)</f>
        <v>0</v>
      </c>
      <c r="I216">
        <f>IF(物品!S347="",0,物品!S347)</f>
        <v>0</v>
      </c>
      <c r="J216">
        <f>IF(物品!C356="",0,""""&amp;物品!C356&amp;"""")</f>
        <v>0</v>
      </c>
      <c r="K216" t="str">
        <f>IF(物品!T356="","""""",""""&amp;物品!T356&amp;"""")</f>
        <v>""</v>
      </c>
      <c r="L216">
        <f>IF(物品!U356="",0,""""&amp;物品!U356&amp;"""")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IF(物品!B357="",0,"'"&amp;物品!B357&amp;"'")</f>
        <v>0</v>
      </c>
      <c r="B217">
        <f>物品!D278</f>
        <v>0</v>
      </c>
      <c r="C217">
        <f>物品!E357</f>
        <v>0</v>
      </c>
      <c r="D217">
        <f>物品!F357</f>
        <v>0</v>
      </c>
      <c r="E217">
        <f>IF(ISTEXT(物品!G348)=TRUE,"'"&amp;物品!G348&amp;"'",物品!G348)</f>
        <v>0</v>
      </c>
      <c r="F217">
        <f>IF(ISTEXT(物品!H348)=TRUE,"'"&amp;物品!H348&amp;"'",物品!H348)</f>
        <v>0</v>
      </c>
      <c r="G217">
        <f>IF(物品!I357="",0,"'"&amp;物品!I357&amp;"'")</f>
        <v>0</v>
      </c>
      <c r="H217">
        <f>IF(物品!R348="",0,物品!R348)</f>
        <v>0</v>
      </c>
      <c r="I217">
        <f>IF(物品!S348="",0,物品!S348)</f>
        <v>0</v>
      </c>
      <c r="J217">
        <f>IF(物品!C357="",0,""""&amp;物品!C357&amp;"""")</f>
        <v>0</v>
      </c>
      <c r="K217" t="str">
        <f>IF(物品!T357="","""""",""""&amp;物品!T357&amp;"""")</f>
        <v>""</v>
      </c>
      <c r="L217">
        <f>IF(物品!U357="",0,""""&amp;物品!U357&amp;"""")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IF(物品!B358="",0,"'"&amp;物品!B358&amp;"'")</f>
        <v>0</v>
      </c>
      <c r="B218">
        <f>物品!D279</f>
        <v>0</v>
      </c>
      <c r="C218">
        <f>物品!E358</f>
        <v>0</v>
      </c>
      <c r="D218">
        <f>物品!F358</f>
        <v>0</v>
      </c>
      <c r="E218">
        <f>IF(ISTEXT(物品!G349)=TRUE,"'"&amp;物品!G349&amp;"'",物品!G349)</f>
        <v>0</v>
      </c>
      <c r="F218">
        <f>IF(ISTEXT(物品!H349)=TRUE,"'"&amp;物品!H349&amp;"'",物品!H349)</f>
        <v>0</v>
      </c>
      <c r="G218">
        <f>IF(物品!I358="",0,"'"&amp;物品!I358&amp;"'")</f>
        <v>0</v>
      </c>
      <c r="H218">
        <f>IF(物品!R349="",0,物品!R349)</f>
        <v>0</v>
      </c>
      <c r="I218">
        <f>IF(物品!S349="",0,物品!S349)</f>
        <v>0</v>
      </c>
      <c r="J218">
        <f>IF(物品!C358="",0,""""&amp;物品!C358&amp;"""")</f>
        <v>0</v>
      </c>
      <c r="K218" t="str">
        <f>IF(物品!T358="","""""",""""&amp;物品!T358&amp;"""")</f>
        <v>""</v>
      </c>
      <c r="L218">
        <f>IF(物品!U358="",0,""""&amp;物品!U358&amp;"""")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IF(物品!B359="",0,"'"&amp;物品!B359&amp;"'")</f>
        <v>0</v>
      </c>
      <c r="B219">
        <f>物品!D286</f>
        <v>0</v>
      </c>
      <c r="C219">
        <f>物品!E359</f>
        <v>0</v>
      </c>
      <c r="D219">
        <f>物品!F359</f>
        <v>0</v>
      </c>
      <c r="E219">
        <f>IF(ISTEXT(物品!G350)=TRUE,"'"&amp;物品!G350&amp;"'",物品!G350)</f>
        <v>0</v>
      </c>
      <c r="F219">
        <f>IF(ISTEXT(物品!H350)=TRUE,"'"&amp;物品!H350&amp;"'",物品!H350)</f>
        <v>0</v>
      </c>
      <c r="G219">
        <f>IF(物品!I359="",0,"'"&amp;物品!I359&amp;"'")</f>
        <v>0</v>
      </c>
      <c r="H219">
        <f>IF(物品!R350="",0,物品!R350)</f>
        <v>0</v>
      </c>
      <c r="I219">
        <f>IF(物品!S350="",0,物品!S350)</f>
        <v>0</v>
      </c>
      <c r="J219">
        <f>IF(物品!C359="",0,""""&amp;物品!C359&amp;"""")</f>
        <v>0</v>
      </c>
      <c r="K219" t="str">
        <f>IF(物品!T359="","""""",""""&amp;物品!T359&amp;"""")</f>
        <v>""</v>
      </c>
      <c r="L219">
        <f>IF(物品!U359="",0,""""&amp;物品!U359&amp;"""")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IF(物品!B360="",0,"'"&amp;物品!B360&amp;"'")</f>
        <v>0</v>
      </c>
      <c r="B220">
        <f>物品!D287</f>
        <v>0</v>
      </c>
      <c r="C220">
        <f>物品!E360</f>
        <v>0</v>
      </c>
      <c r="D220">
        <f>物品!F360</f>
        <v>0</v>
      </c>
      <c r="E220">
        <f>IF(ISTEXT(物品!G351)=TRUE,"'"&amp;物品!G351&amp;"'",物品!G351)</f>
        <v>0</v>
      </c>
      <c r="F220">
        <f>IF(ISTEXT(物品!H351)=TRUE,"'"&amp;物品!H351&amp;"'",物品!H351)</f>
        <v>0</v>
      </c>
      <c r="G220">
        <f>IF(物品!I360="",0,"'"&amp;物品!I360&amp;"'")</f>
        <v>0</v>
      </c>
      <c r="H220">
        <f>IF(物品!R351="",0,物品!R351)</f>
        <v>0</v>
      </c>
      <c r="I220">
        <f>IF(物品!S351="",0,物品!S351)</f>
        <v>0</v>
      </c>
      <c r="J220">
        <f>IF(物品!C360="",0,""""&amp;物品!C360&amp;"""")</f>
        <v>0</v>
      </c>
      <c r="K220" t="str">
        <f>IF(物品!T360="","""""",""""&amp;物品!T360&amp;"""")</f>
        <v>""</v>
      </c>
      <c r="L220">
        <f>IF(物品!U360="",0,""""&amp;物品!U360&amp;"""")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IF(物品!B361="",0,"'"&amp;物品!B361&amp;"'")</f>
        <v>0</v>
      </c>
      <c r="B221">
        <f>物品!D288</f>
        <v>0</v>
      </c>
      <c r="C221">
        <f>物品!E361</f>
        <v>0</v>
      </c>
      <c r="D221">
        <f>物品!F361</f>
        <v>0</v>
      </c>
      <c r="E221">
        <f>IF(ISTEXT(物品!G352)=TRUE,"'"&amp;物品!G352&amp;"'",物品!G352)</f>
        <v>0</v>
      </c>
      <c r="F221">
        <f>IF(ISTEXT(物品!H352)=TRUE,"'"&amp;物品!H352&amp;"'",物品!H352)</f>
        <v>0</v>
      </c>
      <c r="G221">
        <f>IF(物品!I361="",0,"'"&amp;物品!I361&amp;"'")</f>
        <v>0</v>
      </c>
      <c r="H221">
        <f>IF(物品!R352="",0,物品!R352)</f>
        <v>0</v>
      </c>
      <c r="I221">
        <f>IF(物品!S352="",0,物品!S352)</f>
        <v>0</v>
      </c>
      <c r="J221">
        <f>IF(物品!C361="",0,""""&amp;物品!C361&amp;"""")</f>
        <v>0</v>
      </c>
      <c r="K221" t="str">
        <f>IF(物品!T361="","""""",""""&amp;物品!T361&amp;"""")</f>
        <v>""</v>
      </c>
      <c r="L221">
        <f>IF(物品!U361="",0,""""&amp;物品!U361&amp;"""")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IF(物品!B362="",0,"'"&amp;物品!B362&amp;"'")</f>
        <v>0</v>
      </c>
      <c r="B222">
        <f>物品!D289</f>
        <v>0</v>
      </c>
      <c r="C222">
        <f>物品!E362</f>
        <v>0</v>
      </c>
      <c r="D222">
        <f>物品!F362</f>
        <v>0</v>
      </c>
      <c r="E222">
        <f>IF(ISTEXT(物品!G353)=TRUE,"'"&amp;物品!G353&amp;"'",物品!G353)</f>
        <v>0</v>
      </c>
      <c r="F222">
        <f>IF(ISTEXT(物品!H353)=TRUE,"'"&amp;物品!H353&amp;"'",物品!H353)</f>
        <v>0</v>
      </c>
      <c r="G222">
        <f>IF(物品!I362="",0,"'"&amp;物品!I362&amp;"'")</f>
        <v>0</v>
      </c>
      <c r="H222">
        <f>IF(物品!R353="",0,物品!R353)</f>
        <v>0</v>
      </c>
      <c r="I222">
        <f>IF(物品!S353="",0,物品!S353)</f>
        <v>0</v>
      </c>
      <c r="J222">
        <f>IF(物品!C362="",0,""""&amp;物品!C362&amp;"""")</f>
        <v>0</v>
      </c>
      <c r="K222" t="str">
        <f>IF(物品!T362="","""""",""""&amp;物品!T362&amp;"""")</f>
        <v>""</v>
      </c>
      <c r="L222">
        <f>IF(物品!U362="",0,""""&amp;物品!U362&amp;"""")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IF(物品!B363="",0,"'"&amp;物品!B363&amp;"'")</f>
        <v>0</v>
      </c>
      <c r="B223">
        <f>物品!D290</f>
        <v>0</v>
      </c>
      <c r="C223">
        <f>物品!E363</f>
        <v>0</v>
      </c>
      <c r="D223">
        <f>物品!F363</f>
        <v>0</v>
      </c>
      <c r="E223">
        <f>IF(ISTEXT(物品!G354)=TRUE,"'"&amp;物品!G354&amp;"'",物品!G354)</f>
        <v>0</v>
      </c>
      <c r="F223">
        <f>IF(ISTEXT(物品!H354)=TRUE,"'"&amp;物品!H354&amp;"'",物品!H354)</f>
        <v>0</v>
      </c>
      <c r="G223">
        <f>IF(物品!I363="",0,"'"&amp;物品!I363&amp;"'")</f>
        <v>0</v>
      </c>
      <c r="H223">
        <f>IF(物品!R354="",0,物品!R354)</f>
        <v>0</v>
      </c>
      <c r="I223">
        <f>IF(物品!S354="",0,物品!S354)</f>
        <v>0</v>
      </c>
      <c r="J223">
        <f>IF(物品!C363="",0,""""&amp;物品!C363&amp;"""")</f>
        <v>0</v>
      </c>
      <c r="K223" t="str">
        <f>IF(物品!T363="","""""",""""&amp;物品!T363&amp;"""")</f>
        <v>""</v>
      </c>
      <c r="L223">
        <f>IF(物品!U363="",0,""""&amp;物品!U363&amp;"""")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IF(物品!B364="",0,"'"&amp;物品!B364&amp;"'")</f>
        <v>0</v>
      </c>
      <c r="B224">
        <f>物品!D291</f>
        <v>0</v>
      </c>
      <c r="C224">
        <f>物品!E364</f>
        <v>0</v>
      </c>
      <c r="D224">
        <f>物品!F364</f>
        <v>0</v>
      </c>
      <c r="E224">
        <f>IF(ISTEXT(物品!G355)=TRUE,"'"&amp;物品!G355&amp;"'",物品!G355)</f>
        <v>0</v>
      </c>
      <c r="F224">
        <f>IF(ISTEXT(物品!H355)=TRUE,"'"&amp;物品!H355&amp;"'",物品!H355)</f>
        <v>0</v>
      </c>
      <c r="G224">
        <f>IF(物品!I364="",0,"'"&amp;物品!I364&amp;"'")</f>
        <v>0</v>
      </c>
      <c r="H224">
        <f>IF(物品!R355="",0,物品!R355)</f>
        <v>0</v>
      </c>
      <c r="I224">
        <f>IF(物品!S355="",0,物品!S355)</f>
        <v>0</v>
      </c>
      <c r="J224">
        <f>IF(物品!C364="",0,""""&amp;物品!C364&amp;"""")</f>
        <v>0</v>
      </c>
      <c r="K224" t="str">
        <f>IF(物品!T364="","""""",""""&amp;物品!T364&amp;"""")</f>
        <v>""</v>
      </c>
      <c r="L224">
        <f>IF(物品!U364="",0,""""&amp;物品!U364&amp;"""")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IF(物品!B365="",0,"'"&amp;物品!B365&amp;"'")</f>
        <v>0</v>
      </c>
      <c r="B225">
        <f>物品!D292</f>
        <v>0</v>
      </c>
      <c r="C225">
        <f>物品!E365</f>
        <v>0</v>
      </c>
      <c r="D225">
        <f>物品!F365</f>
        <v>0</v>
      </c>
      <c r="E225">
        <f>IF(ISTEXT(物品!G356)=TRUE,"'"&amp;物品!G356&amp;"'",物品!G356)</f>
        <v>0</v>
      </c>
      <c r="F225">
        <f>IF(ISTEXT(物品!H356)=TRUE,"'"&amp;物品!H356&amp;"'",物品!H356)</f>
        <v>0</v>
      </c>
      <c r="G225">
        <f>IF(物品!I365="",0,"'"&amp;物品!I365&amp;"'")</f>
        <v>0</v>
      </c>
      <c r="H225">
        <f>IF(物品!R356="",0,物品!R356)</f>
        <v>0</v>
      </c>
      <c r="I225">
        <f>IF(物品!S356="",0,物品!S356)</f>
        <v>0</v>
      </c>
      <c r="J225">
        <f>IF(物品!C365="",0,""""&amp;物品!C365&amp;"""")</f>
        <v>0</v>
      </c>
      <c r="K225" t="str">
        <f>IF(物品!T365="","""""",""""&amp;物品!T365&amp;"""")</f>
        <v>""</v>
      </c>
      <c r="L225">
        <f>IF(物品!U365="",0,""""&amp;物品!U365&amp;"""")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905</v>
      </c>
      <c r="CD1" s="10" t="s">
        <v>905</v>
      </c>
      <c r="CE1" s="10" t="s">
        <v>905</v>
      </c>
      <c r="CF1" s="10" t="s">
        <v>905</v>
      </c>
      <c r="CH1" s="10" t="s">
        <v>905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906</v>
      </c>
      <c r="CC2" s="10" t="s">
        <v>907</v>
      </c>
      <c r="CD2" s="10" t="s">
        <v>908</v>
      </c>
      <c r="CE2" s="10" t="s">
        <v>909</v>
      </c>
      <c r="CF2" s="10" t="s">
        <v>910</v>
      </c>
      <c r="CG2" s="10" t="s">
        <v>911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912</v>
      </c>
      <c r="B1" s="10" t="s">
        <v>913</v>
      </c>
      <c r="C1" s="10" t="s">
        <v>914</v>
      </c>
      <c r="D1" s="10" t="s">
        <v>915</v>
      </c>
      <c r="E1" s="10" t="s">
        <v>916</v>
      </c>
    </row>
    <row r="2" spans="1:11" ht="16.5">
      <c r="A2" s="9">
        <v>1</v>
      </c>
      <c r="B2" s="9" t="s">
        <v>917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918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919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920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921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922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548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551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554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557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560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563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566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569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572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575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578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581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842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844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845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846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847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848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849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850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851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852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853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854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855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856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857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858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859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860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861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862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863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864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865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866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867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868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869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923</v>
      </c>
      <c r="G1" t="s">
        <v>924</v>
      </c>
      <c r="I1" t="s">
        <v>925</v>
      </c>
      <c r="J1">
        <v>11</v>
      </c>
      <c r="P1" t="s">
        <v>926</v>
      </c>
      <c r="U1" t="s">
        <v>927</v>
      </c>
      <c r="V1" t="s">
        <v>928</v>
      </c>
      <c r="X1" s="10" t="s">
        <v>929</v>
      </c>
    </row>
    <row r="2" spans="1:25">
      <c r="A2" t="s">
        <v>930</v>
      </c>
      <c r="D2">
        <v>800</v>
      </c>
      <c r="E2" s="31">
        <v>1</v>
      </c>
      <c r="F2" s="32">
        <f>D2/E2</f>
        <v>800</v>
      </c>
      <c r="I2" t="s">
        <v>931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932</v>
      </c>
      <c r="D3">
        <v>800</v>
      </c>
      <c r="E3" s="31">
        <v>1</v>
      </c>
      <c r="F3" s="32">
        <f t="shared" ref="F3:F25" si="1">D3/E3</f>
        <v>800</v>
      </c>
      <c r="I3" t="s">
        <v>933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934</v>
      </c>
      <c r="D4">
        <v>800</v>
      </c>
      <c r="E4" s="31">
        <v>1</v>
      </c>
      <c r="F4" s="32">
        <f t="shared" si="1"/>
        <v>800</v>
      </c>
      <c r="I4" t="s">
        <v>935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936</v>
      </c>
      <c r="D5">
        <v>800</v>
      </c>
      <c r="E5" s="31">
        <v>1</v>
      </c>
      <c r="F5" s="32">
        <f t="shared" si="1"/>
        <v>800</v>
      </c>
      <c r="I5" t="s">
        <v>937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938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939</v>
      </c>
      <c r="D7">
        <v>2500</v>
      </c>
      <c r="E7" s="31">
        <v>0.85</v>
      </c>
      <c r="F7" s="32">
        <f t="shared" si="1"/>
        <v>2941.1764705882356</v>
      </c>
      <c r="J7" t="s">
        <v>940</v>
      </c>
      <c r="K7" s="10" t="s">
        <v>941</v>
      </c>
      <c r="L7" s="10" t="s">
        <v>942</v>
      </c>
      <c r="M7" t="s">
        <v>943</v>
      </c>
      <c r="N7" t="s">
        <v>944</v>
      </c>
      <c r="P7">
        <f t="shared" si="0"/>
        <v>85</v>
      </c>
    </row>
    <row r="8" spans="1:25">
      <c r="A8" t="s">
        <v>945</v>
      </c>
      <c r="D8">
        <v>2500</v>
      </c>
      <c r="E8" s="31">
        <v>0.85</v>
      </c>
      <c r="F8" s="32">
        <f t="shared" si="1"/>
        <v>2941.1764705882356</v>
      </c>
      <c r="I8" t="s">
        <v>946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947</v>
      </c>
      <c r="D9">
        <v>2500</v>
      </c>
      <c r="E9" s="31">
        <v>0.85</v>
      </c>
      <c r="F9" s="32">
        <f t="shared" si="1"/>
        <v>2941.1764705882356</v>
      </c>
      <c r="I9" t="s">
        <v>948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949</v>
      </c>
      <c r="D10">
        <v>2500</v>
      </c>
      <c r="E10" s="31">
        <v>0.85</v>
      </c>
      <c r="F10" s="32">
        <f t="shared" si="1"/>
        <v>2941.1764705882356</v>
      </c>
      <c r="I10" t="s">
        <v>950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951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952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953</v>
      </c>
      <c r="D12">
        <v>8000</v>
      </c>
      <c r="E12" s="31">
        <v>0.7</v>
      </c>
      <c r="F12" s="32">
        <f t="shared" si="1"/>
        <v>11428.571428571429</v>
      </c>
      <c r="I12" t="s">
        <v>954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955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956</v>
      </c>
      <c r="N13">
        <f>SUM(N8:N12)</f>
        <v>1061280</v>
      </c>
      <c r="P13">
        <f t="shared" si="0"/>
        <v>70</v>
      </c>
    </row>
    <row r="14" spans="1:25">
      <c r="A14" t="s">
        <v>957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958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959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960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961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962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963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964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965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966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967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968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969</v>
      </c>
      <c r="E26" t="s">
        <v>970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971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972</v>
      </c>
      <c r="B31" s="10" t="s">
        <v>117</v>
      </c>
      <c r="C31" s="10" t="s">
        <v>127</v>
      </c>
      <c r="F31" s="10" t="s">
        <v>973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974</v>
      </c>
      <c r="G32" s="10" t="s">
        <v>975</v>
      </c>
      <c r="H32" s="10" t="s">
        <v>923</v>
      </c>
      <c r="J32" s="10" t="s">
        <v>976</v>
      </c>
      <c r="K32" s="10" t="s">
        <v>977</v>
      </c>
      <c r="L32" s="10" t="s">
        <v>1</v>
      </c>
      <c r="M32" s="10" t="s">
        <v>923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970</v>
      </c>
      <c r="N41">
        <f>SUM(N33:N40)</f>
        <v>28860</v>
      </c>
      <c r="O41">
        <f>SUM(O33:O40)</f>
        <v>9600</v>
      </c>
    </row>
    <row r="42" spans="1:15">
      <c r="A42" s="10" t="s">
        <v>970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978</v>
      </c>
      <c r="B45" s="10" t="s">
        <v>979</v>
      </c>
      <c r="C45" s="10" t="s">
        <v>980</v>
      </c>
      <c r="F45" s="10" t="s">
        <v>981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982</v>
      </c>
      <c r="G46" s="33" t="s">
        <v>983</v>
      </c>
      <c r="H46" s="33" t="s">
        <v>168</v>
      </c>
      <c r="I46" s="10" t="s">
        <v>984</v>
      </c>
      <c r="K46" s="10"/>
    </row>
    <row r="47" spans="1:15">
      <c r="A47">
        <v>2</v>
      </c>
      <c r="B47">
        <f t="shared" si="11"/>
        <v>200</v>
      </c>
      <c r="C47" s="10" t="s">
        <v>985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986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970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526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533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541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607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880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882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886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888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892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894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615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603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670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677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681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987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584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875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988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664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658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661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882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884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888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890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894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896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607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611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533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541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615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987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584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655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670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677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875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603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607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677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681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611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677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681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622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877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879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880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882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884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886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888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890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892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894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896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674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875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545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548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551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554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557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560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563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566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569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572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575</v>
      </c>
      <c r="H106" t="str">
        <f t="shared" si="1"/>
        <v>赌输可退</v>
      </c>
    </row>
    <row r="107" spans="1:8" ht="16.5">
      <c r="A107" s="9" t="s">
        <v>496</v>
      </c>
      <c r="B107" s="9" t="s">
        <v>483</v>
      </c>
      <c r="G107" s="9" t="s">
        <v>578</v>
      </c>
      <c r="H107" t="str">
        <f t="shared" si="1"/>
        <v>来点玄铁</v>
      </c>
    </row>
    <row r="108" spans="1:8" ht="16.5">
      <c r="A108" s="9" t="s">
        <v>498</v>
      </c>
      <c r="B108" s="9" t="s">
        <v>989</v>
      </c>
      <c r="G108" s="9" t="s">
        <v>581</v>
      </c>
      <c r="H108" t="str">
        <f t="shared" si="1"/>
        <v>恭喜发财</v>
      </c>
    </row>
    <row r="109" spans="1:8" ht="16.5">
      <c r="A109" s="9" t="s">
        <v>501</v>
      </c>
      <c r="B109" s="9" t="s">
        <v>491</v>
      </c>
      <c r="G109" s="9" t="s">
        <v>588</v>
      </c>
      <c r="H109" t="str">
        <f t="shared" si="1"/>
        <v>鼠年大吉</v>
      </c>
    </row>
    <row r="110" spans="1:8" ht="16.5">
      <c r="A110" s="9" t="s">
        <v>503</v>
      </c>
      <c r="B110" s="9" t="s">
        <v>990</v>
      </c>
      <c r="G110" s="9" t="s">
        <v>591</v>
      </c>
      <c r="H110" t="str">
        <f t="shared" si="1"/>
        <v>兄弟们拼了</v>
      </c>
    </row>
    <row r="111" spans="1:8" ht="16.5">
      <c r="A111" s="9" t="s">
        <v>504</v>
      </c>
      <c r="B111" s="15" t="s">
        <v>505</v>
      </c>
      <c r="G111" s="9" t="s">
        <v>594</v>
      </c>
      <c r="H111" t="str">
        <f t="shared" si="1"/>
        <v>老铁忍住啊</v>
      </c>
    </row>
    <row r="112" spans="1:8" ht="16.5">
      <c r="A112" s="9" t="s">
        <v>507</v>
      </c>
      <c r="B112" s="9" t="s">
        <v>508</v>
      </c>
      <c r="G112" s="9" t="s">
        <v>597</v>
      </c>
      <c r="H112" t="str">
        <f t="shared" si="1"/>
        <v>老铁忍住呀</v>
      </c>
    </row>
    <row r="113" spans="1:8" ht="16.5">
      <c r="A113" s="9" t="s">
        <v>510</v>
      </c>
      <c r="B113" s="9" t="s">
        <v>511</v>
      </c>
      <c r="G113" s="9" t="s">
        <v>600</v>
      </c>
      <c r="H113" t="str">
        <f t="shared" si="1"/>
        <v>跳不动了</v>
      </c>
    </row>
    <row r="114" spans="1:8" ht="16.5">
      <c r="A114" s="9" t="s">
        <v>513</v>
      </c>
      <c r="B114" s="9" t="s">
        <v>514</v>
      </c>
      <c r="G114" s="9" t="s">
        <v>880</v>
      </c>
      <c r="H114" t="str">
        <f t="shared" si="1"/>
        <v>攻击力低</v>
      </c>
    </row>
    <row r="115" spans="1:8" ht="16.5">
      <c r="A115" s="9" t="s">
        <v>516</v>
      </c>
      <c r="B115" s="9" t="s">
        <v>517</v>
      </c>
      <c r="G115" s="9" t="s">
        <v>886</v>
      </c>
      <c r="H115" t="str">
        <f t="shared" si="1"/>
        <v>生命值低</v>
      </c>
    </row>
    <row r="116" spans="1:8" ht="16.5">
      <c r="A116" s="9" t="s">
        <v>519</v>
      </c>
      <c r="B116" s="9" t="s">
        <v>520</v>
      </c>
      <c r="G116" s="9" t="s">
        <v>892</v>
      </c>
      <c r="H116" t="str">
        <f t="shared" si="1"/>
        <v>业力低</v>
      </c>
    </row>
    <row r="117" spans="1:8" ht="16.5">
      <c r="A117" s="9" t="s">
        <v>526</v>
      </c>
      <c r="B117" s="16" t="s">
        <v>527</v>
      </c>
      <c r="G117" s="11"/>
      <c r="H117" t="str">
        <f t="shared" si="1"/>
        <v/>
      </c>
    </row>
    <row r="118" spans="1:8" ht="16.5">
      <c r="A118" s="9" t="s">
        <v>529</v>
      </c>
      <c r="B118" s="17" t="s">
        <v>530</v>
      </c>
      <c r="G118" s="8" t="s">
        <v>584</v>
      </c>
      <c r="H118" t="str">
        <f t="shared" si="1"/>
        <v>附魔宝箱</v>
      </c>
    </row>
    <row r="119" spans="1:8" ht="16.5">
      <c r="A119" s="9" t="s">
        <v>533</v>
      </c>
      <c r="B119" s="17" t="s">
        <v>534</v>
      </c>
      <c r="G119" s="9" t="s">
        <v>751</v>
      </c>
      <c r="H119" t="str">
        <f t="shared" si="1"/>
        <v>Q技能附魔卷</v>
      </c>
    </row>
    <row r="120" spans="1:8" ht="16.5">
      <c r="A120" s="9" t="s">
        <v>537</v>
      </c>
      <c r="B120" s="17" t="s">
        <v>538</v>
      </c>
      <c r="G120" s="9" t="s">
        <v>755</v>
      </c>
      <c r="H120" t="str">
        <f t="shared" si="1"/>
        <v>W技能附魔卷</v>
      </c>
    </row>
    <row r="121" spans="1:8" ht="16.5">
      <c r="A121" s="9" t="s">
        <v>541</v>
      </c>
      <c r="B121" s="17" t="s">
        <v>542</v>
      </c>
      <c r="G121" s="9" t="s">
        <v>759</v>
      </c>
      <c r="H121" t="str">
        <f t="shared" si="1"/>
        <v>E技能附魔卷</v>
      </c>
    </row>
    <row r="122" spans="1:8" ht="16.5">
      <c r="A122" s="9" t="s">
        <v>545</v>
      </c>
      <c r="B122" s="9" t="s">
        <v>991</v>
      </c>
      <c r="G122" s="9" t="s">
        <v>763</v>
      </c>
      <c r="H122" t="str">
        <f t="shared" si="1"/>
        <v>|CffFFD24DQ强力附魔卷|r</v>
      </c>
    </row>
    <row r="123" spans="1:8" ht="16.5">
      <c r="A123" s="18" t="s">
        <v>548</v>
      </c>
      <c r="B123" s="19" t="s">
        <v>992</v>
      </c>
      <c r="G123" s="9" t="s">
        <v>766</v>
      </c>
      <c r="H123" t="str">
        <f t="shared" si="1"/>
        <v>|CffFFD24DW强力附魔卷|r</v>
      </c>
    </row>
    <row r="124" spans="1:8" ht="16.5">
      <c r="A124" s="9" t="s">
        <v>551</v>
      </c>
      <c r="B124" s="20" t="s">
        <v>993</v>
      </c>
      <c r="G124" s="9" t="s">
        <v>769</v>
      </c>
      <c r="H124" t="str">
        <f t="shared" si="1"/>
        <v>|CffFFD24DE强力附魔卷|r</v>
      </c>
    </row>
    <row r="125" spans="1:8" ht="16.5">
      <c r="A125" s="18" t="s">
        <v>554</v>
      </c>
      <c r="B125" s="19" t="s">
        <v>994</v>
      </c>
      <c r="G125" s="11"/>
      <c r="H125" t="str">
        <f t="shared" si="1"/>
        <v/>
      </c>
    </row>
    <row r="126" spans="1:8" ht="16.5">
      <c r="A126" s="18" t="s">
        <v>557</v>
      </c>
      <c r="B126" s="19" t="s">
        <v>995</v>
      </c>
      <c r="G126" s="8" t="s">
        <v>615</v>
      </c>
      <c r="H126" t="str">
        <f t="shared" si="1"/>
        <v>|CffFFD24D技能宝箱|r</v>
      </c>
    </row>
    <row r="127" spans="1:8" ht="16.5">
      <c r="A127" s="18" t="s">
        <v>560</v>
      </c>
      <c r="B127" s="19" t="s">
        <v>996</v>
      </c>
      <c r="G127" s="9" t="s">
        <v>501</v>
      </c>
      <c r="H127" t="str">
        <f t="shared" si="1"/>
        <v>|Cff00FF7F技能进阶石【残缺】|r</v>
      </c>
    </row>
    <row r="128" spans="1:8" ht="16.5">
      <c r="A128" s="18" t="s">
        <v>563</v>
      </c>
      <c r="B128" s="19" t="s">
        <v>997</v>
      </c>
      <c r="G128" s="9" t="s">
        <v>496</v>
      </c>
      <c r="H128" t="str">
        <f t="shared" si="1"/>
        <v>|Cff00BFFF技能进阶石【完美】|r</v>
      </c>
    </row>
    <row r="129" spans="1:8" ht="16.5">
      <c r="A129" s="18" t="s">
        <v>566</v>
      </c>
      <c r="B129" s="19" t="s">
        <v>998</v>
      </c>
      <c r="G129" s="9" t="s">
        <v>498</v>
      </c>
      <c r="H129" t="str">
        <f t="shared" si="1"/>
        <v>|CffFF0000技能进化石【完美】|r</v>
      </c>
    </row>
    <row r="130" spans="1:8" ht="16.5">
      <c r="A130" s="18" t="s">
        <v>569</v>
      </c>
      <c r="B130" s="19" t="s">
        <v>999</v>
      </c>
      <c r="G130" s="9" t="s">
        <v>503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572</v>
      </c>
      <c r="B131" s="19" t="s">
        <v>1000</v>
      </c>
      <c r="G131" s="11"/>
      <c r="H131" t="str">
        <f t="shared" si="2"/>
        <v/>
      </c>
    </row>
    <row r="132" spans="1:8" ht="16.5">
      <c r="A132" s="18" t="s">
        <v>575</v>
      </c>
      <c r="B132" s="18" t="s">
        <v>576</v>
      </c>
      <c r="G132" s="8" t="s">
        <v>630</v>
      </c>
      <c r="H132" t="str">
        <f t="shared" si="2"/>
        <v>|CffFFD24D技能宝箱|r</v>
      </c>
    </row>
    <row r="133" spans="1:8" ht="16.5">
      <c r="A133" s="18" t="s">
        <v>578</v>
      </c>
      <c r="B133" s="19" t="s">
        <v>1001</v>
      </c>
      <c r="G133" s="9" t="s">
        <v>501</v>
      </c>
      <c r="H133" t="str">
        <f t="shared" si="2"/>
        <v>|Cff00FF7F技能进阶石【残缺】|r</v>
      </c>
    </row>
    <row r="134" spans="1:8" ht="16.5">
      <c r="A134" s="18" t="s">
        <v>581</v>
      </c>
      <c r="B134" s="19" t="s">
        <v>1002</v>
      </c>
      <c r="G134" s="9" t="s">
        <v>496</v>
      </c>
      <c r="H134" t="str">
        <f t="shared" si="2"/>
        <v>|Cff00BFFF技能进阶石【完美】|r</v>
      </c>
    </row>
    <row r="135" spans="1:8" ht="16.5">
      <c r="A135" s="9" t="s">
        <v>584</v>
      </c>
      <c r="B135" s="21" t="s">
        <v>585</v>
      </c>
      <c r="G135" s="11"/>
      <c r="H135" t="str">
        <f t="shared" si="2"/>
        <v/>
      </c>
    </row>
    <row r="136" spans="1:8" ht="16.5">
      <c r="A136" s="18" t="s">
        <v>588</v>
      </c>
      <c r="B136" s="22" t="s">
        <v>1003</v>
      </c>
      <c r="G136" s="8" t="s">
        <v>619</v>
      </c>
      <c r="H136" t="str">
        <f t="shared" si="2"/>
        <v>|CffFFD24D附魔宝箱|r</v>
      </c>
    </row>
    <row r="137" spans="1:8" ht="16.5">
      <c r="A137" s="18" t="s">
        <v>591</v>
      </c>
      <c r="B137" s="23" t="s">
        <v>1004</v>
      </c>
      <c r="G137" s="9" t="s">
        <v>751</v>
      </c>
      <c r="H137" t="str">
        <f t="shared" si="2"/>
        <v>Q技能附魔卷</v>
      </c>
    </row>
    <row r="138" spans="1:8" ht="16.5">
      <c r="A138" s="9" t="s">
        <v>594</v>
      </c>
      <c r="B138" s="24" t="s">
        <v>1005</v>
      </c>
      <c r="G138" s="9" t="s">
        <v>763</v>
      </c>
      <c r="H138" t="str">
        <f t="shared" si="2"/>
        <v>|CffFFD24DQ强力附魔卷|r</v>
      </c>
    </row>
    <row r="139" spans="1:8" ht="16.5">
      <c r="A139" s="18" t="s">
        <v>597</v>
      </c>
      <c r="B139" s="22" t="s">
        <v>1006</v>
      </c>
      <c r="G139" s="9"/>
      <c r="H139" t="str">
        <f t="shared" si="2"/>
        <v/>
      </c>
    </row>
    <row r="140" spans="1:8" ht="16.5">
      <c r="A140" s="18" t="s">
        <v>600</v>
      </c>
      <c r="B140" s="22" t="s">
        <v>1007</v>
      </c>
      <c r="G140" s="8"/>
      <c r="H140" t="str">
        <f t="shared" si="2"/>
        <v/>
      </c>
    </row>
    <row r="141" spans="1:8" ht="16.5">
      <c r="A141" s="25" t="s">
        <v>603</v>
      </c>
      <c r="B141" s="24" t="s">
        <v>604</v>
      </c>
      <c r="G141" s="9" t="s">
        <v>842</v>
      </c>
      <c r="H141" t="str">
        <f t="shared" si="2"/>
        <v>附魔</v>
      </c>
    </row>
    <row r="142" spans="1:8" ht="16.5">
      <c r="A142" s="25" t="s">
        <v>607</v>
      </c>
      <c r="B142" s="24" t="s">
        <v>608</v>
      </c>
      <c r="G142" s="9" t="s">
        <v>844</v>
      </c>
      <c r="H142" t="str">
        <f t="shared" si="2"/>
        <v>附魔</v>
      </c>
    </row>
    <row r="143" spans="1:8" ht="16.5">
      <c r="A143" s="25" t="s">
        <v>611</v>
      </c>
      <c r="B143" s="24" t="s">
        <v>612</v>
      </c>
      <c r="G143" s="9" t="s">
        <v>845</v>
      </c>
      <c r="H143" t="str">
        <f t="shared" si="2"/>
        <v>附魔</v>
      </c>
    </row>
    <row r="144" spans="1:8" ht="16.5">
      <c r="A144" s="25" t="s">
        <v>615</v>
      </c>
      <c r="B144" s="21" t="s">
        <v>616</v>
      </c>
      <c r="G144" s="9" t="s">
        <v>846</v>
      </c>
      <c r="H144" t="str">
        <f t="shared" si="2"/>
        <v>附魔</v>
      </c>
    </row>
    <row r="145" spans="1:8" ht="16.5">
      <c r="A145" s="25" t="s">
        <v>619</v>
      </c>
      <c r="B145" s="21" t="s">
        <v>620</v>
      </c>
      <c r="G145" s="9" t="s">
        <v>847</v>
      </c>
      <c r="H145" t="str">
        <f t="shared" si="2"/>
        <v>附魔</v>
      </c>
    </row>
    <row r="146" spans="1:8" ht="16.5">
      <c r="A146" s="25" t="s">
        <v>622</v>
      </c>
      <c r="B146" s="21" t="s">
        <v>1008</v>
      </c>
      <c r="G146" s="9" t="s">
        <v>848</v>
      </c>
      <c r="H146" t="str">
        <f t="shared" si="2"/>
        <v>附魔</v>
      </c>
    </row>
    <row r="147" spans="1:8" ht="16.5">
      <c r="A147" s="25" t="s">
        <v>626</v>
      </c>
      <c r="B147" s="21" t="s">
        <v>1009</v>
      </c>
      <c r="G147" s="9" t="s">
        <v>849</v>
      </c>
      <c r="H147" t="str">
        <f t="shared" si="2"/>
        <v>附魔</v>
      </c>
    </row>
    <row r="148" spans="1:8" ht="16.5">
      <c r="A148" s="25" t="s">
        <v>630</v>
      </c>
      <c r="B148" s="21" t="s">
        <v>616</v>
      </c>
      <c r="G148" s="9" t="s">
        <v>850</v>
      </c>
      <c r="H148" t="str">
        <f t="shared" si="2"/>
        <v>附魔</v>
      </c>
    </row>
    <row r="149" spans="1:8" ht="16.5">
      <c r="A149" s="9" t="s">
        <v>655</v>
      </c>
      <c r="B149" s="9" t="s">
        <v>1010</v>
      </c>
      <c r="G149" s="9" t="s">
        <v>851</v>
      </c>
      <c r="H149" t="str">
        <f t="shared" si="2"/>
        <v>附魔</v>
      </c>
    </row>
    <row r="150" spans="1:8" ht="16.5">
      <c r="A150" s="9" t="s">
        <v>658</v>
      </c>
      <c r="B150" s="16" t="s">
        <v>659</v>
      </c>
      <c r="G150" s="9" t="s">
        <v>852</v>
      </c>
      <c r="H150" t="str">
        <f t="shared" si="2"/>
        <v>附魔</v>
      </c>
    </row>
    <row r="151" spans="1:8" ht="16.5">
      <c r="A151" s="9" t="s">
        <v>661</v>
      </c>
      <c r="B151" s="16" t="s">
        <v>662</v>
      </c>
      <c r="G151" s="9" t="s">
        <v>853</v>
      </c>
      <c r="H151" t="str">
        <f t="shared" si="2"/>
        <v>附魔</v>
      </c>
    </row>
    <row r="152" spans="1:8" ht="16.5">
      <c r="A152" s="9" t="s">
        <v>664</v>
      </c>
      <c r="B152" s="16" t="s">
        <v>665</v>
      </c>
      <c r="G152" s="9" t="s">
        <v>854</v>
      </c>
      <c r="H152" t="str">
        <f t="shared" si="2"/>
        <v>附魔</v>
      </c>
    </row>
    <row r="153" spans="1:8" ht="16.5">
      <c r="A153" s="9" t="s">
        <v>667</v>
      </c>
      <c r="B153" s="16" t="s">
        <v>668</v>
      </c>
      <c r="G153" s="9" t="s">
        <v>855</v>
      </c>
      <c r="H153" t="str">
        <f t="shared" si="2"/>
        <v>附魔</v>
      </c>
    </row>
    <row r="154" spans="1:8" ht="16.5">
      <c r="A154" s="9" t="s">
        <v>670</v>
      </c>
      <c r="B154" s="26" t="s">
        <v>671</v>
      </c>
      <c r="G154" s="9" t="s">
        <v>856</v>
      </c>
      <c r="H154" t="str">
        <f t="shared" si="2"/>
        <v>附魔</v>
      </c>
    </row>
    <row r="155" spans="1:8" ht="16.5">
      <c r="A155" s="9" t="s">
        <v>674</v>
      </c>
      <c r="B155" s="26" t="s">
        <v>675</v>
      </c>
      <c r="G155" s="9" t="s">
        <v>857</v>
      </c>
      <c r="H155" t="str">
        <f t="shared" si="2"/>
        <v>附魔</v>
      </c>
    </row>
    <row r="156" spans="1:8" ht="16.5">
      <c r="A156" s="9" t="s">
        <v>677</v>
      </c>
      <c r="B156" s="26" t="s">
        <v>678</v>
      </c>
      <c r="G156" s="9" t="s">
        <v>858</v>
      </c>
      <c r="H156" t="str">
        <f t="shared" si="2"/>
        <v>附魔</v>
      </c>
    </row>
    <row r="157" spans="1:8" ht="16.5">
      <c r="A157" s="9" t="s">
        <v>681</v>
      </c>
      <c r="B157" s="26" t="s">
        <v>682</v>
      </c>
      <c r="G157" s="11"/>
      <c r="H157" t="str">
        <f t="shared" si="2"/>
        <v/>
      </c>
    </row>
    <row r="158" spans="1:8" ht="16.5">
      <c r="A158" s="9" t="s">
        <v>685</v>
      </c>
      <c r="B158" s="16" t="s">
        <v>686</v>
      </c>
      <c r="G158" s="8"/>
      <c r="H158" t="str">
        <f t="shared" si="2"/>
        <v/>
      </c>
    </row>
    <row r="159" spans="1:8" ht="16.5">
      <c r="A159" s="9" t="s">
        <v>687</v>
      </c>
      <c r="B159" s="16" t="s">
        <v>688</v>
      </c>
      <c r="G159" s="9" t="s">
        <v>859</v>
      </c>
      <c r="H159" t="str">
        <f t="shared" si="2"/>
        <v>附魔</v>
      </c>
    </row>
    <row r="160" spans="1:8" ht="16.5">
      <c r="A160" s="9" t="s">
        <v>689</v>
      </c>
      <c r="B160" s="16" t="s">
        <v>690</v>
      </c>
      <c r="G160" s="9" t="s">
        <v>860</v>
      </c>
      <c r="H160" t="str">
        <f t="shared" si="2"/>
        <v>附魔</v>
      </c>
    </row>
    <row r="161" spans="1:8" ht="16.5">
      <c r="A161" s="9" t="s">
        <v>691</v>
      </c>
      <c r="B161" s="16" t="s">
        <v>692</v>
      </c>
      <c r="G161" s="9" t="s">
        <v>861</v>
      </c>
      <c r="H161" t="str">
        <f t="shared" si="2"/>
        <v>附魔</v>
      </c>
    </row>
    <row r="162" spans="1:8" ht="16.5">
      <c r="A162" s="9" t="s">
        <v>693</v>
      </c>
      <c r="B162" s="16" t="s">
        <v>694</v>
      </c>
      <c r="G162" s="9" t="s">
        <v>862</v>
      </c>
      <c r="H162" t="str">
        <f t="shared" si="2"/>
        <v>附魔</v>
      </c>
    </row>
    <row r="163" spans="1:8" ht="16.5">
      <c r="A163" s="9" t="s">
        <v>695</v>
      </c>
      <c r="B163" s="16" t="s">
        <v>696</v>
      </c>
      <c r="G163" s="9" t="s">
        <v>863</v>
      </c>
      <c r="H163" t="str">
        <f t="shared" si="2"/>
        <v>附魔</v>
      </c>
    </row>
    <row r="164" spans="1:8" ht="16.5">
      <c r="A164" s="9" t="s">
        <v>697</v>
      </c>
      <c r="B164" s="16" t="s">
        <v>698</v>
      </c>
      <c r="G164" s="9" t="s">
        <v>864</v>
      </c>
      <c r="H164" t="str">
        <f t="shared" si="2"/>
        <v>附魔</v>
      </c>
    </row>
    <row r="165" spans="1:8" ht="16.5">
      <c r="A165" s="9" t="s">
        <v>700</v>
      </c>
      <c r="B165" s="16" t="s">
        <v>701</v>
      </c>
      <c r="G165" s="9" t="s">
        <v>865</v>
      </c>
      <c r="H165" t="str">
        <f t="shared" si="2"/>
        <v>附魔</v>
      </c>
    </row>
    <row r="166" spans="1:8" ht="16.5">
      <c r="A166" s="9" t="s">
        <v>702</v>
      </c>
      <c r="B166" s="16" t="s">
        <v>703</v>
      </c>
      <c r="G166" s="9" t="s">
        <v>866</v>
      </c>
      <c r="H166" t="str">
        <f t="shared" si="2"/>
        <v>附魔</v>
      </c>
    </row>
    <row r="167" spans="1:8" ht="16.5">
      <c r="A167" s="9" t="s">
        <v>704</v>
      </c>
      <c r="B167" s="16" t="s">
        <v>705</v>
      </c>
      <c r="G167" s="9" t="s">
        <v>867</v>
      </c>
      <c r="H167" t="str">
        <f t="shared" si="2"/>
        <v>附魔</v>
      </c>
    </row>
    <row r="168" spans="1:8" ht="16.5">
      <c r="A168" s="9" t="s">
        <v>706</v>
      </c>
      <c r="B168" s="16" t="s">
        <v>707</v>
      </c>
      <c r="G168" s="9" t="s">
        <v>868</v>
      </c>
      <c r="H168" t="str">
        <f t="shared" si="2"/>
        <v>附魔</v>
      </c>
    </row>
    <row r="169" spans="1:8" ht="16.5">
      <c r="A169" s="9" t="s">
        <v>709</v>
      </c>
      <c r="B169" s="16" t="s">
        <v>710</v>
      </c>
      <c r="G169" s="9" t="s">
        <v>869</v>
      </c>
      <c r="H169" t="str">
        <f t="shared" si="2"/>
        <v>附魔</v>
      </c>
    </row>
    <row r="170" spans="1:8" ht="16.5">
      <c r="A170" s="9" t="s">
        <v>712</v>
      </c>
      <c r="B170" s="16" t="s">
        <v>713</v>
      </c>
      <c r="G170" s="9" t="s">
        <v>870</v>
      </c>
      <c r="H170" t="str">
        <f t="shared" si="2"/>
        <v>附魔</v>
      </c>
    </row>
    <row r="171" spans="1:8" ht="16.5">
      <c r="A171" s="9" t="s">
        <v>715</v>
      </c>
      <c r="B171" s="16" t="s">
        <v>716</v>
      </c>
      <c r="G171" s="9" t="s">
        <v>871</v>
      </c>
      <c r="H171" t="str">
        <f t="shared" si="2"/>
        <v>附魔</v>
      </c>
    </row>
    <row r="172" spans="1:8" ht="16.5">
      <c r="A172" s="9" t="s">
        <v>717</v>
      </c>
      <c r="B172" s="16" t="s">
        <v>718</v>
      </c>
      <c r="G172" s="9" t="s">
        <v>872</v>
      </c>
      <c r="H172" t="str">
        <f t="shared" si="2"/>
        <v>附魔</v>
      </c>
    </row>
    <row r="173" spans="1:8" ht="16.5">
      <c r="A173" s="9" t="s">
        <v>720</v>
      </c>
      <c r="B173" s="16" t="s">
        <v>721</v>
      </c>
      <c r="G173" s="9" t="s">
        <v>873</v>
      </c>
      <c r="H173" t="str">
        <f t="shared" si="2"/>
        <v>附魔</v>
      </c>
    </row>
    <row r="174" spans="1:8" ht="16.5">
      <c r="A174" s="9" t="s">
        <v>727</v>
      </c>
      <c r="B174" s="16" t="s">
        <v>728</v>
      </c>
      <c r="G174" s="9" t="s">
        <v>874</v>
      </c>
      <c r="H174" t="e">
        <f t="shared" si="2"/>
        <v>#N/A</v>
      </c>
    </row>
    <row r="175" spans="1:8" ht="16.5">
      <c r="A175" s="9" t="s">
        <v>730</v>
      </c>
      <c r="B175" s="16" t="s">
        <v>1011</v>
      </c>
    </row>
    <row r="176" spans="1:8" ht="16.5">
      <c r="A176" s="9" t="s">
        <v>734</v>
      </c>
      <c r="B176" s="16" t="s">
        <v>1012</v>
      </c>
    </row>
    <row r="177" spans="1:2" ht="16.5">
      <c r="A177" s="9" t="s">
        <v>738</v>
      </c>
      <c r="B177" s="16" t="s">
        <v>1013</v>
      </c>
    </row>
    <row r="178" spans="1:2" ht="16.5">
      <c r="A178" s="9" t="s">
        <v>751</v>
      </c>
      <c r="B178" s="16" t="s">
        <v>1014</v>
      </c>
    </row>
    <row r="179" spans="1:2" ht="16.5">
      <c r="A179" s="9" t="s">
        <v>755</v>
      </c>
      <c r="B179" s="16" t="s">
        <v>1015</v>
      </c>
    </row>
    <row r="180" spans="1:2" ht="16.5">
      <c r="A180" s="9" t="s">
        <v>759</v>
      </c>
      <c r="B180" s="16" t="s">
        <v>1016</v>
      </c>
    </row>
    <row r="181" spans="1:2" ht="16.5">
      <c r="A181" s="9" t="s">
        <v>763</v>
      </c>
      <c r="B181" s="26" t="s">
        <v>1017</v>
      </c>
    </row>
    <row r="182" spans="1:2" ht="16.5">
      <c r="A182" s="9" t="s">
        <v>766</v>
      </c>
      <c r="B182" s="27" t="s">
        <v>1018</v>
      </c>
    </row>
    <row r="183" spans="1:2" ht="16.5">
      <c r="A183" s="9" t="s">
        <v>769</v>
      </c>
      <c r="B183" s="27" t="s">
        <v>1019</v>
      </c>
    </row>
    <row r="184" spans="1:2" ht="16.5">
      <c r="A184" s="9" t="s">
        <v>772</v>
      </c>
      <c r="B184" s="16" t="s">
        <v>773</v>
      </c>
    </row>
    <row r="185" spans="1:2" ht="16.5">
      <c r="A185" s="9" t="s">
        <v>774</v>
      </c>
      <c r="B185" s="16" t="s">
        <v>775</v>
      </c>
    </row>
    <row r="186" spans="1:2" ht="16.5">
      <c r="A186" s="9" t="s">
        <v>784</v>
      </c>
      <c r="B186" s="16" t="s">
        <v>785</v>
      </c>
    </row>
    <row r="187" spans="1:2" ht="16.5">
      <c r="A187" s="9" t="s">
        <v>786</v>
      </c>
      <c r="B187" s="16" t="s">
        <v>787</v>
      </c>
    </row>
    <row r="188" spans="1:2">
      <c r="A188" s="28" t="s">
        <v>793</v>
      </c>
      <c r="B188" s="29" t="s">
        <v>794</v>
      </c>
    </row>
    <row r="189" spans="1:2">
      <c r="A189" s="28" t="s">
        <v>796</v>
      </c>
      <c r="B189" s="29" t="s">
        <v>797</v>
      </c>
    </row>
    <row r="190" spans="1:2">
      <c r="A190" s="28" t="s">
        <v>799</v>
      </c>
      <c r="B190" s="29" t="s">
        <v>800</v>
      </c>
    </row>
    <row r="191" spans="1:2">
      <c r="A191" s="28" t="s">
        <v>802</v>
      </c>
      <c r="B191" s="29" t="s">
        <v>803</v>
      </c>
    </row>
    <row r="192" spans="1:2">
      <c r="A192" s="28" t="s">
        <v>805</v>
      </c>
      <c r="B192" s="29" t="s">
        <v>806</v>
      </c>
    </row>
    <row r="193" spans="1:2">
      <c r="A193" s="28" t="s">
        <v>808</v>
      </c>
      <c r="B193" s="29" t="s">
        <v>809</v>
      </c>
    </row>
    <row r="194" spans="1:2">
      <c r="A194" s="28" t="s">
        <v>811</v>
      </c>
      <c r="B194" s="29" t="s">
        <v>812</v>
      </c>
    </row>
    <row r="195" spans="1:2">
      <c r="A195" s="28" t="s">
        <v>814</v>
      </c>
      <c r="B195" s="29" t="s">
        <v>815</v>
      </c>
    </row>
    <row r="196" spans="1:2">
      <c r="A196" s="28" t="s">
        <v>817</v>
      </c>
      <c r="B196" s="29" t="s">
        <v>818</v>
      </c>
    </row>
    <row r="197" spans="1:2">
      <c r="A197" s="28" t="s">
        <v>1020</v>
      </c>
      <c r="B197" s="29" t="str">
        <f>"已领取"&amp;B188</f>
        <v>已领取公众号礼包</v>
      </c>
    </row>
    <row r="198" spans="1:2">
      <c r="A198" s="28" t="s">
        <v>1021</v>
      </c>
      <c r="B198" s="29" t="str">
        <f t="shared" ref="B198:B205" si="3">"已领取"&amp;B189</f>
        <v>已领取入群礼包</v>
      </c>
    </row>
    <row r="199" spans="1:2">
      <c r="A199" s="28" t="s">
        <v>1022</v>
      </c>
      <c r="B199" s="29" t="str">
        <f t="shared" si="3"/>
        <v>已领取拜年礼包</v>
      </c>
    </row>
    <row r="200" spans="1:2">
      <c r="A200" s="28" t="s">
        <v>1023</v>
      </c>
      <c r="B200" s="29" t="str">
        <f t="shared" si="3"/>
        <v>已领取收藏礼包</v>
      </c>
    </row>
    <row r="201" spans="1:2">
      <c r="A201" s="28" t="s">
        <v>1024</v>
      </c>
      <c r="B201" s="29" t="str">
        <f t="shared" si="3"/>
        <v>已领取重置版礼包</v>
      </c>
    </row>
    <row r="202" spans="1:2">
      <c r="A202" s="28" t="s">
        <v>1025</v>
      </c>
      <c r="B202" s="29" t="str">
        <f t="shared" si="3"/>
        <v>已领取公会福利</v>
      </c>
    </row>
    <row r="203" spans="1:2">
      <c r="A203" s="28" t="s">
        <v>1026</v>
      </c>
      <c r="B203" s="29" t="str">
        <f t="shared" si="3"/>
        <v>已领取星耀礼包</v>
      </c>
    </row>
    <row r="204" spans="1:2">
      <c r="A204" s="28" t="s">
        <v>1027</v>
      </c>
      <c r="B204" s="29" t="str">
        <f t="shared" si="3"/>
        <v>已领取魔芝RPG礼包</v>
      </c>
    </row>
    <row r="205" spans="1:2">
      <c r="A205" s="28" t="s">
        <v>1028</v>
      </c>
      <c r="B205" s="29" t="str">
        <f t="shared" si="3"/>
        <v>已领取老铁礼包</v>
      </c>
    </row>
    <row r="206" spans="1:2">
      <c r="A206" s="28" t="s">
        <v>842</v>
      </c>
      <c r="B206" s="30" t="s">
        <v>843</v>
      </c>
    </row>
    <row r="207" spans="1:2">
      <c r="A207" s="28" t="s">
        <v>844</v>
      </c>
      <c r="B207" s="30" t="s">
        <v>843</v>
      </c>
    </row>
    <row r="208" spans="1:2">
      <c r="A208" s="28" t="s">
        <v>845</v>
      </c>
      <c r="B208" s="30" t="s">
        <v>843</v>
      </c>
    </row>
    <row r="209" spans="1:2">
      <c r="A209" s="28" t="s">
        <v>846</v>
      </c>
      <c r="B209" s="30" t="s">
        <v>843</v>
      </c>
    </row>
    <row r="210" spans="1:2">
      <c r="A210" s="28" t="s">
        <v>847</v>
      </c>
      <c r="B210" s="30" t="s">
        <v>843</v>
      </c>
    </row>
    <row r="211" spans="1:2">
      <c r="A211" s="28" t="s">
        <v>848</v>
      </c>
      <c r="B211" s="30" t="s">
        <v>843</v>
      </c>
    </row>
    <row r="212" spans="1:2">
      <c r="A212" s="28" t="s">
        <v>849</v>
      </c>
      <c r="B212" s="30" t="s">
        <v>843</v>
      </c>
    </row>
    <row r="213" spans="1:2">
      <c r="A213" s="28" t="s">
        <v>850</v>
      </c>
      <c r="B213" s="30" t="s">
        <v>843</v>
      </c>
    </row>
    <row r="214" spans="1:2">
      <c r="A214" s="28" t="s">
        <v>851</v>
      </c>
      <c r="B214" s="30" t="s">
        <v>843</v>
      </c>
    </row>
    <row r="215" spans="1:2">
      <c r="A215" s="28" t="s">
        <v>852</v>
      </c>
      <c r="B215" s="30" t="s">
        <v>843</v>
      </c>
    </row>
    <row r="216" spans="1:2">
      <c r="A216" s="28" t="s">
        <v>853</v>
      </c>
      <c r="B216" s="30" t="s">
        <v>843</v>
      </c>
    </row>
    <row r="217" spans="1:2">
      <c r="A217" s="28" t="s">
        <v>854</v>
      </c>
      <c r="B217" s="30" t="s">
        <v>843</v>
      </c>
    </row>
    <row r="218" spans="1:2">
      <c r="A218" s="28" t="s">
        <v>855</v>
      </c>
      <c r="B218" s="30" t="s">
        <v>843</v>
      </c>
    </row>
    <row r="219" spans="1:2">
      <c r="A219" s="28" t="s">
        <v>856</v>
      </c>
      <c r="B219" s="30" t="s">
        <v>843</v>
      </c>
    </row>
    <row r="220" spans="1:2">
      <c r="A220" s="28" t="s">
        <v>857</v>
      </c>
      <c r="B220" s="30" t="s">
        <v>843</v>
      </c>
    </row>
    <row r="221" spans="1:2">
      <c r="A221" s="28" t="s">
        <v>858</v>
      </c>
      <c r="B221" s="30" t="s">
        <v>843</v>
      </c>
    </row>
    <row r="222" spans="1:2">
      <c r="A222" s="28" t="s">
        <v>859</v>
      </c>
      <c r="B222" s="30" t="s">
        <v>843</v>
      </c>
    </row>
    <row r="223" spans="1:2">
      <c r="A223" s="28" t="s">
        <v>860</v>
      </c>
      <c r="B223" s="30" t="s">
        <v>843</v>
      </c>
    </row>
    <row r="224" spans="1:2">
      <c r="A224" s="28" t="s">
        <v>861</v>
      </c>
      <c r="B224" s="30" t="s">
        <v>843</v>
      </c>
    </row>
    <row r="225" spans="1:2">
      <c r="A225" s="28" t="s">
        <v>862</v>
      </c>
      <c r="B225" s="30" t="s">
        <v>843</v>
      </c>
    </row>
    <row r="226" spans="1:2">
      <c r="A226" s="28" t="s">
        <v>863</v>
      </c>
      <c r="B226" s="30" t="s">
        <v>843</v>
      </c>
    </row>
    <row r="227" spans="1:2">
      <c r="A227" s="28" t="s">
        <v>864</v>
      </c>
      <c r="B227" s="30" t="s">
        <v>843</v>
      </c>
    </row>
    <row r="228" spans="1:2">
      <c r="A228" s="28" t="s">
        <v>865</v>
      </c>
      <c r="B228" s="30" t="s">
        <v>843</v>
      </c>
    </row>
    <row r="229" spans="1:2">
      <c r="A229" s="28" t="s">
        <v>866</v>
      </c>
      <c r="B229" s="30" t="s">
        <v>843</v>
      </c>
    </row>
    <row r="230" spans="1:2">
      <c r="A230" s="28" t="s">
        <v>867</v>
      </c>
      <c r="B230" s="30" t="s">
        <v>843</v>
      </c>
    </row>
    <row r="231" spans="1:2">
      <c r="A231" s="28" t="s">
        <v>868</v>
      </c>
      <c r="B231" s="30" t="s">
        <v>843</v>
      </c>
    </row>
    <row r="232" spans="1:2">
      <c r="A232" s="28" t="s">
        <v>869</v>
      </c>
      <c r="B232" s="30" t="s">
        <v>843</v>
      </c>
    </row>
    <row r="233" spans="1:2">
      <c r="A233" s="28" t="s">
        <v>870</v>
      </c>
      <c r="B233" s="30" t="s">
        <v>843</v>
      </c>
    </row>
    <row r="234" spans="1:2">
      <c r="A234" s="28" t="s">
        <v>871</v>
      </c>
      <c r="B234" s="30" t="s">
        <v>843</v>
      </c>
    </row>
    <row r="235" spans="1:2">
      <c r="A235" s="28" t="s">
        <v>872</v>
      </c>
      <c r="B235" s="30" t="s">
        <v>843</v>
      </c>
    </row>
    <row r="236" spans="1:2">
      <c r="A236" s="28" t="s">
        <v>873</v>
      </c>
      <c r="B236" s="30" t="s">
        <v>843</v>
      </c>
    </row>
    <row r="237" spans="1:2" ht="16.5">
      <c r="A237" s="9" t="s">
        <v>875</v>
      </c>
      <c r="B237" s="9" t="s">
        <v>876</v>
      </c>
    </row>
    <row r="238" spans="1:2" ht="16.5">
      <c r="A238" s="9" t="s">
        <v>877</v>
      </c>
      <c r="B238" s="9" t="s">
        <v>878</v>
      </c>
    </row>
    <row r="239" spans="1:2" ht="16.5">
      <c r="A239" s="9" t="s">
        <v>879</v>
      </c>
      <c r="B239" s="9" t="s">
        <v>119</v>
      </c>
    </row>
    <row r="240" spans="1:2" ht="16.5">
      <c r="A240" s="9" t="s">
        <v>880</v>
      </c>
      <c r="B240" s="9" t="s">
        <v>881</v>
      </c>
    </row>
    <row r="241" spans="1:2" ht="16.5">
      <c r="A241" s="9" t="s">
        <v>882</v>
      </c>
      <c r="B241" s="9" t="s">
        <v>883</v>
      </c>
    </row>
    <row r="242" spans="1:2" ht="16.5">
      <c r="A242" s="9" t="s">
        <v>884</v>
      </c>
      <c r="B242" s="9" t="s">
        <v>885</v>
      </c>
    </row>
    <row r="243" spans="1:2" ht="16.5">
      <c r="A243" s="9" t="s">
        <v>886</v>
      </c>
      <c r="B243" s="9" t="s">
        <v>887</v>
      </c>
    </row>
    <row r="244" spans="1:2" ht="16.5">
      <c r="A244" s="9" t="s">
        <v>888</v>
      </c>
      <c r="B244" s="9" t="s">
        <v>889</v>
      </c>
    </row>
    <row r="245" spans="1:2" ht="16.5">
      <c r="A245" s="9" t="s">
        <v>890</v>
      </c>
      <c r="B245" s="9" t="s">
        <v>891</v>
      </c>
    </row>
    <row r="246" spans="1:2" ht="16.5">
      <c r="A246" s="9" t="s">
        <v>892</v>
      </c>
      <c r="B246" s="9" t="s">
        <v>893</v>
      </c>
    </row>
    <row r="247" spans="1:2" ht="16.5">
      <c r="A247" s="9" t="s">
        <v>894</v>
      </c>
      <c r="B247" s="9" t="s">
        <v>895</v>
      </c>
    </row>
    <row r="248" spans="1:2" ht="16.5">
      <c r="A248" s="9" t="s">
        <v>896</v>
      </c>
      <c r="B248" s="9" t="s">
        <v>897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2020-03-23T03:16:55Z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