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P000!$A$1:$AP$742</definedName>
  </definedNames>
  <calcPr calcId="125725"/>
</workbook>
</file>

<file path=xl/calcChain.xml><?xml version="1.0" encoding="utf-8"?>
<calcChain xmlns="http://schemas.openxmlformats.org/spreadsheetml/2006/main">
  <c r="CV397" i="2"/>
  <c r="CV396"/>
  <c r="CV395"/>
  <c r="CV394"/>
  <c r="CV393"/>
  <c r="CV392"/>
  <c r="CV391"/>
  <c r="CV390"/>
  <c r="CV389"/>
  <c r="CV388"/>
  <c r="CV387"/>
  <c r="CV386"/>
  <c r="CV385"/>
  <c r="CV384"/>
  <c r="CV383"/>
  <c r="CV382"/>
  <c r="CV381"/>
  <c r="CV380"/>
  <c r="CV379"/>
  <c r="CV378"/>
  <c r="CV377"/>
  <c r="CV376"/>
  <c r="CV375"/>
  <c r="CV374"/>
  <c r="CV373"/>
  <c r="CV372"/>
  <c r="CV371"/>
  <c r="CV370"/>
  <c r="CV369"/>
  <c r="CV368"/>
  <c r="CV367"/>
  <c r="CV366"/>
  <c r="CV365"/>
  <c r="CV364"/>
  <c r="CV363"/>
  <c r="CV362"/>
  <c r="CV361"/>
  <c r="CV360"/>
  <c r="CV359"/>
  <c r="CV358"/>
  <c r="CV357"/>
  <c r="CV356"/>
  <c r="CV355"/>
  <c r="CV354"/>
  <c r="CV353"/>
  <c r="CV352"/>
  <c r="CV351"/>
  <c r="CV350"/>
  <c r="CV349"/>
  <c r="CV348"/>
  <c r="CV347"/>
  <c r="CV346"/>
  <c r="CV345"/>
  <c r="CV344"/>
  <c r="CV343"/>
  <c r="CV342"/>
  <c r="CV341"/>
  <c r="CV340"/>
  <c r="CV339"/>
  <c r="CV338"/>
  <c r="CV337"/>
  <c r="CV336"/>
  <c r="CV335"/>
  <c r="CV334"/>
  <c r="CV333"/>
  <c r="CV332"/>
  <c r="CV331"/>
  <c r="CV330"/>
  <c r="CV329"/>
  <c r="CV328"/>
  <c r="CV327"/>
  <c r="CV326"/>
  <c r="CV325"/>
  <c r="CV324"/>
  <c r="CV323"/>
  <c r="CV322"/>
  <c r="CV321"/>
  <c r="CV320"/>
  <c r="CV319"/>
  <c r="CV318"/>
  <c r="CV317"/>
  <c r="CV316"/>
  <c r="CV315"/>
  <c r="CV314"/>
  <c r="CV313"/>
  <c r="CV312"/>
  <c r="CV311"/>
  <c r="CV310"/>
  <c r="B397" i="1"/>
  <c r="H397" s="1"/>
  <c r="J397" s="1"/>
  <c r="B396"/>
  <c r="H396" s="1"/>
  <c r="J396" s="1"/>
  <c r="B395"/>
  <c r="H395" s="1"/>
  <c r="J395" s="1"/>
  <c r="M394"/>
  <c r="I394"/>
  <c r="K394" s="1"/>
  <c r="H394"/>
  <c r="J394" s="1"/>
  <c r="B394"/>
  <c r="B393"/>
  <c r="H393" s="1"/>
  <c r="J393" s="1"/>
  <c r="B392"/>
  <c r="H392" s="1"/>
  <c r="J392" s="1"/>
  <c r="B391"/>
  <c r="H391" s="1"/>
  <c r="J391" s="1"/>
  <c r="B390"/>
  <c r="H390" s="1"/>
  <c r="J390" s="1"/>
  <c r="B389"/>
  <c r="H389" s="1"/>
  <c r="J389" s="1"/>
  <c r="B388"/>
  <c r="H388" s="1"/>
  <c r="J388" s="1"/>
  <c r="B387"/>
  <c r="H387" s="1"/>
  <c r="J387" s="1"/>
  <c r="B386"/>
  <c r="H386" s="1"/>
  <c r="J386" s="1"/>
  <c r="B385"/>
  <c r="H385" s="1"/>
  <c r="J385" s="1"/>
  <c r="B384"/>
  <c r="H384" s="1"/>
  <c r="J384" s="1"/>
  <c r="B383"/>
  <c r="H383" s="1"/>
  <c r="J383" s="1"/>
  <c r="B382"/>
  <c r="H382" s="1"/>
  <c r="J382" s="1"/>
  <c r="B381"/>
  <c r="H381" s="1"/>
  <c r="J381" s="1"/>
  <c r="B380"/>
  <c r="H380" s="1"/>
  <c r="J380" s="1"/>
  <c r="B379"/>
  <c r="H379" s="1"/>
  <c r="J379" s="1"/>
  <c r="B378"/>
  <c r="H378" s="1"/>
  <c r="J378" s="1"/>
  <c r="B377"/>
  <c r="H377" s="1"/>
  <c r="J377" s="1"/>
  <c r="B376"/>
  <c r="H376" s="1"/>
  <c r="J376" s="1"/>
  <c r="B375"/>
  <c r="H375" s="1"/>
  <c r="J375" s="1"/>
  <c r="B374"/>
  <c r="H374" s="1"/>
  <c r="J374" s="1"/>
  <c r="B373"/>
  <c r="H373" s="1"/>
  <c r="J373" s="1"/>
  <c r="B372"/>
  <c r="H372" s="1"/>
  <c r="J372" s="1"/>
  <c r="B371"/>
  <c r="H371" s="1"/>
  <c r="J371" s="1"/>
  <c r="B370"/>
  <c r="H370" s="1"/>
  <c r="J370" s="1"/>
  <c r="B369"/>
  <c r="H369" s="1"/>
  <c r="J369" s="1"/>
  <c r="B368"/>
  <c r="H368" s="1"/>
  <c r="J368" s="1"/>
  <c r="B367"/>
  <c r="H367" s="1"/>
  <c r="J367" s="1"/>
  <c r="B366"/>
  <c r="H366" s="1"/>
  <c r="J366" s="1"/>
  <c r="B365"/>
  <c r="H365" s="1"/>
  <c r="J365" s="1"/>
  <c r="B364"/>
  <c r="H364" s="1"/>
  <c r="J364" s="1"/>
  <c r="B363"/>
  <c r="H363" s="1"/>
  <c r="J363" s="1"/>
  <c r="B362"/>
  <c r="H362" s="1"/>
  <c r="J362" s="1"/>
  <c r="B361"/>
  <c r="H361" s="1"/>
  <c r="J361" s="1"/>
  <c r="B360"/>
  <c r="H360" s="1"/>
  <c r="J360" s="1"/>
  <c r="B359"/>
  <c r="H359" s="1"/>
  <c r="J359" s="1"/>
  <c r="B358"/>
  <c r="H358" s="1"/>
  <c r="J358" s="1"/>
  <c r="B357"/>
  <c r="H357" s="1"/>
  <c r="J357" s="1"/>
  <c r="B356"/>
  <c r="H356" s="1"/>
  <c r="J356" s="1"/>
  <c r="B355"/>
  <c r="H355" s="1"/>
  <c r="J355" s="1"/>
  <c r="B354"/>
  <c r="H354" s="1"/>
  <c r="J354" s="1"/>
  <c r="B353"/>
  <c r="H353" s="1"/>
  <c r="J353" s="1"/>
  <c r="B352"/>
  <c r="H352" s="1"/>
  <c r="J352" s="1"/>
  <c r="B351"/>
  <c r="H351" s="1"/>
  <c r="J351" s="1"/>
  <c r="B350"/>
  <c r="H350" s="1"/>
  <c r="J350" s="1"/>
  <c r="B349"/>
  <c r="H349" s="1"/>
  <c r="J349" s="1"/>
  <c r="B348"/>
  <c r="H348" s="1"/>
  <c r="J348" s="1"/>
  <c r="B347"/>
  <c r="H347" s="1"/>
  <c r="J347" s="1"/>
  <c r="B346"/>
  <c r="H346" s="1"/>
  <c r="J346" s="1"/>
  <c r="B345"/>
  <c r="H345" s="1"/>
  <c r="J345" s="1"/>
  <c r="B344"/>
  <c r="H344" s="1"/>
  <c r="J344" s="1"/>
  <c r="B343"/>
  <c r="H343" s="1"/>
  <c r="J343" s="1"/>
  <c r="B342"/>
  <c r="H342" s="1"/>
  <c r="J342" s="1"/>
  <c r="B341"/>
  <c r="H341" s="1"/>
  <c r="J341" s="1"/>
  <c r="B340"/>
  <c r="H340" s="1"/>
  <c r="J340" s="1"/>
  <c r="B339"/>
  <c r="H339" s="1"/>
  <c r="J339" s="1"/>
  <c r="B338"/>
  <c r="H338" s="1"/>
  <c r="J338" s="1"/>
  <c r="I337"/>
  <c r="K337" s="1"/>
  <c r="B337"/>
  <c r="H337" s="1"/>
  <c r="J337" s="1"/>
  <c r="B336"/>
  <c r="H336" s="1"/>
  <c r="J336" s="1"/>
  <c r="B335"/>
  <c r="H335" s="1"/>
  <c r="J335" s="1"/>
  <c r="B334"/>
  <c r="H334" s="1"/>
  <c r="J334" s="1"/>
  <c r="B333"/>
  <c r="H333" s="1"/>
  <c r="J333" s="1"/>
  <c r="B332"/>
  <c r="H332" s="1"/>
  <c r="J332" s="1"/>
  <c r="I331"/>
  <c r="K331" s="1"/>
  <c r="B331"/>
  <c r="H331" s="1"/>
  <c r="J331" s="1"/>
  <c r="I330"/>
  <c r="K330" s="1"/>
  <c r="B330"/>
  <c r="H330" s="1"/>
  <c r="J330" s="1"/>
  <c r="B329"/>
  <c r="H329" s="1"/>
  <c r="J329" s="1"/>
  <c r="B328"/>
  <c r="H328" s="1"/>
  <c r="J328" s="1"/>
  <c r="B327"/>
  <c r="H327" s="1"/>
  <c r="J327" s="1"/>
  <c r="B326"/>
  <c r="H326" s="1"/>
  <c r="J326" s="1"/>
  <c r="I325"/>
  <c r="K325" s="1"/>
  <c r="B325"/>
  <c r="H325" s="1"/>
  <c r="J325" s="1"/>
  <c r="I324"/>
  <c r="K324" s="1"/>
  <c r="B324"/>
  <c r="H324" s="1"/>
  <c r="J324" s="1"/>
  <c r="B323"/>
  <c r="H323" s="1"/>
  <c r="J323" s="1"/>
  <c r="B322"/>
  <c r="H322" s="1"/>
  <c r="J322" s="1"/>
  <c r="B321"/>
  <c r="H321" s="1"/>
  <c r="J321" s="1"/>
  <c r="B320"/>
  <c r="H320" s="1"/>
  <c r="J320" s="1"/>
  <c r="I319"/>
  <c r="K319" s="1"/>
  <c r="B319"/>
  <c r="H319" s="1"/>
  <c r="J319" s="1"/>
  <c r="I318"/>
  <c r="K318" s="1"/>
  <c r="B318"/>
  <c r="H318" s="1"/>
  <c r="J318" s="1"/>
  <c r="B317"/>
  <c r="H317" s="1"/>
  <c r="J317" s="1"/>
  <c r="B316"/>
  <c r="H316" s="1"/>
  <c r="J316" s="1"/>
  <c r="B315"/>
  <c r="H315" s="1"/>
  <c r="J315" s="1"/>
  <c r="B314"/>
  <c r="H314" s="1"/>
  <c r="J314" s="1"/>
  <c r="B313"/>
  <c r="H313" s="1"/>
  <c r="J313" s="1"/>
  <c r="I312"/>
  <c r="K312" s="1"/>
  <c r="B312"/>
  <c r="H312" s="1"/>
  <c r="J312" s="1"/>
  <c r="B311"/>
  <c r="H311" s="1"/>
  <c r="J311" s="1"/>
  <c r="B248"/>
  <c r="H248" s="1"/>
  <c r="J248" s="1"/>
  <c r="B238"/>
  <c r="H238" s="1"/>
  <c r="J238" s="1"/>
  <c r="B310"/>
  <c r="H310" s="1"/>
  <c r="J310" s="1"/>
  <c r="B308"/>
  <c r="B309"/>
  <c r="CR384" i="2"/>
  <c r="CR380"/>
  <c r="CR379"/>
  <c r="CR376"/>
  <c r="CR374"/>
  <c r="CR370"/>
  <c r="CR368"/>
  <c r="CR364"/>
  <c r="CR360"/>
  <c r="CR356"/>
  <c r="CR351"/>
  <c r="CR348"/>
  <c r="CR341"/>
  <c r="CR337"/>
  <c r="CR333"/>
  <c r="CR332"/>
  <c r="CR329"/>
  <c r="CR328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U389" s="1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CU388" s="1"/>
  <c r="DC388"/>
  <c r="DB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U387" s="1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U386" s="1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CU385" s="1"/>
  <c r="DC385"/>
  <c r="DB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U384" s="1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CU382" s="1"/>
  <c r="DC382"/>
  <c r="DB382"/>
  <c r="CR382"/>
  <c r="CQ382"/>
  <c r="CP382"/>
  <c r="CO382"/>
  <c r="CN382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U379" s="1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U378" s="1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U377" s="1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U376" s="1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U375" s="1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U374" s="1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U373" s="1"/>
  <c r="CR373"/>
  <c r="CQ373"/>
  <c r="CP373"/>
  <c r="CO373"/>
  <c r="CN373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U371" s="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U370" s="1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U369" s="1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U368" s="1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U367" s="1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U366" s="1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U365" s="1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U364" s="1"/>
  <c r="CQ364"/>
  <c r="CP364"/>
  <c r="CO364"/>
  <c r="CN364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U362" s="1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CU361" s="1"/>
  <c r="DB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CU360" s="1"/>
  <c r="DI360"/>
  <c r="DH360"/>
  <c r="DG360"/>
  <c r="DF360"/>
  <c r="DE360"/>
  <c r="DD360"/>
  <c r="DC360"/>
  <c r="DB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U359" s="1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U358" s="1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CU357" s="1"/>
  <c r="DG357"/>
  <c r="DF357"/>
  <c r="DE357"/>
  <c r="DD357"/>
  <c r="DC357"/>
  <c r="DB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 s="1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 s="1"/>
  <c r="CR355"/>
  <c r="CQ355"/>
  <c r="CP355"/>
  <c r="CO355"/>
  <c r="CN355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 s="1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 s="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 s="1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 s="1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 s="1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 s="1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CU342" s="1"/>
  <c r="DB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 s="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 s="1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 s="1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 s="1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 s="1"/>
  <c r="CQ337"/>
  <c r="CP337"/>
  <c r="CO337"/>
  <c r="CN337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 s="1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 s="1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 s="1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 s="1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 s="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 s="1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 s="1"/>
  <c r="CQ328"/>
  <c r="CP328"/>
  <c r="CO328"/>
  <c r="CN328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 s="1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CU325" s="1"/>
  <c r="DB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CU324" s="1"/>
  <c r="DB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CU322" s="1"/>
  <c r="DB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CU321" s="1"/>
  <c r="DB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CU319" s="1"/>
  <c r="DB319"/>
  <c r="CR319"/>
  <c r="CQ319"/>
  <c r="CP319"/>
  <c r="CO319"/>
  <c r="CN319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52" i="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DP429"/>
  <c r="DO429"/>
  <c r="DN429"/>
  <c r="DM429"/>
  <c r="DL429"/>
  <c r="DK429"/>
  <c r="DJ429"/>
  <c r="DI429"/>
  <c r="DH429"/>
  <c r="DG429"/>
  <c r="DF429"/>
  <c r="DE429"/>
  <c r="DD429"/>
  <c r="DC429"/>
  <c r="DB429"/>
  <c r="CR429"/>
  <c r="CQ429"/>
  <c r="CP429"/>
  <c r="CO429"/>
  <c r="CN429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DP427"/>
  <c r="DO427"/>
  <c r="DN427"/>
  <c r="DM427"/>
  <c r="DL427"/>
  <c r="DK427"/>
  <c r="DJ427"/>
  <c r="DI427"/>
  <c r="DH427"/>
  <c r="DG427"/>
  <c r="DF427"/>
  <c r="DE427"/>
  <c r="DD427"/>
  <c r="DC427"/>
  <c r="DB427"/>
  <c r="CR427"/>
  <c r="CQ427"/>
  <c r="CP427"/>
  <c r="CO427"/>
  <c r="CN427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DP425"/>
  <c r="DO425"/>
  <c r="DN425"/>
  <c r="DM425"/>
  <c r="DL425"/>
  <c r="DK425"/>
  <c r="DJ425"/>
  <c r="DI425"/>
  <c r="DH425"/>
  <c r="DG425"/>
  <c r="DF425"/>
  <c r="DE425"/>
  <c r="DD425"/>
  <c r="DC425"/>
  <c r="DB425"/>
  <c r="CR425"/>
  <c r="CQ425"/>
  <c r="CP425"/>
  <c r="CO425"/>
  <c r="CN425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CU418" s="1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CU415" s="1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CU411" s="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CU409" s="1"/>
  <c r="DB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CU406" s="1"/>
  <c r="DD406"/>
  <c r="DC406"/>
  <c r="DB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CU403" s="1"/>
  <c r="DB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CU400" s="1"/>
  <c r="DB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R390"/>
  <c r="CQ390"/>
  <c r="CP390"/>
  <c r="CO390"/>
  <c r="CN390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R381"/>
  <c r="CQ381"/>
  <c r="CP381"/>
  <c r="CO381"/>
  <c r="CN381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R372"/>
  <c r="CQ372"/>
  <c r="CP372"/>
  <c r="CO372"/>
  <c r="CN372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R363"/>
  <c r="CQ363"/>
  <c r="CP363"/>
  <c r="CO363"/>
  <c r="CN363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R354"/>
  <c r="CQ354"/>
  <c r="CP354"/>
  <c r="CO354"/>
  <c r="CN354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R345"/>
  <c r="CQ345"/>
  <c r="CP345"/>
  <c r="CO345"/>
  <c r="CN345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R336"/>
  <c r="CQ336"/>
  <c r="CP336"/>
  <c r="CO336"/>
  <c r="CN336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R327"/>
  <c r="CQ327"/>
  <c r="CP327"/>
  <c r="CO327"/>
  <c r="CN327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CU306" s="1"/>
  <c r="DD306"/>
  <c r="DC306"/>
  <c r="DB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CU301" s="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CU298" s="1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CU295" s="1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CU292" s="1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CU288" s="1"/>
  <c r="DD288"/>
  <c r="DC288"/>
  <c r="DB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CU286" s="1"/>
  <c r="DH286"/>
  <c r="DG286"/>
  <c r="DF286"/>
  <c r="DE286"/>
  <c r="DD286"/>
  <c r="DC286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CU283" s="1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CU280" s="1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CU277" s="1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CU274" s="1"/>
  <c r="DB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CU270" s="1"/>
  <c r="DD270"/>
  <c r="DC270"/>
  <c r="DB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CU268" s="1"/>
  <c r="DH268"/>
  <c r="DG268"/>
  <c r="DF268"/>
  <c r="DE268"/>
  <c r="DD268"/>
  <c r="DC268"/>
  <c r="DB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R254"/>
  <c r="CQ254"/>
  <c r="CP254"/>
  <c r="CO254"/>
  <c r="CN254"/>
  <c r="T254"/>
  <c r="CV254" s="1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 s="1"/>
  <c r="CR253"/>
  <c r="CQ253"/>
  <c r="CP253"/>
  <c r="CO253"/>
  <c r="CN253"/>
  <c r="T253"/>
  <c r="CV253" s="1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R252"/>
  <c r="CQ252"/>
  <c r="CP252"/>
  <c r="CO252"/>
  <c r="CN252"/>
  <c r="T252"/>
  <c r="CV252" s="1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R251"/>
  <c r="CQ251"/>
  <c r="CP251"/>
  <c r="CO251"/>
  <c r="CN251"/>
  <c r="T251"/>
  <c r="CV251" s="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R249"/>
  <c r="CQ249"/>
  <c r="CP249"/>
  <c r="CO249"/>
  <c r="CN249"/>
  <c r="T249"/>
  <c r="CV249" s="1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CU246" s="1"/>
  <c r="DB246"/>
  <c r="CV246"/>
  <c r="CR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CR244" s="1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 s="1"/>
  <c r="CV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U243"/>
  <c r="CR242" s="1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CU242" s="1"/>
  <c r="DB242"/>
  <c r="CV242"/>
  <c r="CQ242"/>
  <c r="CP242"/>
  <c r="CO242"/>
  <c r="CN242"/>
  <c r="U242"/>
  <c r="CR241" s="1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Q241"/>
  <c r="CP241"/>
  <c r="CO241"/>
  <c r="CN241"/>
  <c r="U241"/>
  <c r="CR240" s="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 s="1"/>
  <c r="CV240"/>
  <c r="CQ240"/>
  <c r="CP240"/>
  <c r="CO240"/>
  <c r="CN240"/>
  <c r="U240"/>
  <c r="CR239" s="1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Q239"/>
  <c r="CP239"/>
  <c r="CO239"/>
  <c r="CN239"/>
  <c r="U239"/>
  <c r="CR238" s="1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 s="1"/>
  <c r="CV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T233"/>
  <c r="CV233" s="1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T232"/>
  <c r="CV232" s="1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U231"/>
  <c r="CR175" s="1"/>
  <c r="T231"/>
  <c r="CV231" s="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 s="1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CU227" s="1"/>
  <c r="DG227"/>
  <c r="DF227"/>
  <c r="DE227"/>
  <c r="DD227"/>
  <c r="DC227"/>
  <c r="DB227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CU220" s="1"/>
  <c r="DB220"/>
  <c r="CV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CR216" s="1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Q215"/>
  <c r="CP215"/>
  <c r="CO215"/>
  <c r="CN215"/>
  <c r="U215"/>
  <c r="CR214" s="1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CU214" s="1"/>
  <c r="DC214"/>
  <c r="DB214"/>
  <c r="CV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CU209" s="1"/>
  <c r="DB209"/>
  <c r="CV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R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201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Q199"/>
  <c r="CP199"/>
  <c r="CO199"/>
  <c r="CN199"/>
  <c r="U199"/>
  <c r="CR191" s="1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U198" s="1"/>
  <c r="CR198"/>
  <c r="CQ198"/>
  <c r="CP198"/>
  <c r="CO198"/>
  <c r="CN198"/>
  <c r="U198"/>
  <c r="CR147" s="1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R196"/>
  <c r="CQ196"/>
  <c r="CP196"/>
  <c r="CO196"/>
  <c r="CN196"/>
  <c r="U196"/>
  <c r="CR195" s="1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Q195"/>
  <c r="CP195"/>
  <c r="CO195"/>
  <c r="CN195"/>
  <c r="U195"/>
  <c r="CR194" s="1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Q194"/>
  <c r="CP194"/>
  <c r="CO194"/>
  <c r="CN194"/>
  <c r="U194"/>
  <c r="CR186" s="1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R190"/>
  <c r="CQ190"/>
  <c r="CP190"/>
  <c r="CO190"/>
  <c r="CN190"/>
  <c r="U190"/>
  <c r="L185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U189" s="1"/>
  <c r="CV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Q188"/>
  <c r="CP188"/>
  <c r="CO188"/>
  <c r="CN188"/>
  <c r="U188"/>
  <c r="L183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Q187"/>
  <c r="CP187"/>
  <c r="CO187"/>
  <c r="CN187"/>
  <c r="U187"/>
  <c r="L182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U186" s="1"/>
  <c r="CV186"/>
  <c r="CQ186"/>
  <c r="CP186"/>
  <c r="CO186"/>
  <c r="CN186"/>
  <c r="U186"/>
  <c r="L181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Q185"/>
  <c r="CP185"/>
  <c r="CO185"/>
  <c r="CN185"/>
  <c r="U185"/>
  <c r="L180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Q184"/>
  <c r="CP184"/>
  <c r="CO184"/>
  <c r="CN184"/>
  <c r="U184"/>
  <c r="L179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U183"/>
  <c r="L178" i="4" s="1"/>
  <c r="FS182" i="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U182"/>
  <c r="L177" i="4" s="1"/>
  <c r="FS181" i="2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U181"/>
  <c r="L176" i="4" s="1"/>
  <c r="FS180" i="2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R180"/>
  <c r="CQ180"/>
  <c r="CP180"/>
  <c r="CO180"/>
  <c r="CN180"/>
  <c r="U180"/>
  <c r="L175" i="4" s="1"/>
  <c r="FS179" i="2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U179"/>
  <c r="L174" i="4" s="1"/>
  <c r="FS178" i="2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U178"/>
  <c r="L173" i="4" s="1"/>
  <c r="FS177" i="2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R177"/>
  <c r="CQ177"/>
  <c r="CP177"/>
  <c r="CO177"/>
  <c r="CN177"/>
  <c r="U177"/>
  <c r="L172" i="4" s="1"/>
  <c r="FS176" i="2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U176"/>
  <c r="L171" i="4" s="1"/>
  <c r="FS175" i="2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62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R166"/>
  <c r="CQ166"/>
  <c r="CP166"/>
  <c r="CO166"/>
  <c r="CN166"/>
  <c r="U166"/>
  <c r="L161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Q165"/>
  <c r="CP165"/>
  <c r="CO165"/>
  <c r="CN165"/>
  <c r="U165"/>
  <c r="L160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R164"/>
  <c r="CQ164"/>
  <c r="CP164"/>
  <c r="CO164"/>
  <c r="CN164"/>
  <c r="U164"/>
  <c r="L159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CU163" s="1"/>
  <c r="DG163"/>
  <c r="DF163"/>
  <c r="DE163"/>
  <c r="DD163"/>
  <c r="DC163"/>
  <c r="DB163"/>
  <c r="CV163"/>
  <c r="CR163"/>
  <c r="CQ163"/>
  <c r="CP163"/>
  <c r="CO163"/>
  <c r="CN163"/>
  <c r="U163"/>
  <c r="L158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R161"/>
  <c r="CQ161"/>
  <c r="CP161"/>
  <c r="CO161"/>
  <c r="CN161"/>
  <c r="U161"/>
  <c r="L156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R160"/>
  <c r="CQ160"/>
  <c r="CP160"/>
  <c r="CO160"/>
  <c r="CN160"/>
  <c r="U160"/>
  <c r="L155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R159"/>
  <c r="CQ159"/>
  <c r="CP159"/>
  <c r="CO159"/>
  <c r="CN159"/>
  <c r="U159"/>
  <c r="L154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R158"/>
  <c r="CQ158"/>
  <c r="CP158"/>
  <c r="CO158"/>
  <c r="CN158"/>
  <c r="U158"/>
  <c r="L153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R157"/>
  <c r="CQ157"/>
  <c r="CP157"/>
  <c r="CO157"/>
  <c r="CN157"/>
  <c r="U157"/>
  <c r="L152" i="4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R156"/>
  <c r="CQ156"/>
  <c r="CP156"/>
  <c r="CO156"/>
  <c r="CN156"/>
  <c r="U156"/>
  <c r="L151" i="4" s="1"/>
  <c r="FS155" i="2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R155"/>
  <c r="CQ155"/>
  <c r="CP155"/>
  <c r="CO155"/>
  <c r="CN155"/>
  <c r="U155"/>
  <c r="L150" i="4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R154"/>
  <c r="CQ154"/>
  <c r="CP154"/>
  <c r="CO154"/>
  <c r="CN154"/>
  <c r="U154"/>
  <c r="L149" i="4" s="1"/>
  <c r="FS153" i="2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R153"/>
  <c r="CQ153"/>
  <c r="CP153"/>
  <c r="CO153"/>
  <c r="CN153"/>
  <c r="U153"/>
  <c r="L148" i="4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R152"/>
  <c r="CQ152"/>
  <c r="CP152"/>
  <c r="CO152"/>
  <c r="CN152"/>
  <c r="U152"/>
  <c r="L147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R151"/>
  <c r="CQ151"/>
  <c r="CP151"/>
  <c r="CO151"/>
  <c r="CN151"/>
  <c r="U151"/>
  <c r="L146" i="4" s="1"/>
  <c r="FS150" i="2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R150"/>
  <c r="CQ150"/>
  <c r="CP150"/>
  <c r="CO150"/>
  <c r="CN150"/>
  <c r="U150"/>
  <c r="L145" i="4" s="1"/>
  <c r="FS149" i="2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R149"/>
  <c r="CQ149"/>
  <c r="CP149"/>
  <c r="CO149"/>
  <c r="CN149"/>
  <c r="U149"/>
  <c r="L144" i="4" s="1"/>
  <c r="FS148" i="2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C145"/>
  <c r="DB145"/>
  <c r="CV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C144"/>
  <c r="DB144"/>
  <c r="CV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C143"/>
  <c r="DB143"/>
  <c r="CV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R142"/>
  <c r="CQ142"/>
  <c r="CP142"/>
  <c r="CO142"/>
  <c r="CN142"/>
  <c r="U142"/>
  <c r="L137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 s="1"/>
  <c r="CV141"/>
  <c r="CR141"/>
  <c r="CQ141"/>
  <c r="CP141"/>
  <c r="CO141"/>
  <c r="CN141"/>
  <c r="U141"/>
  <c r="L136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R140"/>
  <c r="CQ140"/>
  <c r="CP140"/>
  <c r="CO140"/>
  <c r="CN140"/>
  <c r="U140"/>
  <c r="L135" i="4" s="1"/>
  <c r="FS139" i="2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R139"/>
  <c r="CQ139"/>
  <c r="CP139"/>
  <c r="CO139"/>
  <c r="CN139"/>
  <c r="U139"/>
  <c r="L134" i="4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Q138"/>
  <c r="CP138"/>
  <c r="CO138"/>
  <c r="CN138"/>
  <c r="U138"/>
  <c r="L133" i="4" s="1"/>
  <c r="FS137" i="2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R137"/>
  <c r="CQ137"/>
  <c r="CP137"/>
  <c r="CO137"/>
  <c r="CN137"/>
  <c r="U137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 s="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CU121" s="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CU117" s="1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CU113" s="1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CU109" s="1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R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R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R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R77"/>
  <c r="CQ77"/>
  <c r="CP77"/>
  <c r="CO77"/>
  <c r="CN77"/>
  <c r="I77"/>
  <c r="G77" i="4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G75" i="4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R73"/>
  <c r="CQ73"/>
  <c r="CP73"/>
  <c r="CO73"/>
  <c r="CN73"/>
  <c r="I73"/>
  <c r="G73" i="4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G71" i="4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G70" i="4" s="1"/>
  <c r="FS69" i="2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R69"/>
  <c r="CQ69"/>
  <c r="CP69"/>
  <c r="CO69"/>
  <c r="CN69"/>
  <c r="I69"/>
  <c r="G69" i="4" s="1"/>
  <c r="FS68" i="2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R67"/>
  <c r="CQ67"/>
  <c r="CP67"/>
  <c r="CO67"/>
  <c r="CN67"/>
  <c r="I67"/>
  <c r="G67" i="4" s="1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G65" i="4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R63"/>
  <c r="CQ63"/>
  <c r="CP63"/>
  <c r="CO63"/>
  <c r="CN63"/>
  <c r="I63"/>
  <c r="G63" i="4" s="1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R61"/>
  <c r="CQ61"/>
  <c r="CP61"/>
  <c r="CO61"/>
  <c r="CN61"/>
  <c r="T61"/>
  <c r="K61" i="4" s="1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T60"/>
  <c r="K60" i="4" s="1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R59"/>
  <c r="CQ59"/>
  <c r="CP59"/>
  <c r="CO59"/>
  <c r="CN59"/>
  <c r="T59"/>
  <c r="K59" i="4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T58"/>
  <c r="K58" i="4" s="1"/>
  <c r="N58" s="1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R57"/>
  <c r="CQ57"/>
  <c r="CP57"/>
  <c r="CO57"/>
  <c r="CN57"/>
  <c r="T57"/>
  <c r="K57" i="4" s="1"/>
  <c r="N57" s="1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T56"/>
  <c r="K56" i="4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R55"/>
  <c r="CQ55"/>
  <c r="CP55"/>
  <c r="CO55"/>
  <c r="CN55"/>
  <c r="T55"/>
  <c r="K55" i="4" s="1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T54"/>
  <c r="K54" i="4" s="1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T53"/>
  <c r="K53" i="4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T52"/>
  <c r="K52" i="4" s="1"/>
  <c r="N52" s="1"/>
  <c r="I52" i="2"/>
  <c r="CR52" s="1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T51"/>
  <c r="K51" i="4" s="1"/>
  <c r="N51" s="1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T50"/>
  <c r="K50" i="4" s="1"/>
  <c r="I50" i="2"/>
  <c r="CR50" s="1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T49"/>
  <c r="K49" i="4" s="1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T48"/>
  <c r="K48" i="4" s="1"/>
  <c r="I48" i="2"/>
  <c r="CR48" s="1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T47"/>
  <c r="K47" i="4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T46"/>
  <c r="K46" i="4" s="1"/>
  <c r="N46" s="1"/>
  <c r="I46" i="2"/>
  <c r="CR46" s="1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T45"/>
  <c r="K45" i="4" s="1"/>
  <c r="N45" s="1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T44"/>
  <c r="K44" i="4" s="1"/>
  <c r="I44" i="2"/>
  <c r="CR44" s="1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T43"/>
  <c r="K43" i="4" s="1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T42"/>
  <c r="K42" i="4" s="1"/>
  <c r="I42" i="2"/>
  <c r="CR42" s="1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R41"/>
  <c r="CQ41"/>
  <c r="CP41"/>
  <c r="CO41"/>
  <c r="CN41"/>
  <c r="T41"/>
  <c r="K41" i="4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T40"/>
  <c r="K40" i="4" s="1"/>
  <c r="N40" s="1"/>
  <c r="I40" i="2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R39"/>
  <c r="CQ39"/>
  <c r="CP39"/>
  <c r="CO39"/>
  <c r="CN39"/>
  <c r="T39"/>
  <c r="K39" i="4" s="1"/>
  <c r="N39" s="1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T38"/>
  <c r="K38" i="4" s="1"/>
  <c r="I38" i="2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R37"/>
  <c r="CQ37"/>
  <c r="CP37"/>
  <c r="CO37"/>
  <c r="CN37"/>
  <c r="T37"/>
  <c r="K37" i="4" s="1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T36"/>
  <c r="K36" i="4" s="1"/>
  <c r="I36" i="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T35"/>
  <c r="K35" i="4" s="1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T34"/>
  <c r="K34" i="4" s="1"/>
  <c r="N34" s="1"/>
  <c r="I34" i="2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T33"/>
  <c r="K33" i="4" s="1"/>
  <c r="N33" s="1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R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R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DB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R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DB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U11"/>
  <c r="DT11"/>
  <c r="DS11"/>
  <c r="DR11"/>
  <c r="DQ11"/>
  <c r="DP11"/>
  <c r="DO11"/>
  <c r="DN11"/>
  <c r="DM11"/>
  <c r="DL11"/>
  <c r="DK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U10"/>
  <c r="DT10"/>
  <c r="DS10"/>
  <c r="DR10"/>
  <c r="DQ10"/>
  <c r="DP10"/>
  <c r="DO10"/>
  <c r="DN10"/>
  <c r="DM10"/>
  <c r="DL10"/>
  <c r="DK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U8"/>
  <c r="DT8"/>
  <c r="DS8"/>
  <c r="DR8"/>
  <c r="DQ8"/>
  <c r="DP8"/>
  <c r="DO8"/>
  <c r="DN8"/>
  <c r="DM8"/>
  <c r="DL8"/>
  <c r="DK8"/>
  <c r="DI8"/>
  <c r="DH8"/>
  <c r="DG8"/>
  <c r="DF8"/>
  <c r="DE8"/>
  <c r="DD8"/>
  <c r="DC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1" s="1"/>
  <c r="DS2"/>
  <c r="DR2"/>
  <c r="DQ2"/>
  <c r="DQ100" s="1"/>
  <c r="DP2"/>
  <c r="DP95" s="1"/>
  <c r="DO2"/>
  <c r="DN2"/>
  <c r="DM2"/>
  <c r="DL2"/>
  <c r="DK2"/>
  <c r="DJ2"/>
  <c r="DJ29" s="1"/>
  <c r="DI2"/>
  <c r="DH2"/>
  <c r="DH83" s="1"/>
  <c r="DG2"/>
  <c r="DF2"/>
  <c r="DF83" s="1"/>
  <c r="DE2"/>
  <c r="DD2"/>
  <c r="DD83" s="1"/>
  <c r="DC2"/>
  <c r="DC61" s="1"/>
  <c r="DB2"/>
  <c r="DB101" s="1"/>
  <c r="H309" i="1"/>
  <c r="J309" s="1"/>
  <c r="M308"/>
  <c r="B307"/>
  <c r="H307" s="1"/>
  <c r="J307" s="1"/>
  <c r="B306"/>
  <c r="H306" s="1"/>
  <c r="J306" s="1"/>
  <c r="B305"/>
  <c r="M305" s="1"/>
  <c r="B304"/>
  <c r="H304" s="1"/>
  <c r="J304" s="1"/>
  <c r="B303"/>
  <c r="H303" s="1"/>
  <c r="J303" s="1"/>
  <c r="B302"/>
  <c r="M302" s="1"/>
  <c r="B301"/>
  <c r="H301" s="1"/>
  <c r="J301" s="1"/>
  <c r="B300"/>
  <c r="H300" s="1"/>
  <c r="J300" s="1"/>
  <c r="B299"/>
  <c r="M299" s="1"/>
  <c r="B298"/>
  <c r="H298" s="1"/>
  <c r="J298" s="1"/>
  <c r="B297"/>
  <c r="H297" s="1"/>
  <c r="J297" s="1"/>
  <c r="B296"/>
  <c r="M296" s="1"/>
  <c r="B295"/>
  <c r="H295" s="1"/>
  <c r="J295" s="1"/>
  <c r="B294"/>
  <c r="H294" s="1"/>
  <c r="J294" s="1"/>
  <c r="B293"/>
  <c r="M293" s="1"/>
  <c r="B292"/>
  <c r="H292" s="1"/>
  <c r="J292" s="1"/>
  <c r="B291"/>
  <c r="H291" s="1"/>
  <c r="J291" s="1"/>
  <c r="B290"/>
  <c r="M290" s="1"/>
  <c r="B289"/>
  <c r="H289" s="1"/>
  <c r="J289" s="1"/>
  <c r="B288"/>
  <c r="H288" s="1"/>
  <c r="J288" s="1"/>
  <c r="B287"/>
  <c r="M287" s="1"/>
  <c r="B286"/>
  <c r="H286" s="1"/>
  <c r="J286" s="1"/>
  <c r="B285"/>
  <c r="H285" s="1"/>
  <c r="J285" s="1"/>
  <c r="B284"/>
  <c r="M284" s="1"/>
  <c r="B283"/>
  <c r="H283" s="1"/>
  <c r="J283" s="1"/>
  <c r="B282"/>
  <c r="H282" s="1"/>
  <c r="J282" s="1"/>
  <c r="B281"/>
  <c r="M281" s="1"/>
  <c r="B280"/>
  <c r="H280" s="1"/>
  <c r="J280" s="1"/>
  <c r="B279"/>
  <c r="H279" s="1"/>
  <c r="J279" s="1"/>
  <c r="B278"/>
  <c r="M278" s="1"/>
  <c r="B277"/>
  <c r="H277" s="1"/>
  <c r="J277" s="1"/>
  <c r="B276"/>
  <c r="H276" s="1"/>
  <c r="J276" s="1"/>
  <c r="B275"/>
  <c r="M275" s="1"/>
  <c r="B274"/>
  <c r="H274" s="1"/>
  <c r="J274" s="1"/>
  <c r="B273"/>
  <c r="H273" s="1"/>
  <c r="J273" s="1"/>
  <c r="B272"/>
  <c r="M272" s="1"/>
  <c r="B271"/>
  <c r="H271" s="1"/>
  <c r="J271" s="1"/>
  <c r="B270"/>
  <c r="H270" s="1"/>
  <c r="J270" s="1"/>
  <c r="B269"/>
  <c r="M269" s="1"/>
  <c r="B268"/>
  <c r="H268" s="1"/>
  <c r="J268" s="1"/>
  <c r="B267"/>
  <c r="H267" s="1"/>
  <c r="J267" s="1"/>
  <c r="B266"/>
  <c r="M266" s="1"/>
  <c r="B265"/>
  <c r="H265" s="1"/>
  <c r="J265" s="1"/>
  <c r="B264"/>
  <c r="H264" s="1"/>
  <c r="J264" s="1"/>
  <c r="B263"/>
  <c r="M263" s="1"/>
  <c r="B262"/>
  <c r="H262" s="1"/>
  <c r="J262" s="1"/>
  <c r="B261"/>
  <c r="H261" s="1"/>
  <c r="J261" s="1"/>
  <c r="B260"/>
  <c r="M260" s="1"/>
  <c r="B259"/>
  <c r="H259" s="1"/>
  <c r="J259" s="1"/>
  <c r="B258"/>
  <c r="H258" s="1"/>
  <c r="J258" s="1"/>
  <c r="B257"/>
  <c r="M257" s="1"/>
  <c r="B256"/>
  <c r="H256" s="1"/>
  <c r="J256" s="1"/>
  <c r="B255"/>
  <c r="H255" s="1"/>
  <c r="J255" s="1"/>
  <c r="B254"/>
  <c r="M254" s="1"/>
  <c r="B253"/>
  <c r="H253" s="1"/>
  <c r="J253" s="1"/>
  <c r="B252"/>
  <c r="H252" s="1"/>
  <c r="J252" s="1"/>
  <c r="B251"/>
  <c r="M251" s="1"/>
  <c r="B250"/>
  <c r="H250" s="1"/>
  <c r="J250" s="1"/>
  <c r="B249"/>
  <c r="H249" s="1"/>
  <c r="J249" s="1"/>
  <c r="B247"/>
  <c r="M247" s="1"/>
  <c r="B246"/>
  <c r="H246" s="1"/>
  <c r="J246" s="1"/>
  <c r="B245"/>
  <c r="H245" s="1"/>
  <c r="J245" s="1"/>
  <c r="B244"/>
  <c r="M244" s="1"/>
  <c r="B243"/>
  <c r="H243" s="1"/>
  <c r="J243" s="1"/>
  <c r="B242"/>
  <c r="H242" s="1"/>
  <c r="J242" s="1"/>
  <c r="B241"/>
  <c r="M241" s="1"/>
  <c r="B240"/>
  <c r="H240" s="1"/>
  <c r="J240" s="1"/>
  <c r="B239"/>
  <c r="H239" s="1"/>
  <c r="J239" s="1"/>
  <c r="B237"/>
  <c r="M237" s="1"/>
  <c r="B236"/>
  <c r="H236" s="1"/>
  <c r="J236" s="1"/>
  <c r="B235"/>
  <c r="H235" s="1"/>
  <c r="J235" s="1"/>
  <c r="B234"/>
  <c r="M234" s="1"/>
  <c r="B233"/>
  <c r="H233" s="1"/>
  <c r="J233" s="1"/>
  <c r="B232"/>
  <c r="H232" s="1"/>
  <c r="J232" s="1"/>
  <c r="B231"/>
  <c r="M231" s="1"/>
  <c r="B230"/>
  <c r="H230" s="1"/>
  <c r="J230" s="1"/>
  <c r="B229"/>
  <c r="H229" s="1"/>
  <c r="J229" s="1"/>
  <c r="B228"/>
  <c r="M228" s="1"/>
  <c r="B227"/>
  <c r="H227" s="1"/>
  <c r="J227" s="1"/>
  <c r="B226"/>
  <c r="H226" s="1"/>
  <c r="J226" s="1"/>
  <c r="B225"/>
  <c r="M225" s="1"/>
  <c r="B224"/>
  <c r="H224" s="1"/>
  <c r="J224" s="1"/>
  <c r="B223"/>
  <c r="H223" s="1"/>
  <c r="J223" s="1"/>
  <c r="B222"/>
  <c r="M222" s="1"/>
  <c r="B221"/>
  <c r="H221" s="1"/>
  <c r="J221" s="1"/>
  <c r="B220"/>
  <c r="H220" s="1"/>
  <c r="J220" s="1"/>
  <c r="B219"/>
  <c r="M219" s="1"/>
  <c r="B218"/>
  <c r="H218" s="1"/>
  <c r="J218" s="1"/>
  <c r="B217"/>
  <c r="H217" s="1"/>
  <c r="J217" s="1"/>
  <c r="B216"/>
  <c r="M216" s="1"/>
  <c r="B215"/>
  <c r="H215" s="1"/>
  <c r="J215" s="1"/>
  <c r="B214"/>
  <c r="H214" s="1"/>
  <c r="J214" s="1"/>
  <c r="K213"/>
  <c r="B213"/>
  <c r="M213" s="1"/>
  <c r="K212"/>
  <c r="B212"/>
  <c r="H212" s="1"/>
  <c r="J212" s="1"/>
  <c r="K211"/>
  <c r="B211"/>
  <c r="H211" s="1"/>
  <c r="J211" s="1"/>
  <c r="K210"/>
  <c r="B210"/>
  <c r="H210" s="1"/>
  <c r="J210" s="1"/>
  <c r="B209"/>
  <c r="I209" s="1"/>
  <c r="K209" s="1"/>
  <c r="B208"/>
  <c r="H208" s="1"/>
  <c r="J208" s="1"/>
  <c r="B207"/>
  <c r="M207" s="1"/>
  <c r="B206"/>
  <c r="H206" s="1"/>
  <c r="J206" s="1"/>
  <c r="B205"/>
  <c r="H205" s="1"/>
  <c r="J205" s="1"/>
  <c r="B204"/>
  <c r="M204" s="1"/>
  <c r="B203"/>
  <c r="H203" s="1"/>
  <c r="J203" s="1"/>
  <c r="B202"/>
  <c r="H202" s="1"/>
  <c r="J202" s="1"/>
  <c r="B201"/>
  <c r="H201" s="1"/>
  <c r="J201" s="1"/>
  <c r="B200"/>
  <c r="H200" s="1"/>
  <c r="J200" s="1"/>
  <c r="B199"/>
  <c r="M199" s="1"/>
  <c r="B198"/>
  <c r="M198" s="1"/>
  <c r="B197"/>
  <c r="H197" s="1"/>
  <c r="J197" s="1"/>
  <c r="B196"/>
  <c r="H196" s="1"/>
  <c r="J196" s="1"/>
  <c r="B195"/>
  <c r="M195" s="1"/>
  <c r="B194"/>
  <c r="H194" s="1"/>
  <c r="J194" s="1"/>
  <c r="B193"/>
  <c r="H193" s="1"/>
  <c r="J193" s="1"/>
  <c r="B192"/>
  <c r="I192" s="1"/>
  <c r="K192" s="1"/>
  <c r="B191"/>
  <c r="I191" s="1"/>
  <c r="K191" s="1"/>
  <c r="B190"/>
  <c r="H190" s="1"/>
  <c r="J190" s="1"/>
  <c r="B189"/>
  <c r="I189" s="1"/>
  <c r="K189" s="1"/>
  <c r="B188"/>
  <c r="I188" s="1"/>
  <c r="K188" s="1"/>
  <c r="B187"/>
  <c r="H187" s="1"/>
  <c r="J187" s="1"/>
  <c r="B186"/>
  <c r="I186" s="1"/>
  <c r="K186" s="1"/>
  <c r="B185"/>
  <c r="I185" s="1"/>
  <c r="K185" s="1"/>
  <c r="B184"/>
  <c r="H184" s="1"/>
  <c r="J184" s="1"/>
  <c r="B183"/>
  <c r="I183" s="1"/>
  <c r="K183" s="1"/>
  <c r="B182"/>
  <c r="I182" s="1"/>
  <c r="K182" s="1"/>
  <c r="B181"/>
  <c r="M181" s="1"/>
  <c r="B180"/>
  <c r="I180" s="1"/>
  <c r="K180" s="1"/>
  <c r="B179"/>
  <c r="I179" s="1"/>
  <c r="K179" s="1"/>
  <c r="B178"/>
  <c r="H178" s="1"/>
  <c r="J178" s="1"/>
  <c r="B177"/>
  <c r="I177" s="1"/>
  <c r="K177" s="1"/>
  <c r="B176"/>
  <c r="I176" s="1"/>
  <c r="K176" s="1"/>
  <c r="B175"/>
  <c r="H175" s="1"/>
  <c r="J175" s="1"/>
  <c r="B174"/>
  <c r="I174" s="1"/>
  <c r="K174" s="1"/>
  <c r="B173"/>
  <c r="I173" s="1"/>
  <c r="K173" s="1"/>
  <c r="B172"/>
  <c r="H172" s="1"/>
  <c r="J172" s="1"/>
  <c r="B171"/>
  <c r="I171" s="1"/>
  <c r="K171" s="1"/>
  <c r="B170"/>
  <c r="I170" s="1"/>
  <c r="K170" s="1"/>
  <c r="B169"/>
  <c r="H169" s="1"/>
  <c r="J169" s="1"/>
  <c r="B168"/>
  <c r="I168" s="1"/>
  <c r="K168" s="1"/>
  <c r="B167"/>
  <c r="I167" s="1"/>
  <c r="K167" s="1"/>
  <c r="B166"/>
  <c r="H166" s="1"/>
  <c r="J166" s="1"/>
  <c r="B165"/>
  <c r="I165" s="1"/>
  <c r="K165" s="1"/>
  <c r="B164"/>
  <c r="I164" s="1"/>
  <c r="K164" s="1"/>
  <c r="B163"/>
  <c r="M163" s="1"/>
  <c r="B162"/>
  <c r="I162" s="1"/>
  <c r="K162" s="1"/>
  <c r="B161"/>
  <c r="I161" s="1"/>
  <c r="K161" s="1"/>
  <c r="B160"/>
  <c r="H160" s="1"/>
  <c r="J160" s="1"/>
  <c r="B159"/>
  <c r="I159" s="1"/>
  <c r="K159" s="1"/>
  <c r="B158"/>
  <c r="I158" s="1"/>
  <c r="K158" s="1"/>
  <c r="B157"/>
  <c r="H157" s="1"/>
  <c r="J157" s="1"/>
  <c r="B156"/>
  <c r="I156" s="1"/>
  <c r="K156" s="1"/>
  <c r="B155"/>
  <c r="I155" s="1"/>
  <c r="K155" s="1"/>
  <c r="B154"/>
  <c r="H154" s="1"/>
  <c r="J154" s="1"/>
  <c r="B153"/>
  <c r="I153" s="1"/>
  <c r="K153" s="1"/>
  <c r="B152"/>
  <c r="I152" s="1"/>
  <c r="K152" s="1"/>
  <c r="B151"/>
  <c r="H151" s="1"/>
  <c r="J151" s="1"/>
  <c r="B150"/>
  <c r="I150" s="1"/>
  <c r="K150" s="1"/>
  <c r="B149"/>
  <c r="I149" s="1"/>
  <c r="K149" s="1"/>
  <c r="B148"/>
  <c r="H148" s="1"/>
  <c r="J148" s="1"/>
  <c r="B147"/>
  <c r="I147" s="1"/>
  <c r="K147" s="1"/>
  <c r="B146"/>
  <c r="I146" s="1"/>
  <c r="K146" s="1"/>
  <c r="B145"/>
  <c r="M145" s="1"/>
  <c r="B144"/>
  <c r="I144" s="1"/>
  <c r="K144" s="1"/>
  <c r="B143"/>
  <c r="I143" s="1"/>
  <c r="K143" s="1"/>
  <c r="B142"/>
  <c r="H142" s="1"/>
  <c r="J142" s="1"/>
  <c r="B141"/>
  <c r="I141" s="1"/>
  <c r="K141" s="1"/>
  <c r="B140"/>
  <c r="I140" s="1"/>
  <c r="K140" s="1"/>
  <c r="B139"/>
  <c r="H139" s="1"/>
  <c r="J139" s="1"/>
  <c r="B138"/>
  <c r="I138" s="1"/>
  <c r="K138" s="1"/>
  <c r="B137"/>
  <c r="I137" s="1"/>
  <c r="K137" s="1"/>
  <c r="B136"/>
  <c r="H136" s="1"/>
  <c r="J136" s="1"/>
  <c r="B135"/>
  <c r="I135" s="1"/>
  <c r="K135" s="1"/>
  <c r="B134"/>
  <c r="I134" s="1"/>
  <c r="K134" s="1"/>
  <c r="B133"/>
  <c r="H133" s="1"/>
  <c r="J133" s="1"/>
  <c r="B132"/>
  <c r="I132" s="1"/>
  <c r="K132" s="1"/>
  <c r="B131"/>
  <c r="I131" s="1"/>
  <c r="K131" s="1"/>
  <c r="B130"/>
  <c r="H130" s="1"/>
  <c r="J130" s="1"/>
  <c r="B129"/>
  <c r="I129" s="1"/>
  <c r="K129" s="1"/>
  <c r="B128"/>
  <c r="I128" s="1"/>
  <c r="K128" s="1"/>
  <c r="B127"/>
  <c r="M127" s="1"/>
  <c r="B126"/>
  <c r="I126" s="1"/>
  <c r="K126" s="1"/>
  <c r="B125"/>
  <c r="I125" s="1"/>
  <c r="K125" s="1"/>
  <c r="B124"/>
  <c r="H124" s="1"/>
  <c r="J124" s="1"/>
  <c r="B123"/>
  <c r="I123" s="1"/>
  <c r="K123" s="1"/>
  <c r="B122"/>
  <c r="H122" s="1"/>
  <c r="J122" s="1"/>
  <c r="B121"/>
  <c r="H121" s="1"/>
  <c r="J121" s="1"/>
  <c r="B120"/>
  <c r="H120" s="1"/>
  <c r="J120" s="1"/>
  <c r="B119"/>
  <c r="H119" s="1"/>
  <c r="J119" s="1"/>
  <c r="B118"/>
  <c r="H118" s="1"/>
  <c r="J118" s="1"/>
  <c r="B117"/>
  <c r="M117" s="1"/>
  <c r="B116"/>
  <c r="H116" s="1"/>
  <c r="J116" s="1"/>
  <c r="B115"/>
  <c r="H115" s="1"/>
  <c r="J115" s="1"/>
  <c r="B114"/>
  <c r="H114" s="1"/>
  <c r="J114" s="1"/>
  <c r="B113"/>
  <c r="B112"/>
  <c r="H112" s="1"/>
  <c r="J112" s="1"/>
  <c r="B111"/>
  <c r="H111" s="1"/>
  <c r="J111" s="1"/>
  <c r="B110"/>
  <c r="H110" s="1"/>
  <c r="J110" s="1"/>
  <c r="B109"/>
  <c r="M109" s="1"/>
  <c r="B108"/>
  <c r="H108" s="1"/>
  <c r="J108" s="1"/>
  <c r="B107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102"/>
  <c r="M102" s="1"/>
  <c r="B101"/>
  <c r="H101" s="1"/>
  <c r="J101" s="1"/>
  <c r="B100"/>
  <c r="M100" s="1"/>
  <c r="B99"/>
  <c r="H99" s="1"/>
  <c r="J99" s="1"/>
  <c r="B98"/>
  <c r="M98" s="1"/>
  <c r="B97"/>
  <c r="H97" s="1"/>
  <c r="J97" s="1"/>
  <c r="B96"/>
  <c r="M96" s="1"/>
  <c r="B95"/>
  <c r="H95" s="1"/>
  <c r="J95" s="1"/>
  <c r="B94"/>
  <c r="M94" s="1"/>
  <c r="B93"/>
  <c r="H93" s="1"/>
  <c r="J93" s="1"/>
  <c r="B92"/>
  <c r="M92" s="1"/>
  <c r="B91"/>
  <c r="H91" s="1"/>
  <c r="J91" s="1"/>
  <c r="B90"/>
  <c r="M90" s="1"/>
  <c r="B89"/>
  <c r="H89" s="1"/>
  <c r="J89" s="1"/>
  <c r="B88"/>
  <c r="M88" s="1"/>
  <c r="B87"/>
  <c r="H87" s="1"/>
  <c r="J87" s="1"/>
  <c r="B86"/>
  <c r="M86" s="1"/>
  <c r="B85"/>
  <c r="H85" s="1"/>
  <c r="J85" s="1"/>
  <c r="B84"/>
  <c r="M84" s="1"/>
  <c r="B83"/>
  <c r="H83" s="1"/>
  <c r="J83" s="1"/>
  <c r="B82"/>
  <c r="M82" s="1"/>
  <c r="B81"/>
  <c r="H81" s="1"/>
  <c r="J81" s="1"/>
  <c r="B80"/>
  <c r="M80" s="1"/>
  <c r="B79"/>
  <c r="H79" s="1"/>
  <c r="J79" s="1"/>
  <c r="B78"/>
  <c r="M78" s="1"/>
  <c r="B77"/>
  <c r="H77" s="1"/>
  <c r="J77" s="1"/>
  <c r="B76"/>
  <c r="M76" s="1"/>
  <c r="B75"/>
  <c r="H75" s="1"/>
  <c r="J75" s="1"/>
  <c r="B74"/>
  <c r="M74" s="1"/>
  <c r="B73"/>
  <c r="H73" s="1"/>
  <c r="J73" s="1"/>
  <c r="B72"/>
  <c r="M72" s="1"/>
  <c r="B71"/>
  <c r="H71" s="1"/>
  <c r="J71" s="1"/>
  <c r="B70"/>
  <c r="M70" s="1"/>
  <c r="B69"/>
  <c r="H69" s="1"/>
  <c r="J69" s="1"/>
  <c r="B68"/>
  <c r="M68" s="1"/>
  <c r="B67"/>
  <c r="H67" s="1"/>
  <c r="J67" s="1"/>
  <c r="B66"/>
  <c r="M66" s="1"/>
  <c r="B65"/>
  <c r="H65" s="1"/>
  <c r="J65" s="1"/>
  <c r="B64"/>
  <c r="M64" s="1"/>
  <c r="B63"/>
  <c r="H63" s="1"/>
  <c r="J63" s="1"/>
  <c r="B62"/>
  <c r="M62" s="1"/>
  <c r="B61"/>
  <c r="M61" s="1"/>
  <c r="B60"/>
  <c r="H60" s="1"/>
  <c r="J60" s="1"/>
  <c r="B59"/>
  <c r="M59" s="1"/>
  <c r="B58"/>
  <c r="M58" s="1"/>
  <c r="B57"/>
  <c r="AN57" s="1"/>
  <c r="B56"/>
  <c r="M56" s="1"/>
  <c r="B55"/>
  <c r="M55" s="1"/>
  <c r="B54"/>
  <c r="H54" s="1"/>
  <c r="J54" s="1"/>
  <c r="B53"/>
  <c r="M53" s="1"/>
  <c r="B52"/>
  <c r="M52" s="1"/>
  <c r="B51"/>
  <c r="H51" s="1"/>
  <c r="J51" s="1"/>
  <c r="B50"/>
  <c r="M50" s="1"/>
  <c r="B49"/>
  <c r="M49" s="1"/>
  <c r="B48"/>
  <c r="M48" s="1"/>
  <c r="B47"/>
  <c r="M47" s="1"/>
  <c r="B46"/>
  <c r="M46" s="1"/>
  <c r="B45"/>
  <c r="AN45" s="1"/>
  <c r="B44"/>
  <c r="M44" s="1"/>
  <c r="B43"/>
  <c r="M43" s="1"/>
  <c r="B42"/>
  <c r="H42" s="1"/>
  <c r="J42" s="1"/>
  <c r="B41"/>
  <c r="M41" s="1"/>
  <c r="B40"/>
  <c r="M40" s="1"/>
  <c r="B39"/>
  <c r="AN39" s="1"/>
  <c r="B38"/>
  <c r="M38" s="1"/>
  <c r="B37"/>
  <c r="M37" s="1"/>
  <c r="B36"/>
  <c r="H36" s="1"/>
  <c r="J36" s="1"/>
  <c r="B35"/>
  <c r="M35" s="1"/>
  <c r="B34"/>
  <c r="M34" s="1"/>
  <c r="B33"/>
  <c r="H33" s="1"/>
  <c r="J33" s="1"/>
  <c r="B32"/>
  <c r="H32" s="1"/>
  <c r="J32" s="1"/>
  <c r="B31"/>
  <c r="H31" s="1"/>
  <c r="J31" s="1"/>
  <c r="B30"/>
  <c r="H30" s="1"/>
  <c r="J30" s="1"/>
  <c r="B29"/>
  <c r="H29" s="1"/>
  <c r="J29" s="1"/>
  <c r="B28"/>
  <c r="H28" s="1"/>
  <c r="J28" s="1"/>
  <c r="B27"/>
  <c r="H27" s="1"/>
  <c r="J27" s="1"/>
  <c r="B26"/>
  <c r="H26" s="1"/>
  <c r="J26" s="1"/>
  <c r="B25"/>
  <c r="H25" s="1"/>
  <c r="J25" s="1"/>
  <c r="B24"/>
  <c r="H24" s="1"/>
  <c r="J24" s="1"/>
  <c r="B23"/>
  <c r="M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B6"/>
  <c r="H6" s="1"/>
  <c r="J6" s="1"/>
  <c r="B5"/>
  <c r="M5" s="1"/>
  <c r="B4"/>
  <c r="M4" s="1"/>
  <c r="B3"/>
  <c r="H3" s="1"/>
  <c r="J3" s="1"/>
  <c r="I315" l="1"/>
  <c r="K315" s="1"/>
  <c r="I321"/>
  <c r="K321" s="1"/>
  <c r="I327"/>
  <c r="K327" s="1"/>
  <c r="I333"/>
  <c r="K333" s="1"/>
  <c r="M396"/>
  <c r="I396"/>
  <c r="K396" s="1"/>
  <c r="I314"/>
  <c r="K314" s="1"/>
  <c r="I320"/>
  <c r="K320" s="1"/>
  <c r="I326"/>
  <c r="K326" s="1"/>
  <c r="I332"/>
  <c r="K332" s="1"/>
  <c r="I313"/>
  <c r="K313" s="1"/>
  <c r="I311"/>
  <c r="K311" s="1"/>
  <c r="I317"/>
  <c r="K317" s="1"/>
  <c r="I323"/>
  <c r="K323" s="1"/>
  <c r="I329"/>
  <c r="K329" s="1"/>
  <c r="I335"/>
  <c r="K335" s="1"/>
  <c r="I316"/>
  <c r="K316" s="1"/>
  <c r="I322"/>
  <c r="K322" s="1"/>
  <c r="I328"/>
  <c r="K328" s="1"/>
  <c r="I334"/>
  <c r="K334" s="1"/>
  <c r="M395"/>
  <c r="M397"/>
  <c r="I395"/>
  <c r="K395" s="1"/>
  <c r="I397"/>
  <c r="K397" s="1"/>
  <c r="M367"/>
  <c r="M369"/>
  <c r="M371"/>
  <c r="M373"/>
  <c r="M375"/>
  <c r="M377"/>
  <c r="M379"/>
  <c r="M381"/>
  <c r="M383"/>
  <c r="M385"/>
  <c r="M387"/>
  <c r="M389"/>
  <c r="M391"/>
  <c r="M393"/>
  <c r="I367"/>
  <c r="K367" s="1"/>
  <c r="I369"/>
  <c r="K369" s="1"/>
  <c r="I371"/>
  <c r="K371" s="1"/>
  <c r="I373"/>
  <c r="K373" s="1"/>
  <c r="I375"/>
  <c r="K375" s="1"/>
  <c r="I377"/>
  <c r="K377" s="1"/>
  <c r="I379"/>
  <c r="K379" s="1"/>
  <c r="I381"/>
  <c r="K381" s="1"/>
  <c r="I383"/>
  <c r="K383" s="1"/>
  <c r="I385"/>
  <c r="K385" s="1"/>
  <c r="I387"/>
  <c r="K387" s="1"/>
  <c r="I389"/>
  <c r="K389" s="1"/>
  <c r="I391"/>
  <c r="K391" s="1"/>
  <c r="I393"/>
  <c r="K393" s="1"/>
  <c r="M366"/>
  <c r="M368"/>
  <c r="M370"/>
  <c r="M372"/>
  <c r="M374"/>
  <c r="M376"/>
  <c r="M378"/>
  <c r="M380"/>
  <c r="M382"/>
  <c r="M384"/>
  <c r="M386"/>
  <c r="M388"/>
  <c r="M390"/>
  <c r="M392"/>
  <c r="I366"/>
  <c r="K366" s="1"/>
  <c r="I368"/>
  <c r="K368" s="1"/>
  <c r="I370"/>
  <c r="K370" s="1"/>
  <c r="I372"/>
  <c r="K372" s="1"/>
  <c r="I374"/>
  <c r="K374" s="1"/>
  <c r="I376"/>
  <c r="K376" s="1"/>
  <c r="I378"/>
  <c r="K378" s="1"/>
  <c r="I380"/>
  <c r="K380" s="1"/>
  <c r="I382"/>
  <c r="K382" s="1"/>
  <c r="I384"/>
  <c r="K384" s="1"/>
  <c r="I386"/>
  <c r="K386" s="1"/>
  <c r="I388"/>
  <c r="K388" s="1"/>
  <c r="I390"/>
  <c r="K390" s="1"/>
  <c r="I392"/>
  <c r="K392" s="1"/>
  <c r="M339"/>
  <c r="M341"/>
  <c r="M343"/>
  <c r="M345"/>
  <c r="M347"/>
  <c r="M349"/>
  <c r="M351"/>
  <c r="M353"/>
  <c r="M355"/>
  <c r="M357"/>
  <c r="M359"/>
  <c r="M361"/>
  <c r="M363"/>
  <c r="M365"/>
  <c r="I339"/>
  <c r="K339" s="1"/>
  <c r="I341"/>
  <c r="K341" s="1"/>
  <c r="I343"/>
  <c r="K343" s="1"/>
  <c r="I345"/>
  <c r="K345" s="1"/>
  <c r="I347"/>
  <c r="K347" s="1"/>
  <c r="I349"/>
  <c r="K349" s="1"/>
  <c r="I351"/>
  <c r="K351" s="1"/>
  <c r="I353"/>
  <c r="K353" s="1"/>
  <c r="I355"/>
  <c r="K355" s="1"/>
  <c r="I357"/>
  <c r="K357" s="1"/>
  <c r="I359"/>
  <c r="K359" s="1"/>
  <c r="I361"/>
  <c r="K361" s="1"/>
  <c r="I363"/>
  <c r="K363" s="1"/>
  <c r="I365"/>
  <c r="K365" s="1"/>
  <c r="M338"/>
  <c r="M340"/>
  <c r="M342"/>
  <c r="M344"/>
  <c r="M346"/>
  <c r="M348"/>
  <c r="M350"/>
  <c r="M352"/>
  <c r="M354"/>
  <c r="M356"/>
  <c r="M358"/>
  <c r="M360"/>
  <c r="M362"/>
  <c r="M364"/>
  <c r="I338"/>
  <c r="K338" s="1"/>
  <c r="I340"/>
  <c r="K340" s="1"/>
  <c r="I342"/>
  <c r="K342" s="1"/>
  <c r="I344"/>
  <c r="K344" s="1"/>
  <c r="I346"/>
  <c r="K346" s="1"/>
  <c r="I348"/>
  <c r="K348" s="1"/>
  <c r="I350"/>
  <c r="K350" s="1"/>
  <c r="I352"/>
  <c r="K352" s="1"/>
  <c r="I354"/>
  <c r="K354" s="1"/>
  <c r="I356"/>
  <c r="K356" s="1"/>
  <c r="I358"/>
  <c r="K358" s="1"/>
  <c r="I360"/>
  <c r="K360" s="1"/>
  <c r="I362"/>
  <c r="K362" s="1"/>
  <c r="I364"/>
  <c r="K364" s="1"/>
  <c r="M311"/>
  <c r="M313"/>
  <c r="M315"/>
  <c r="M317"/>
  <c r="M319"/>
  <c r="M321"/>
  <c r="M323"/>
  <c r="M325"/>
  <c r="M327"/>
  <c r="M329"/>
  <c r="M331"/>
  <c r="M333"/>
  <c r="M335"/>
  <c r="M337"/>
  <c r="M312"/>
  <c r="M314"/>
  <c r="M316"/>
  <c r="M318"/>
  <c r="M320"/>
  <c r="M322"/>
  <c r="M324"/>
  <c r="M326"/>
  <c r="M328"/>
  <c r="M330"/>
  <c r="M332"/>
  <c r="M334"/>
  <c r="M336"/>
  <c r="I336"/>
  <c r="K336" s="1"/>
  <c r="M248"/>
  <c r="I248"/>
  <c r="K248" s="1"/>
  <c r="M238"/>
  <c r="I238"/>
  <c r="K238" s="1"/>
  <c r="M310"/>
  <c r="I310"/>
  <c r="K310" s="1"/>
  <c r="H47"/>
  <c r="J47" s="1"/>
  <c r="M201"/>
  <c r="I166"/>
  <c r="K166" s="1"/>
  <c r="M177"/>
  <c r="M15"/>
  <c r="M60"/>
  <c r="I163"/>
  <c r="K163" s="1"/>
  <c r="BE200" i="5"/>
  <c r="CF200" s="1"/>
  <c r="M57" i="1"/>
  <c r="H162"/>
  <c r="J162" s="1"/>
  <c r="M161"/>
  <c r="M31"/>
  <c r="H41"/>
  <c r="J41" s="1"/>
  <c r="H48"/>
  <c r="J48" s="1"/>
  <c r="AN46"/>
  <c r="H55"/>
  <c r="J55" s="1"/>
  <c r="H159"/>
  <c r="J159" s="1"/>
  <c r="M45"/>
  <c r="H198"/>
  <c r="J198" s="1"/>
  <c r="H34"/>
  <c r="J34" s="1"/>
  <c r="AN44"/>
  <c r="M156"/>
  <c r="M197"/>
  <c r="H129"/>
  <c r="J129" s="1"/>
  <c r="I136"/>
  <c r="K136" s="1"/>
  <c r="I145"/>
  <c r="K145" s="1"/>
  <c r="H180"/>
  <c r="J180" s="1"/>
  <c r="BP72" i="5"/>
  <c r="CG72" s="1"/>
  <c r="M3" i="1"/>
  <c r="H135"/>
  <c r="J135" s="1"/>
  <c r="H144"/>
  <c r="J144" s="1"/>
  <c r="M179"/>
  <c r="M21"/>
  <c r="H78"/>
  <c r="J78" s="1"/>
  <c r="M134"/>
  <c r="M143"/>
  <c r="N169" i="4"/>
  <c r="M77" i="1"/>
  <c r="M159"/>
  <c r="H177"/>
  <c r="J177" s="1"/>
  <c r="N9" i="4"/>
  <c r="N21"/>
  <c r="AI87" i="5"/>
  <c r="CD87" s="1"/>
  <c r="M132" i="1"/>
  <c r="AN55"/>
  <c r="H76"/>
  <c r="J76" s="1"/>
  <c r="H132"/>
  <c r="J132" s="1"/>
  <c r="I148"/>
  <c r="K148" s="1"/>
  <c r="H5"/>
  <c r="J5" s="1"/>
  <c r="M174"/>
  <c r="I181"/>
  <c r="K181" s="1"/>
  <c r="N82" i="4"/>
  <c r="H52" i="1"/>
  <c r="J52" s="1"/>
  <c r="H90"/>
  <c r="J90" s="1"/>
  <c r="M119"/>
  <c r="M168"/>
  <c r="I184"/>
  <c r="K184" s="1"/>
  <c r="H195"/>
  <c r="J195" s="1"/>
  <c r="CU5" i="2"/>
  <c r="CR24"/>
  <c r="CR79"/>
  <c r="CU128"/>
  <c r="CR148"/>
  <c r="CU155"/>
  <c r="CU160"/>
  <c r="CU170"/>
  <c r="CU173"/>
  <c r="CU176"/>
  <c r="CU192"/>
  <c r="CU223"/>
  <c r="CU281"/>
  <c r="CU299"/>
  <c r="CU398"/>
  <c r="CU404"/>
  <c r="CU422"/>
  <c r="CU434"/>
  <c r="CU446"/>
  <c r="DJ10"/>
  <c r="DV10"/>
  <c r="CU125"/>
  <c r="CU129"/>
  <c r="CU139"/>
  <c r="M13" i="1"/>
  <c r="M111"/>
  <c r="M118"/>
  <c r="M150"/>
  <c r="M183"/>
  <c r="DB8" i="2"/>
  <c r="CU8" s="1"/>
  <c r="CR14"/>
  <c r="CR22"/>
  <c r="CR75"/>
  <c r="CU150"/>
  <c r="CU157"/>
  <c r="CU178"/>
  <c r="CU195"/>
  <c r="CU201"/>
  <c r="CU204"/>
  <c r="CU217"/>
  <c r="CU226"/>
  <c r="CU245"/>
  <c r="CU249"/>
  <c r="CU266"/>
  <c r="CU284"/>
  <c r="CU302"/>
  <c r="CU312"/>
  <c r="CU316"/>
  <c r="CU336"/>
  <c r="CU372"/>
  <c r="CU392"/>
  <c r="CU396"/>
  <c r="CU407"/>
  <c r="CU428"/>
  <c r="CU440"/>
  <c r="CU452"/>
  <c r="AN50" i="1"/>
  <c r="CU162" i="2"/>
  <c r="CU172"/>
  <c r="CU175"/>
  <c r="CU211"/>
  <c r="CU231"/>
  <c r="CU234"/>
  <c r="CU237"/>
  <c r="CU247"/>
  <c r="CU273"/>
  <c r="CU291"/>
  <c r="CU399"/>
  <c r="CU414"/>
  <c r="CU425"/>
  <c r="CU431"/>
  <c r="CU437"/>
  <c r="CU443"/>
  <c r="CU449"/>
  <c r="BE207" i="5"/>
  <c r="CF207" s="1"/>
  <c r="M20" i="1"/>
  <c r="AN37"/>
  <c r="H50"/>
  <c r="J50" s="1"/>
  <c r="H117"/>
  <c r="J117" s="1"/>
  <c r="H141"/>
  <c r="J141" s="1"/>
  <c r="DB4" i="2"/>
  <c r="CU4" s="1"/>
  <c r="CR19"/>
  <c r="CR35"/>
  <c r="CR53"/>
  <c r="CR71"/>
  <c r="CU133"/>
  <c r="CU152"/>
  <c r="CU159"/>
  <c r="CU164"/>
  <c r="CU169"/>
  <c r="CU180"/>
  <c r="CU191"/>
  <c r="CU206"/>
  <c r="CU228"/>
  <c r="CU269"/>
  <c r="CU287"/>
  <c r="CU305"/>
  <c r="CU410"/>
  <c r="CU426"/>
  <c r="CU438"/>
  <c r="CU450"/>
  <c r="DB12"/>
  <c r="CU12" s="1"/>
  <c r="DJ14"/>
  <c r="CU14" s="1"/>
  <c r="DV14"/>
  <c r="CR51"/>
  <c r="CU130"/>
  <c r="CU138"/>
  <c r="CU177"/>
  <c r="CU185"/>
  <c r="CU188"/>
  <c r="CU194"/>
  <c r="CU197"/>
  <c r="CU213"/>
  <c r="CU216"/>
  <c r="CU222"/>
  <c r="CU251"/>
  <c r="CU257"/>
  <c r="CU276"/>
  <c r="CU294"/>
  <c r="CU311"/>
  <c r="CU315"/>
  <c r="CU327"/>
  <c r="CU363"/>
  <c r="CU391"/>
  <c r="CU395"/>
  <c r="CU417"/>
  <c r="M153" i="4"/>
  <c r="X7" i="5"/>
  <c r="CC7" s="1"/>
  <c r="X119"/>
  <c r="CC119" s="1"/>
  <c r="AI123"/>
  <c r="CD123" s="1"/>
  <c r="AI301"/>
  <c r="CD301" s="1"/>
  <c r="AI313"/>
  <c r="CD313" s="1"/>
  <c r="M19" i="1"/>
  <c r="H44"/>
  <c r="J44" s="1"/>
  <c r="AN49"/>
  <c r="H64"/>
  <c r="J64" s="1"/>
  <c r="M116"/>
  <c r="CR7" i="2"/>
  <c r="DJ8"/>
  <c r="DV8"/>
  <c r="CR12"/>
  <c r="CR49"/>
  <c r="CR91"/>
  <c r="CU149"/>
  <c r="CU154"/>
  <c r="CU161"/>
  <c r="CU166"/>
  <c r="CU182"/>
  <c r="CU200"/>
  <c r="CU208"/>
  <c r="CU219"/>
  <c r="CU225"/>
  <c r="CU236"/>
  <c r="CU239"/>
  <c r="CU255"/>
  <c r="CU258"/>
  <c r="CU262"/>
  <c r="CU272"/>
  <c r="CU290"/>
  <c r="CU308"/>
  <c r="CU413"/>
  <c r="CU432"/>
  <c r="CU444"/>
  <c r="AI12" i="5"/>
  <c r="CD12" s="1"/>
  <c r="BE44"/>
  <c r="CF44" s="1"/>
  <c r="DB18" i="2"/>
  <c r="CR33"/>
  <c r="CR47"/>
  <c r="CU104"/>
  <c r="CU108"/>
  <c r="CU112"/>
  <c r="CU116"/>
  <c r="CU120"/>
  <c r="CU140"/>
  <c r="CU168"/>
  <c r="CU174"/>
  <c r="CU179"/>
  <c r="CU190"/>
  <c r="CU193"/>
  <c r="CU203"/>
  <c r="CU233"/>
  <c r="CU259"/>
  <c r="CU263"/>
  <c r="CU265"/>
  <c r="CU279"/>
  <c r="CU297"/>
  <c r="CU402"/>
  <c r="CU420"/>
  <c r="CU423"/>
  <c r="CU429"/>
  <c r="CU435"/>
  <c r="CU441"/>
  <c r="CU447"/>
  <c r="AI191" i="5"/>
  <c r="CD191" s="1"/>
  <c r="AN34" i="1"/>
  <c r="AN48"/>
  <c r="M138"/>
  <c r="DB3" i="2"/>
  <c r="CU3" s="1"/>
  <c r="CR18"/>
  <c r="CR45"/>
  <c r="CR87"/>
  <c r="CR138"/>
  <c r="CU151"/>
  <c r="CU156"/>
  <c r="CU171"/>
  <c r="CU210"/>
  <c r="CU248"/>
  <c r="CU260"/>
  <c r="CU261"/>
  <c r="CU264"/>
  <c r="CU275"/>
  <c r="CU293"/>
  <c r="CU310"/>
  <c r="CU314"/>
  <c r="CU318"/>
  <c r="CU354"/>
  <c r="CU390"/>
  <c r="CU394"/>
  <c r="CU416"/>
  <c r="CU430"/>
  <c r="CU442"/>
  <c r="AI30" i="5"/>
  <c r="CD30" s="1"/>
  <c r="M7" i="1"/>
  <c r="M114"/>
  <c r="M120"/>
  <c r="DB6" i="2"/>
  <c r="CU6" s="1"/>
  <c r="DB10"/>
  <c r="CU10" s="1"/>
  <c r="DJ12"/>
  <c r="DV12"/>
  <c r="DB16"/>
  <c r="CR43"/>
  <c r="CU119"/>
  <c r="CU142"/>
  <c r="CU181"/>
  <c r="CU184"/>
  <c r="CU187"/>
  <c r="CU205"/>
  <c r="CU224"/>
  <c r="CU230"/>
  <c r="CU232"/>
  <c r="CU235"/>
  <c r="CU241"/>
  <c r="CU282"/>
  <c r="CU300"/>
  <c r="CU405"/>
  <c r="BE241" i="5"/>
  <c r="CF241" s="1"/>
  <c r="H23" i="1"/>
  <c r="J23" s="1"/>
  <c r="AN41"/>
  <c r="H53"/>
  <c r="J53" s="1"/>
  <c r="CR6" i="2"/>
  <c r="CR10"/>
  <c r="CR16"/>
  <c r="CR27"/>
  <c r="CR65"/>
  <c r="CR83"/>
  <c r="CR135"/>
  <c r="CU153"/>
  <c r="CU158"/>
  <c r="CU196"/>
  <c r="CU199"/>
  <c r="CU202"/>
  <c r="CU212"/>
  <c r="CU218"/>
  <c r="CU221"/>
  <c r="CU250"/>
  <c r="CU252"/>
  <c r="CU278"/>
  <c r="CU296"/>
  <c r="CU401"/>
  <c r="CU419"/>
  <c r="CU424"/>
  <c r="CU436"/>
  <c r="CU448"/>
  <c r="BE169" i="5"/>
  <c r="CF169" s="1"/>
  <c r="DB9" i="2"/>
  <c r="DJ18"/>
  <c r="DV18"/>
  <c r="CU137"/>
  <c r="CU183"/>
  <c r="CU207"/>
  <c r="CU215"/>
  <c r="CU243"/>
  <c r="CU254"/>
  <c r="CU256"/>
  <c r="CU267"/>
  <c r="CU285"/>
  <c r="CU303"/>
  <c r="CU309"/>
  <c r="CU313"/>
  <c r="CU317"/>
  <c r="CU345"/>
  <c r="CU381"/>
  <c r="CU393"/>
  <c r="CU397"/>
  <c r="CU408"/>
  <c r="CU427"/>
  <c r="CU433"/>
  <c r="CU439"/>
  <c r="CU445"/>
  <c r="CU451"/>
  <c r="M123" i="1"/>
  <c r="M42"/>
  <c r="H59"/>
  <c r="J59" s="1"/>
  <c r="H84"/>
  <c r="J84" s="1"/>
  <c r="H92"/>
  <c r="J92" s="1"/>
  <c r="H100"/>
  <c r="J100" s="1"/>
  <c r="H123"/>
  <c r="J123" s="1"/>
  <c r="M129"/>
  <c r="M141"/>
  <c r="I154"/>
  <c r="K154" s="1"/>
  <c r="M173"/>
  <c r="H186"/>
  <c r="J186" s="1"/>
  <c r="H192"/>
  <c r="J192" s="1"/>
  <c r="M212"/>
  <c r="I218"/>
  <c r="K218" s="1"/>
  <c r="I224"/>
  <c r="K224" s="1"/>
  <c r="I230"/>
  <c r="K230" s="1"/>
  <c r="I236"/>
  <c r="K236" s="1"/>
  <c r="I243"/>
  <c r="K243" s="1"/>
  <c r="I250"/>
  <c r="K250" s="1"/>
  <c r="I256"/>
  <c r="K256" s="1"/>
  <c r="I262"/>
  <c r="K262" s="1"/>
  <c r="I268"/>
  <c r="K268" s="1"/>
  <c r="I274"/>
  <c r="K274" s="1"/>
  <c r="I280"/>
  <c r="K280" s="1"/>
  <c r="I286"/>
  <c r="K286" s="1"/>
  <c r="I292"/>
  <c r="K292" s="1"/>
  <c r="I298"/>
  <c r="K298" s="1"/>
  <c r="I304"/>
  <c r="K304" s="1"/>
  <c r="N81" i="4"/>
  <c r="X13" i="5"/>
  <c r="CC13" s="1"/>
  <c r="BE23"/>
  <c r="CF23" s="1"/>
  <c r="BP33"/>
  <c r="CG33" s="1"/>
  <c r="BE43"/>
  <c r="CF43" s="1"/>
  <c r="AI67"/>
  <c r="CD67" s="1"/>
  <c r="CA97"/>
  <c r="CH97" s="1"/>
  <c r="CA99"/>
  <c r="CH99" s="1"/>
  <c r="BP100"/>
  <c r="CG100" s="1"/>
  <c r="CA125"/>
  <c r="CH125" s="1"/>
  <c r="CA133"/>
  <c r="CH133" s="1"/>
  <c r="AI193"/>
  <c r="CD193" s="1"/>
  <c r="AI195"/>
  <c r="CD195" s="1"/>
  <c r="AI243"/>
  <c r="CD243" s="1"/>
  <c r="AI263"/>
  <c r="CD263" s="1"/>
  <c r="AI265"/>
  <c r="CD265" s="1"/>
  <c r="AI295"/>
  <c r="CD295" s="1"/>
  <c r="AI299"/>
  <c r="CD299" s="1"/>
  <c r="M29" i="1"/>
  <c r="AN35"/>
  <c r="BE32" i="5"/>
  <c r="CF32" s="1"/>
  <c r="BE181"/>
  <c r="CF181" s="1"/>
  <c r="CA185"/>
  <c r="CH185" s="1"/>
  <c r="AI223"/>
  <c r="CD223" s="1"/>
  <c r="AI227"/>
  <c r="CD227" s="1"/>
  <c r="AI229"/>
  <c r="CD229" s="1"/>
  <c r="M147" i="1"/>
  <c r="M9"/>
  <c r="H35"/>
  <c r="J35" s="1"/>
  <c r="H147"/>
  <c r="J147" s="1"/>
  <c r="H153"/>
  <c r="J153" s="1"/>
  <c r="I172"/>
  <c r="K172" s="1"/>
  <c r="M191"/>
  <c r="I217"/>
  <c r="K217" s="1"/>
  <c r="I223"/>
  <c r="K223" s="1"/>
  <c r="I229"/>
  <c r="K229" s="1"/>
  <c r="I235"/>
  <c r="K235" s="1"/>
  <c r="I242"/>
  <c r="K242" s="1"/>
  <c r="I249"/>
  <c r="K249" s="1"/>
  <c r="I255"/>
  <c r="K255" s="1"/>
  <c r="I261"/>
  <c r="K261" s="1"/>
  <c r="I267"/>
  <c r="K267" s="1"/>
  <c r="I273"/>
  <c r="K273" s="1"/>
  <c r="I279"/>
  <c r="K279" s="1"/>
  <c r="I285"/>
  <c r="K285" s="1"/>
  <c r="I291"/>
  <c r="K291" s="1"/>
  <c r="I297"/>
  <c r="K297" s="1"/>
  <c r="I303"/>
  <c r="K303" s="1"/>
  <c r="I309"/>
  <c r="K309" s="1"/>
  <c r="N13" i="4"/>
  <c r="N25"/>
  <c r="N157"/>
  <c r="CA104" i="5"/>
  <c r="CH104" s="1"/>
  <c r="X105"/>
  <c r="CC105" s="1"/>
  <c r="AI135"/>
  <c r="CD135" s="1"/>
  <c r="BE136"/>
  <c r="CF136" s="1"/>
  <c r="CA137"/>
  <c r="CH137" s="1"/>
  <c r="BE145"/>
  <c r="CF145" s="1"/>
  <c r="AI169"/>
  <c r="CD169" s="1"/>
  <c r="BE310"/>
  <c r="CF310" s="1"/>
  <c r="M165" i="1"/>
  <c r="X111" i="5"/>
  <c r="CC111" s="1"/>
  <c r="AI125"/>
  <c r="CD125" s="1"/>
  <c r="AI171"/>
  <c r="CD171" s="1"/>
  <c r="BE224"/>
  <c r="CF224" s="1"/>
  <c r="CA225"/>
  <c r="CH225" s="1"/>
  <c r="BE262"/>
  <c r="CF262" s="1"/>
  <c r="BE274"/>
  <c r="CF274" s="1"/>
  <c r="BE298"/>
  <c r="CF298" s="1"/>
  <c r="AI303"/>
  <c r="CD303" s="1"/>
  <c r="BE305"/>
  <c r="CF305" s="1"/>
  <c r="M8" i="1"/>
  <c r="M28"/>
  <c r="M97"/>
  <c r="I127"/>
  <c r="K127" s="1"/>
  <c r="M152"/>
  <c r="H165"/>
  <c r="J165" s="1"/>
  <c r="H171"/>
  <c r="J171" s="1"/>
  <c r="I190"/>
  <c r="K190" s="1"/>
  <c r="M211"/>
  <c r="I216"/>
  <c r="K216" s="1"/>
  <c r="I222"/>
  <c r="K222" s="1"/>
  <c r="I228"/>
  <c r="K228" s="1"/>
  <c r="I234"/>
  <c r="K234" s="1"/>
  <c r="I241"/>
  <c r="K241" s="1"/>
  <c r="I247"/>
  <c r="K247" s="1"/>
  <c r="I254"/>
  <c r="K254" s="1"/>
  <c r="I260"/>
  <c r="K260" s="1"/>
  <c r="I266"/>
  <c r="K266" s="1"/>
  <c r="I272"/>
  <c r="K272" s="1"/>
  <c r="I278"/>
  <c r="K278" s="1"/>
  <c r="I284"/>
  <c r="K284" s="1"/>
  <c r="I290"/>
  <c r="K290" s="1"/>
  <c r="I296"/>
  <c r="K296" s="1"/>
  <c r="I302"/>
  <c r="K302" s="1"/>
  <c r="I308"/>
  <c r="K308" s="1"/>
  <c r="N125" i="4"/>
  <c r="M150"/>
  <c r="BE52" i="5"/>
  <c r="CF52" s="1"/>
  <c r="CA70"/>
  <c r="CH70" s="1"/>
  <c r="CA89"/>
  <c r="CH89" s="1"/>
  <c r="CA92"/>
  <c r="CH92" s="1"/>
  <c r="CA103"/>
  <c r="CH103" s="1"/>
  <c r="AT105"/>
  <c r="CE105" s="1"/>
  <c r="BP106"/>
  <c r="CG106" s="1"/>
  <c r="AI107"/>
  <c r="CD107" s="1"/>
  <c r="AI108"/>
  <c r="CD108" s="1"/>
  <c r="BE138"/>
  <c r="CF138" s="1"/>
  <c r="AI139"/>
  <c r="CD139" s="1"/>
  <c r="AI141"/>
  <c r="CD141" s="1"/>
  <c r="AI145"/>
  <c r="CD145" s="1"/>
  <c r="AI157"/>
  <c r="CD157" s="1"/>
  <c r="BE205"/>
  <c r="CF205" s="1"/>
  <c r="BE265"/>
  <c r="CF265" s="1"/>
  <c r="BE269"/>
  <c r="CF269" s="1"/>
  <c r="N85" i="4"/>
  <c r="N89"/>
  <c r="M151"/>
  <c r="X17" i="5"/>
  <c r="CC17" s="1"/>
  <c r="CA21"/>
  <c r="CH21" s="1"/>
  <c r="X58"/>
  <c r="CC58" s="1"/>
  <c r="BE75"/>
  <c r="CF75" s="1"/>
  <c r="CA76"/>
  <c r="CH76" s="1"/>
  <c r="AI78"/>
  <c r="CD78" s="1"/>
  <c r="BE229"/>
  <c r="CF229" s="1"/>
  <c r="BE236"/>
  <c r="CF236" s="1"/>
  <c r="BE238"/>
  <c r="CF238" s="1"/>
  <c r="BE240"/>
  <c r="CF240" s="1"/>
  <c r="M39" i="1"/>
  <c r="H45"/>
  <c r="J45" s="1"/>
  <c r="H62"/>
  <c r="J62" s="1"/>
  <c r="H70"/>
  <c r="J70" s="1"/>
  <c r="H126"/>
  <c r="J126" s="1"/>
  <c r="H138"/>
  <c r="J138" s="1"/>
  <c r="M170"/>
  <c r="H183"/>
  <c r="J183" s="1"/>
  <c r="H189"/>
  <c r="J189" s="1"/>
  <c r="I215"/>
  <c r="K215" s="1"/>
  <c r="I221"/>
  <c r="K221" s="1"/>
  <c r="I227"/>
  <c r="K227" s="1"/>
  <c r="I233"/>
  <c r="K233" s="1"/>
  <c r="I240"/>
  <c r="K240" s="1"/>
  <c r="I246"/>
  <c r="K246" s="1"/>
  <c r="I253"/>
  <c r="K253" s="1"/>
  <c r="I259"/>
  <c r="K259" s="1"/>
  <c r="I265"/>
  <c r="K265" s="1"/>
  <c r="I271"/>
  <c r="K271" s="1"/>
  <c r="I277"/>
  <c r="K277" s="1"/>
  <c r="I283"/>
  <c r="K283" s="1"/>
  <c r="I289"/>
  <c r="K289" s="1"/>
  <c r="I295"/>
  <c r="K295" s="1"/>
  <c r="I301"/>
  <c r="K301" s="1"/>
  <c r="I307"/>
  <c r="K307" s="1"/>
  <c r="M152" i="4"/>
  <c r="N165"/>
  <c r="N166"/>
  <c r="N200"/>
  <c r="N202"/>
  <c r="M214"/>
  <c r="N215"/>
  <c r="M216"/>
  <c r="M217"/>
  <c r="M219"/>
  <c r="M220"/>
  <c r="M221"/>
  <c r="M222"/>
  <c r="N224"/>
  <c r="M225"/>
  <c r="CA5" i="5"/>
  <c r="CH5" s="1"/>
  <c r="AI56"/>
  <c r="CD56" s="1"/>
  <c r="CA57"/>
  <c r="CH57" s="1"/>
  <c r="AI59"/>
  <c r="CD59" s="1"/>
  <c r="CA61"/>
  <c r="CH61" s="1"/>
  <c r="BE66"/>
  <c r="CF66" s="1"/>
  <c r="X70"/>
  <c r="CC70" s="1"/>
  <c r="AT112"/>
  <c r="CE112" s="1"/>
  <c r="BE190"/>
  <c r="CF190" s="1"/>
  <c r="BE193"/>
  <c r="CF193" s="1"/>
  <c r="BE197"/>
  <c r="CF197" s="1"/>
  <c r="AI5"/>
  <c r="CD5" s="1"/>
  <c r="CA14"/>
  <c r="CH14" s="1"/>
  <c r="AI21"/>
  <c r="CD21" s="1"/>
  <c r="AI24"/>
  <c r="CD24" s="1"/>
  <c r="AI29"/>
  <c r="CD29" s="1"/>
  <c r="BP30"/>
  <c r="CG30" s="1"/>
  <c r="BP31"/>
  <c r="CG31" s="1"/>
  <c r="CA37"/>
  <c r="CH37" s="1"/>
  <c r="CA40"/>
  <c r="CH40" s="1"/>
  <c r="CA78"/>
  <c r="CH78" s="1"/>
  <c r="BE126"/>
  <c r="CF126" s="1"/>
  <c r="CA313"/>
  <c r="CH313" s="1"/>
  <c r="M25" i="1"/>
  <c r="M69"/>
  <c r="H86"/>
  <c r="J86" s="1"/>
  <c r="H94"/>
  <c r="J94" s="1"/>
  <c r="H102"/>
  <c r="J102" s="1"/>
  <c r="M125"/>
  <c r="M137"/>
  <c r="H150"/>
  <c r="J150" s="1"/>
  <c r="H156"/>
  <c r="J156" s="1"/>
  <c r="M188"/>
  <c r="M210"/>
  <c r="I214"/>
  <c r="K214" s="1"/>
  <c r="I220"/>
  <c r="K220" s="1"/>
  <c r="I226"/>
  <c r="K226" s="1"/>
  <c r="I232"/>
  <c r="K232" s="1"/>
  <c r="I239"/>
  <c r="K239" s="1"/>
  <c r="I245"/>
  <c r="K245" s="1"/>
  <c r="I252"/>
  <c r="K252" s="1"/>
  <c r="I258"/>
  <c r="K258" s="1"/>
  <c r="I264"/>
  <c r="K264" s="1"/>
  <c r="I270"/>
  <c r="K270" s="1"/>
  <c r="I276"/>
  <c r="K276" s="1"/>
  <c r="I282"/>
  <c r="K282" s="1"/>
  <c r="I288"/>
  <c r="K288" s="1"/>
  <c r="I294"/>
  <c r="K294" s="1"/>
  <c r="I300"/>
  <c r="K300" s="1"/>
  <c r="I306"/>
  <c r="K306" s="1"/>
  <c r="N11" i="4"/>
  <c r="N23"/>
  <c r="N68"/>
  <c r="N95"/>
  <c r="N101"/>
  <c r="M154"/>
  <c r="BE5" i="5"/>
  <c r="CF5" s="1"/>
  <c r="M6"/>
  <c r="CB6" s="1"/>
  <c r="X8"/>
  <c r="CC8" s="1"/>
  <c r="AI11"/>
  <c r="CD11" s="1"/>
  <c r="AI48"/>
  <c r="CD48" s="1"/>
  <c r="CA59"/>
  <c r="CH59" s="1"/>
  <c r="BE121"/>
  <c r="CF121" s="1"/>
  <c r="BE125"/>
  <c r="CF125" s="1"/>
  <c r="BE133"/>
  <c r="CF133" s="1"/>
  <c r="BE157"/>
  <c r="CF157" s="1"/>
  <c r="BE164"/>
  <c r="CF164" s="1"/>
  <c r="BE166"/>
  <c r="CF166" s="1"/>
  <c r="BE168"/>
  <c r="CF168" s="1"/>
  <c r="BE243"/>
  <c r="CF243" s="1"/>
  <c r="CA247"/>
  <c r="CH247" s="1"/>
  <c r="BE250"/>
  <c r="CF250" s="1"/>
  <c r="BE252"/>
  <c r="CF252" s="1"/>
  <c r="CA277"/>
  <c r="CH277" s="1"/>
  <c r="BE279"/>
  <c r="CF279" s="1"/>
  <c r="CA279"/>
  <c r="CH279" s="1"/>
  <c r="CA281"/>
  <c r="CH281" s="1"/>
  <c r="M12" i="1"/>
  <c r="M24"/>
  <c r="H37"/>
  <c r="J37" s="1"/>
  <c r="AN53"/>
  <c r="H68"/>
  <c r="J68" s="1"/>
  <c r="M85"/>
  <c r="M93"/>
  <c r="M101"/>
  <c r="I130"/>
  <c r="K130" s="1"/>
  <c r="M136"/>
  <c r="M155"/>
  <c r="H168"/>
  <c r="J168" s="1"/>
  <c r="H174"/>
  <c r="J174" s="1"/>
  <c r="I219"/>
  <c r="K219" s="1"/>
  <c r="I225"/>
  <c r="K225" s="1"/>
  <c r="I231"/>
  <c r="K231" s="1"/>
  <c r="I237"/>
  <c r="K237" s="1"/>
  <c r="I244"/>
  <c r="K244" s="1"/>
  <c r="I251"/>
  <c r="K251" s="1"/>
  <c r="I257"/>
  <c r="K257" s="1"/>
  <c r="I263"/>
  <c r="K263" s="1"/>
  <c r="I269"/>
  <c r="K269" s="1"/>
  <c r="I275"/>
  <c r="K275" s="1"/>
  <c r="I281"/>
  <c r="K281" s="1"/>
  <c r="I287"/>
  <c r="K287" s="1"/>
  <c r="I293"/>
  <c r="K293" s="1"/>
  <c r="I299"/>
  <c r="K299" s="1"/>
  <c r="I305"/>
  <c r="K305" s="1"/>
  <c r="N10" i="4"/>
  <c r="N22"/>
  <c r="N93"/>
  <c r="N94"/>
  <c r="M138"/>
  <c r="M139"/>
  <c r="M140"/>
  <c r="M143"/>
  <c r="BP9" i="5"/>
  <c r="CG9" s="1"/>
  <c r="BE85"/>
  <c r="CF85" s="1"/>
  <c r="BE98"/>
  <c r="CF98" s="1"/>
  <c r="BE253"/>
  <c r="CF253" s="1"/>
  <c r="CA257"/>
  <c r="CH257" s="1"/>
  <c r="AI277"/>
  <c r="CD277" s="1"/>
  <c r="BE286"/>
  <c r="CF286" s="1"/>
  <c r="CA288"/>
  <c r="CH288" s="1"/>
  <c r="BE289"/>
  <c r="CF289" s="1"/>
  <c r="BE301"/>
  <c r="CF301" s="1"/>
  <c r="AN59" i="1"/>
  <c r="M186"/>
  <c r="M192"/>
  <c r="N71" i="4"/>
  <c r="N83"/>
  <c r="N97"/>
  <c r="AT29" i="5"/>
  <c r="CE29" s="1"/>
  <c r="BE71"/>
  <c r="CF71" s="1"/>
  <c r="BE171"/>
  <c r="CF171" s="1"/>
  <c r="CA171"/>
  <c r="CH171" s="1"/>
  <c r="CA175"/>
  <c r="CH175" s="1"/>
  <c r="BE178"/>
  <c r="CF178" s="1"/>
  <c r="BE180"/>
  <c r="CF180" s="1"/>
  <c r="BE214"/>
  <c r="CF214" s="1"/>
  <c r="BE217"/>
  <c r="CF217" s="1"/>
  <c r="AI241"/>
  <c r="CD241" s="1"/>
  <c r="AI267"/>
  <c r="CD267" s="1"/>
  <c r="CR38" i="2"/>
  <c r="G38" i="4"/>
  <c r="CR78" i="2"/>
  <c r="G78" i="4"/>
  <c r="H39" i="1"/>
  <c r="J39" s="1"/>
  <c r="AN42"/>
  <c r="H46"/>
  <c r="J46" s="1"/>
  <c r="H57"/>
  <c r="J57" s="1"/>
  <c r="AN60"/>
  <c r="H66"/>
  <c r="J66" s="1"/>
  <c r="M73"/>
  <c r="H80"/>
  <c r="J80" s="1"/>
  <c r="H109"/>
  <c r="J109" s="1"/>
  <c r="M112"/>
  <c r="H127"/>
  <c r="J127" s="1"/>
  <c r="M130"/>
  <c r="H134"/>
  <c r="J134" s="1"/>
  <c r="H145"/>
  <c r="J145" s="1"/>
  <c r="M148"/>
  <c r="H152"/>
  <c r="J152" s="1"/>
  <c r="H163"/>
  <c r="J163" s="1"/>
  <c r="M166"/>
  <c r="H170"/>
  <c r="J170" s="1"/>
  <c r="H181"/>
  <c r="J181" s="1"/>
  <c r="M184"/>
  <c r="H188"/>
  <c r="J188" s="1"/>
  <c r="H199"/>
  <c r="J199" s="1"/>
  <c r="M202"/>
  <c r="I207"/>
  <c r="K207" s="1"/>
  <c r="CR9" i="2"/>
  <c r="DB11"/>
  <c r="DJ19"/>
  <c r="DV19"/>
  <c r="CR21"/>
  <c r="DB23"/>
  <c r="DB28"/>
  <c r="DB31"/>
  <c r="DJ32"/>
  <c r="DV32"/>
  <c r="DC39"/>
  <c r="DT41"/>
  <c r="DC42"/>
  <c r="DC49"/>
  <c r="DB56"/>
  <c r="DD85"/>
  <c r="DF89"/>
  <c r="DP97"/>
  <c r="CU106"/>
  <c r="DC36"/>
  <c r="DF38"/>
  <c r="DB42"/>
  <c r="DC52"/>
  <c r="DC59"/>
  <c r="DH65"/>
  <c r="DH69"/>
  <c r="DD75"/>
  <c r="DF79"/>
  <c r="DF95"/>
  <c r="DB97"/>
  <c r="DC100"/>
  <c r="DH100"/>
  <c r="DH86"/>
  <c r="DH74"/>
  <c r="DH98"/>
  <c r="DH84"/>
  <c r="DH72"/>
  <c r="DH96"/>
  <c r="DH82"/>
  <c r="DH70"/>
  <c r="DH94"/>
  <c r="DH80"/>
  <c r="DH68"/>
  <c r="DH90"/>
  <c r="DH78"/>
  <c r="DH102"/>
  <c r="DH88"/>
  <c r="DH76"/>
  <c r="DH64"/>
  <c r="DT62"/>
  <c r="DT60"/>
  <c r="DT58"/>
  <c r="DT56"/>
  <c r="DT54"/>
  <c r="DT52"/>
  <c r="DT50"/>
  <c r="DT48"/>
  <c r="DT46"/>
  <c r="DT44"/>
  <c r="DT42"/>
  <c r="DT40"/>
  <c r="DT38"/>
  <c r="G68" i="4"/>
  <c r="CR68" i="2"/>
  <c r="G82" i="4"/>
  <c r="CR82" i="2"/>
  <c r="A2" i="1"/>
  <c r="AN38"/>
  <c r="H49"/>
  <c r="J49" s="1"/>
  <c r="AN56"/>
  <c r="M65"/>
  <c r="H72"/>
  <c r="J72" s="1"/>
  <c r="M108"/>
  <c r="M115"/>
  <c r="M126"/>
  <c r="M133"/>
  <c r="H137"/>
  <c r="J137" s="1"/>
  <c r="M144"/>
  <c r="M151"/>
  <c r="H155"/>
  <c r="J155" s="1"/>
  <c r="M162"/>
  <c r="M169"/>
  <c r="H173"/>
  <c r="J173" s="1"/>
  <c r="M180"/>
  <c r="M187"/>
  <c r="H191"/>
  <c r="J191" s="1"/>
  <c r="I206"/>
  <c r="K206" s="1"/>
  <c r="DJ9" i="2"/>
  <c r="DV9"/>
  <c r="CR11"/>
  <c r="DB13"/>
  <c r="DJ21"/>
  <c r="DV21"/>
  <c r="CR23"/>
  <c r="DB25"/>
  <c r="DJ26"/>
  <c r="DV26"/>
  <c r="CR28"/>
  <c r="DC33"/>
  <c r="DB36"/>
  <c r="DC45"/>
  <c r="DB52"/>
  <c r="DT61"/>
  <c r="DH73"/>
  <c r="DD89"/>
  <c r="DH92"/>
  <c r="DH93"/>
  <c r="DH101"/>
  <c r="CU105"/>
  <c r="CU124"/>
  <c r="G72" i="4"/>
  <c r="CR72" i="2"/>
  <c r="H38" i="1"/>
  <c r="J38" s="1"/>
  <c r="AN52"/>
  <c r="H56"/>
  <c r="J56" s="1"/>
  <c r="M122"/>
  <c r="I133"/>
  <c r="K133" s="1"/>
  <c r="M140"/>
  <c r="I151"/>
  <c r="K151" s="1"/>
  <c r="M158"/>
  <c r="I169"/>
  <c r="K169" s="1"/>
  <c r="M176"/>
  <c r="I187"/>
  <c r="K187" s="1"/>
  <c r="M194"/>
  <c r="DJ16" i="2"/>
  <c r="CU16" s="1"/>
  <c r="DV16"/>
  <c r="DB20"/>
  <c r="DT47"/>
  <c r="DC48"/>
  <c r="DC55"/>
  <c r="DF65"/>
  <c r="CU65" s="1"/>
  <c r="DF69"/>
  <c r="DD79"/>
  <c r="DH87"/>
  <c r="DF98"/>
  <c r="DF84"/>
  <c r="DF72"/>
  <c r="DF60"/>
  <c r="DF58"/>
  <c r="DF56"/>
  <c r="DF54"/>
  <c r="DF52"/>
  <c r="DF50"/>
  <c r="DF48"/>
  <c r="DF46"/>
  <c r="DF44"/>
  <c r="DF42"/>
  <c r="DF96"/>
  <c r="DF82"/>
  <c r="DF70"/>
  <c r="DF94"/>
  <c r="DF80"/>
  <c r="DF68"/>
  <c r="DF90"/>
  <c r="DF78"/>
  <c r="DF66"/>
  <c r="DF61"/>
  <c r="DF59"/>
  <c r="DF57"/>
  <c r="DF55"/>
  <c r="DF53"/>
  <c r="DF51"/>
  <c r="DF49"/>
  <c r="DF47"/>
  <c r="DF45"/>
  <c r="DF43"/>
  <c r="DF41"/>
  <c r="DF39"/>
  <c r="DF37"/>
  <c r="DF35"/>
  <c r="DF33"/>
  <c r="DF102"/>
  <c r="DF88"/>
  <c r="DF76"/>
  <c r="DF100"/>
  <c r="DF86"/>
  <c r="DF74"/>
  <c r="DF62"/>
  <c r="CR40"/>
  <c r="G40" i="4"/>
  <c r="M40" s="1"/>
  <c r="G86"/>
  <c r="CR86" i="2"/>
  <c r="H98" i="1"/>
  <c r="J98" s="1"/>
  <c r="H140"/>
  <c r="J140" s="1"/>
  <c r="M154"/>
  <c r="H158"/>
  <c r="J158" s="1"/>
  <c r="M172"/>
  <c r="H176"/>
  <c r="J176" s="1"/>
  <c r="M190"/>
  <c r="I205"/>
  <c r="K205" s="1"/>
  <c r="DJ11" i="2"/>
  <c r="DV11"/>
  <c r="CR13"/>
  <c r="DB15"/>
  <c r="DJ23"/>
  <c r="DV23"/>
  <c r="CR25"/>
  <c r="DJ28"/>
  <c r="DV28"/>
  <c r="DB30"/>
  <c r="DJ31"/>
  <c r="DV31"/>
  <c r="DC38"/>
  <c r="DC41"/>
  <c r="DB48"/>
  <c r="DT57"/>
  <c r="DC58"/>
  <c r="DC62"/>
  <c r="CR70"/>
  <c r="DF73"/>
  <c r="DH77"/>
  <c r="DF92"/>
  <c r="DF93"/>
  <c r="DB95"/>
  <c r="DC98"/>
  <c r="DF101"/>
  <c r="DQ97"/>
  <c r="DQ95"/>
  <c r="DQ93"/>
  <c r="DQ101"/>
  <c r="DQ99"/>
  <c r="EP143"/>
  <c r="EP148"/>
  <c r="EP146"/>
  <c r="EP144"/>
  <c r="EP147"/>
  <c r="EP145"/>
  <c r="G64" i="4"/>
  <c r="M64" s="1"/>
  <c r="CR64" i="2"/>
  <c r="G76" i="4"/>
  <c r="CR76" i="2"/>
  <c r="DB27"/>
  <c r="DC35"/>
  <c r="DB38"/>
  <c r="DF40"/>
  <c r="DT43"/>
  <c r="DC44"/>
  <c r="DC51"/>
  <c r="DB58"/>
  <c r="DD69"/>
  <c r="CU69" s="1"/>
  <c r="DF87"/>
  <c r="DH91"/>
  <c r="DQ98"/>
  <c r="DH99"/>
  <c r="CU132"/>
  <c r="N35" i="4"/>
  <c r="N47"/>
  <c r="N59"/>
  <c r="N155"/>
  <c r="DD146" i="2"/>
  <c r="DD82"/>
  <c r="CU82" s="1"/>
  <c r="DD70"/>
  <c r="CU70" s="1"/>
  <c r="DD144"/>
  <c r="DD80"/>
  <c r="DD68"/>
  <c r="DD90"/>
  <c r="DD78"/>
  <c r="DD147"/>
  <c r="DD88"/>
  <c r="CU88" s="1"/>
  <c r="DD76"/>
  <c r="DD145"/>
  <c r="DD86"/>
  <c r="CU86" s="1"/>
  <c r="DD74"/>
  <c r="CU74" s="1"/>
  <c r="DD143"/>
  <c r="CU143" s="1"/>
  <c r="DD148"/>
  <c r="DD84"/>
  <c r="DD72"/>
  <c r="DP96"/>
  <c r="DP94"/>
  <c r="DP102"/>
  <c r="DP100"/>
  <c r="DP98"/>
  <c r="CR31"/>
  <c r="G31" i="4"/>
  <c r="CR34" i="2"/>
  <c r="G34" i="4"/>
  <c r="M34" s="1"/>
  <c r="CR90" i="2"/>
  <c r="G90" i="4"/>
  <c r="M121" i="1"/>
  <c r="H125"/>
  <c r="J125" s="1"/>
  <c r="M139"/>
  <c r="H143"/>
  <c r="J143" s="1"/>
  <c r="M157"/>
  <c r="H161"/>
  <c r="J161" s="1"/>
  <c r="M175"/>
  <c r="H179"/>
  <c r="J179" s="1"/>
  <c r="I204"/>
  <c r="K204" s="1"/>
  <c r="CR3" i="2"/>
  <c r="DJ13"/>
  <c r="DV13"/>
  <c r="CR15"/>
  <c r="DB17"/>
  <c r="DJ25"/>
  <c r="DV25"/>
  <c r="CR30"/>
  <c r="DB44"/>
  <c r="CU44" s="1"/>
  <c r="DT53"/>
  <c r="DC54"/>
  <c r="DH67"/>
  <c r="DD73"/>
  <c r="CU73" s="1"/>
  <c r="DF77"/>
  <c r="DH81"/>
  <c r="DD92"/>
  <c r="DP93"/>
  <c r="DP101"/>
  <c r="CU126"/>
  <c r="CU135"/>
  <c r="DC95"/>
  <c r="DC93"/>
  <c r="DC101"/>
  <c r="DC99"/>
  <c r="DC97"/>
  <c r="G80" i="4"/>
  <c r="CR80" i="2"/>
  <c r="AN33" i="1"/>
  <c r="AN51"/>
  <c r="M33"/>
  <c r="AN40"/>
  <c r="AN58"/>
  <c r="I139"/>
  <c r="K139" s="1"/>
  <c r="I157"/>
  <c r="K157" s="1"/>
  <c r="I175"/>
  <c r="K175" s="1"/>
  <c r="I193"/>
  <c r="K193" s="1"/>
  <c r="M209"/>
  <c r="DJ20" i="2"/>
  <c r="DV20"/>
  <c r="DB24"/>
  <c r="DB29"/>
  <c r="CU29" s="1"/>
  <c r="DF34"/>
  <c r="DC47"/>
  <c r="DB54"/>
  <c r="DF64"/>
  <c r="CU64" s="1"/>
  <c r="DH71"/>
  <c r="CU83"/>
  <c r="DD87"/>
  <c r="CU87" s="1"/>
  <c r="DF91"/>
  <c r="DB93"/>
  <c r="DC96"/>
  <c r="DF99"/>
  <c r="CU107"/>
  <c r="CU111"/>
  <c r="CU115"/>
  <c r="CU123"/>
  <c r="DB94"/>
  <c r="DB61"/>
  <c r="CU61" s="1"/>
  <c r="DB59"/>
  <c r="DB57"/>
  <c r="DB55"/>
  <c r="DB53"/>
  <c r="DB51"/>
  <c r="DB49"/>
  <c r="DB47"/>
  <c r="DB45"/>
  <c r="DB43"/>
  <c r="DB41"/>
  <c r="DB39"/>
  <c r="DB37"/>
  <c r="DB35"/>
  <c r="CU35" s="1"/>
  <c r="DB33"/>
  <c r="CU33" s="1"/>
  <c r="DB102"/>
  <c r="DB100"/>
  <c r="DB62"/>
  <c r="DB98"/>
  <c r="DB96"/>
  <c r="M17" i="1"/>
  <c r="M51"/>
  <c r="M110"/>
  <c r="M128"/>
  <c r="M146"/>
  <c r="M164"/>
  <c r="M182"/>
  <c r="M200"/>
  <c r="AN36"/>
  <c r="H40"/>
  <c r="J40" s="1"/>
  <c r="AN47"/>
  <c r="AN54"/>
  <c r="H58"/>
  <c r="J58" s="1"/>
  <c r="H82"/>
  <c r="J82" s="1"/>
  <c r="M89"/>
  <c r="H96"/>
  <c r="J96" s="1"/>
  <c r="M124"/>
  <c r="H128"/>
  <c r="J128" s="1"/>
  <c r="M135"/>
  <c r="M142"/>
  <c r="H146"/>
  <c r="J146" s="1"/>
  <c r="M153"/>
  <c r="M160"/>
  <c r="H164"/>
  <c r="J164" s="1"/>
  <c r="M171"/>
  <c r="M178"/>
  <c r="H182"/>
  <c r="J182" s="1"/>
  <c r="M189"/>
  <c r="M196"/>
  <c r="M203"/>
  <c r="H209"/>
  <c r="J209" s="1"/>
  <c r="CR5" i="2"/>
  <c r="DB7"/>
  <c r="CU7" s="1"/>
  <c r="DJ15"/>
  <c r="DV15"/>
  <c r="CR17"/>
  <c r="DB19"/>
  <c r="CU19" s="1"/>
  <c r="DJ30"/>
  <c r="DV30"/>
  <c r="DB32"/>
  <c r="CU32" s="1"/>
  <c r="DC37"/>
  <c r="DT39"/>
  <c r="DC40"/>
  <c r="DT49"/>
  <c r="DC50"/>
  <c r="DC57"/>
  <c r="DF67"/>
  <c r="DD77"/>
  <c r="DF81"/>
  <c r="DH85"/>
  <c r="CU92"/>
  <c r="DQ96"/>
  <c r="DH97"/>
  <c r="CU148"/>
  <c r="CR36"/>
  <c r="G36" i="4"/>
  <c r="CR66" i="2"/>
  <c r="G66" i="4"/>
  <c r="G84"/>
  <c r="CR84" i="2"/>
  <c r="M27" i="1"/>
  <c r="M36"/>
  <c r="AN43"/>
  <c r="M113"/>
  <c r="I142"/>
  <c r="K142" s="1"/>
  <c r="M149"/>
  <c r="I160"/>
  <c r="K160" s="1"/>
  <c r="M167"/>
  <c r="I178"/>
  <c r="K178" s="1"/>
  <c r="M185"/>
  <c r="DJ22" i="2"/>
  <c r="CU22" s="1"/>
  <c r="DV22"/>
  <c r="DJ27"/>
  <c r="DV27"/>
  <c r="DB40"/>
  <c r="DC43"/>
  <c r="DB50"/>
  <c r="CU50" s="1"/>
  <c r="DT59"/>
  <c r="DC60"/>
  <c r="DH63"/>
  <c r="DF71"/>
  <c r="DH75"/>
  <c r="DD91"/>
  <c r="DP99"/>
  <c r="CU103"/>
  <c r="G74" i="4"/>
  <c r="CR74" i="2"/>
  <c r="M11" i="1"/>
  <c r="M54"/>
  <c r="AN61"/>
  <c r="I124"/>
  <c r="K124" s="1"/>
  <c r="M131"/>
  <c r="M16"/>
  <c r="M32"/>
  <c r="H43"/>
  <c r="J43" s="1"/>
  <c r="H61"/>
  <c r="J61" s="1"/>
  <c r="H74"/>
  <c r="J74" s="1"/>
  <c r="M81"/>
  <c r="H88"/>
  <c r="J88" s="1"/>
  <c r="H113"/>
  <c r="J113" s="1"/>
  <c r="H131"/>
  <c r="J131" s="1"/>
  <c r="H149"/>
  <c r="J149" s="1"/>
  <c r="H167"/>
  <c r="J167" s="1"/>
  <c r="H185"/>
  <c r="J185" s="1"/>
  <c r="I208"/>
  <c r="K208" s="1"/>
  <c r="DJ17" i="2"/>
  <c r="DV17"/>
  <c r="DB21"/>
  <c r="CU21" s="1"/>
  <c r="DB26"/>
  <c r="DC34"/>
  <c r="DF36"/>
  <c r="DT45"/>
  <c r="DC46"/>
  <c r="DC53"/>
  <c r="DB60"/>
  <c r="CU60" s="1"/>
  <c r="DH66"/>
  <c r="CU77"/>
  <c r="DD81"/>
  <c r="DF85"/>
  <c r="DH89"/>
  <c r="CU89" s="1"/>
  <c r="DC94"/>
  <c r="DF97"/>
  <c r="DB99"/>
  <c r="DC102"/>
  <c r="CU134"/>
  <c r="CU146"/>
  <c r="CR88"/>
  <c r="G88" i="4"/>
  <c r="DJ24" i="2"/>
  <c r="DV24"/>
  <c r="DB34"/>
  <c r="DB46"/>
  <c r="DT55"/>
  <c r="DC56"/>
  <c r="DF63"/>
  <c r="CU63" s="1"/>
  <c r="DD71"/>
  <c r="CU71" s="1"/>
  <c r="DF75"/>
  <c r="CU75" s="1"/>
  <c r="DH79"/>
  <c r="CU79" s="1"/>
  <c r="CU91"/>
  <c r="DQ94"/>
  <c r="DH95"/>
  <c r="DQ102"/>
  <c r="CU110"/>
  <c r="CU114"/>
  <c r="CU118"/>
  <c r="CU122"/>
  <c r="CU127"/>
  <c r="N149" i="4"/>
  <c r="CR165" i="2"/>
  <c r="N14" i="4"/>
  <c r="M15"/>
  <c r="M17"/>
  <c r="N17"/>
  <c r="N27"/>
  <c r="N28"/>
  <c r="N31"/>
  <c r="G48"/>
  <c r="G50"/>
  <c r="G52"/>
  <c r="N86"/>
  <c r="M87"/>
  <c r="N99"/>
  <c r="N100"/>
  <c r="M156"/>
  <c r="M157"/>
  <c r="M158"/>
  <c r="M159"/>
  <c r="M160"/>
  <c r="M161"/>
  <c r="N161"/>
  <c r="N171"/>
  <c r="N172"/>
  <c r="N175"/>
  <c r="CA6" i="5"/>
  <c r="CH6" s="1"/>
  <c r="AI10"/>
  <c r="CD10" s="1"/>
  <c r="CA11"/>
  <c r="CH11" s="1"/>
  <c r="AT12"/>
  <c r="CE12" s="1"/>
  <c r="CA24"/>
  <c r="CH24" s="1"/>
  <c r="CA25"/>
  <c r="CH25" s="1"/>
  <c r="CA28"/>
  <c r="CH28" s="1"/>
  <c r="AI31"/>
  <c r="CD31" s="1"/>
  <c r="BE42"/>
  <c r="CF42" s="1"/>
  <c r="CA54"/>
  <c r="CH54" s="1"/>
  <c r="CA58"/>
  <c r="CH58" s="1"/>
  <c r="AI66"/>
  <c r="CD66" s="1"/>
  <c r="BE68"/>
  <c r="CF68" s="1"/>
  <c r="CA77"/>
  <c r="CH77" s="1"/>
  <c r="CA79"/>
  <c r="CH79" s="1"/>
  <c r="CA80"/>
  <c r="CH80" s="1"/>
  <c r="AI81"/>
  <c r="CD81" s="1"/>
  <c r="CA82"/>
  <c r="CH82" s="1"/>
  <c r="AI82"/>
  <c r="CD82" s="1"/>
  <c r="CA83"/>
  <c r="CH83" s="1"/>
  <c r="AI84"/>
  <c r="CD84" s="1"/>
  <c r="BE103"/>
  <c r="CF103" s="1"/>
  <c r="CA110"/>
  <c r="CH110" s="1"/>
  <c r="AI111"/>
  <c r="CD111" s="1"/>
  <c r="CA129"/>
  <c r="CH129" s="1"/>
  <c r="BE130"/>
  <c r="CF130" s="1"/>
  <c r="AI137"/>
  <c r="CD137" s="1"/>
  <c r="BE151"/>
  <c r="CF151" s="1"/>
  <c r="BE153"/>
  <c r="CF153" s="1"/>
  <c r="AI153"/>
  <c r="CD153" s="1"/>
  <c r="CA153"/>
  <c r="CH153" s="1"/>
  <c r="AI161"/>
  <c r="CD161" s="1"/>
  <c r="CA161"/>
  <c r="CH161" s="1"/>
  <c r="BE202"/>
  <c r="CF202" s="1"/>
  <c r="CA215"/>
  <c r="CH215" s="1"/>
  <c r="BE297"/>
  <c r="CF297" s="1"/>
  <c r="M7" i="4"/>
  <c r="N8"/>
  <c r="M9"/>
  <c r="M10"/>
  <c r="G42"/>
  <c r="G44"/>
  <c r="G46"/>
  <c r="M46" s="1"/>
  <c r="M79"/>
  <c r="N80"/>
  <c r="M81"/>
  <c r="M82"/>
  <c r="AI6" i="5"/>
  <c r="CD6" s="1"/>
  <c r="AI9"/>
  <c r="CD9" s="1"/>
  <c r="X22"/>
  <c r="CC22" s="1"/>
  <c r="BP42"/>
  <c r="CG42" s="1"/>
  <c r="BE90"/>
  <c r="CF90" s="1"/>
  <c r="BE91"/>
  <c r="CF91" s="1"/>
  <c r="BE92"/>
  <c r="CF92" s="1"/>
  <c r="CA98"/>
  <c r="CH98" s="1"/>
  <c r="BP113"/>
  <c r="CG113" s="1"/>
  <c r="AI114"/>
  <c r="CD114" s="1"/>
  <c r="CA115"/>
  <c r="CH115" s="1"/>
  <c r="BE116"/>
  <c r="CF116" s="1"/>
  <c r="AI116"/>
  <c r="CD116" s="1"/>
  <c r="AI118"/>
  <c r="CD118" s="1"/>
  <c r="CA119"/>
  <c r="CH119" s="1"/>
  <c r="BE139"/>
  <c r="CF139" s="1"/>
  <c r="BE141"/>
  <c r="CF141" s="1"/>
  <c r="AI143"/>
  <c r="CD143" s="1"/>
  <c r="BE156"/>
  <c r="CF156" s="1"/>
  <c r="CA165"/>
  <c r="CH165" s="1"/>
  <c r="CA173"/>
  <c r="CH173" s="1"/>
  <c r="BE183"/>
  <c r="CF183" s="1"/>
  <c r="CA183"/>
  <c r="CH183" s="1"/>
  <c r="BE189"/>
  <c r="CF189" s="1"/>
  <c r="CA189"/>
  <c r="CH189" s="1"/>
  <c r="AI207"/>
  <c r="CD207" s="1"/>
  <c r="CA209"/>
  <c r="CH209" s="1"/>
  <c r="CA237"/>
  <c r="CH237" s="1"/>
  <c r="CA245"/>
  <c r="CH245" s="1"/>
  <c r="BE255"/>
  <c r="CF255" s="1"/>
  <c r="CA255"/>
  <c r="CH255" s="1"/>
  <c r="BE261"/>
  <c r="CF261" s="1"/>
  <c r="CA261"/>
  <c r="CH261" s="1"/>
  <c r="BE288"/>
  <c r="CF288" s="1"/>
  <c r="CA290"/>
  <c r="CH290" s="1"/>
  <c r="AI293"/>
  <c r="CD293" s="1"/>
  <c r="CA294"/>
  <c r="CH294" s="1"/>
  <c r="BE295"/>
  <c r="CF295" s="1"/>
  <c r="CA295"/>
  <c r="CH295" s="1"/>
  <c r="CR184" i="2"/>
  <c r="CR188"/>
  <c r="CR215"/>
  <c r="M3" i="4"/>
  <c r="M5"/>
  <c r="N5"/>
  <c r="N15"/>
  <c r="N16"/>
  <c r="N19"/>
  <c r="M72"/>
  <c r="N74"/>
  <c r="M75"/>
  <c r="M77"/>
  <c r="N77"/>
  <c r="N87"/>
  <c r="N88"/>
  <c r="N91"/>
  <c r="M144"/>
  <c r="M145"/>
  <c r="M148"/>
  <c r="N159"/>
  <c r="N160"/>
  <c r="N163"/>
  <c r="CA4" i="5"/>
  <c r="CH4" s="1"/>
  <c r="X5"/>
  <c r="CC5" s="1"/>
  <c r="AI7"/>
  <c r="CD7" s="1"/>
  <c r="CA7"/>
  <c r="CH7" s="1"/>
  <c r="BE9"/>
  <c r="CF9" s="1"/>
  <c r="AT11"/>
  <c r="CE11" s="1"/>
  <c r="BE13"/>
  <c r="CF13" s="1"/>
  <c r="CA27"/>
  <c r="CH27" s="1"/>
  <c r="AI28"/>
  <c r="CD28" s="1"/>
  <c r="CA29"/>
  <c r="CH29" s="1"/>
  <c r="BE33"/>
  <c r="CF33" s="1"/>
  <c r="BE36"/>
  <c r="CF36" s="1"/>
  <c r="CA46"/>
  <c r="CH46" s="1"/>
  <c r="BE58"/>
  <c r="CF58" s="1"/>
  <c r="BE65"/>
  <c r="CF65" s="1"/>
  <c r="BE77"/>
  <c r="CF77" s="1"/>
  <c r="AI77"/>
  <c r="CD77" s="1"/>
  <c r="AI85"/>
  <c r="CD85" s="1"/>
  <c r="BE89"/>
  <c r="CF89" s="1"/>
  <c r="BE93"/>
  <c r="CF93" s="1"/>
  <c r="CA111"/>
  <c r="CH111" s="1"/>
  <c r="AI121"/>
  <c r="CD121" s="1"/>
  <c r="BE135"/>
  <c r="CF135" s="1"/>
  <c r="AI147"/>
  <c r="CD147" s="1"/>
  <c r="AI151"/>
  <c r="CD151" s="1"/>
  <c r="BE187"/>
  <c r="CF187" s="1"/>
  <c r="CA187"/>
  <c r="CH187" s="1"/>
  <c r="AI215"/>
  <c r="CD215" s="1"/>
  <c r="CA216"/>
  <c r="CH216" s="1"/>
  <c r="BE259"/>
  <c r="CF259" s="1"/>
  <c r="CA259"/>
  <c r="CH259" s="1"/>
  <c r="BE272"/>
  <c r="CF272" s="1"/>
  <c r="BE277"/>
  <c r="CF277" s="1"/>
  <c r="AI297"/>
  <c r="CD297" s="1"/>
  <c r="CA297"/>
  <c r="CH297" s="1"/>
  <c r="BE308"/>
  <c r="CF308" s="1"/>
  <c r="BE313"/>
  <c r="CF313" s="1"/>
  <c r="M69" i="4"/>
  <c r="N143"/>
  <c r="N153"/>
  <c r="N154"/>
  <c r="CR54" i="2"/>
  <c r="CR56"/>
  <c r="CR58"/>
  <c r="CR60"/>
  <c r="U193"/>
  <c r="M193" i="1" s="1"/>
  <c r="N3" i="4"/>
  <c r="N4"/>
  <c r="N7"/>
  <c r="M60"/>
  <c r="M61"/>
  <c r="N62"/>
  <c r="M63"/>
  <c r="M65"/>
  <c r="N65"/>
  <c r="N75"/>
  <c r="N76"/>
  <c r="N79"/>
  <c r="M132"/>
  <c r="M133"/>
  <c r="M135"/>
  <c r="M137"/>
  <c r="N137"/>
  <c r="N147"/>
  <c r="N148"/>
  <c r="N151"/>
  <c r="M211"/>
  <c r="M213"/>
  <c r="N213"/>
  <c r="BE4" i="5"/>
  <c r="CF4" s="1"/>
  <c r="X4"/>
  <c r="CC4" s="1"/>
  <c r="AT5"/>
  <c r="CE5" s="1"/>
  <c r="BE7"/>
  <c r="CF7" s="1"/>
  <c r="BP13"/>
  <c r="CG13" s="1"/>
  <c r="CA16"/>
  <c r="CH16" s="1"/>
  <c r="CA22"/>
  <c r="CH22" s="1"/>
  <c r="AI25"/>
  <c r="CD25" s="1"/>
  <c r="CA26"/>
  <c r="CH26" s="1"/>
  <c r="AI27"/>
  <c r="CD27" s="1"/>
  <c r="AT30"/>
  <c r="CE30" s="1"/>
  <c r="BE31"/>
  <c r="CF31" s="1"/>
  <c r="AI46"/>
  <c r="CD46" s="1"/>
  <c r="CA47"/>
  <c r="CH47" s="1"/>
  <c r="AI53"/>
  <c r="CD53" s="1"/>
  <c r="CA55"/>
  <c r="CH55" s="1"/>
  <c r="BE61"/>
  <c r="CF61" s="1"/>
  <c r="BP66"/>
  <c r="CG66" s="1"/>
  <c r="CA68"/>
  <c r="CH68" s="1"/>
  <c r="CA73"/>
  <c r="CH73" s="1"/>
  <c r="CA74"/>
  <c r="CH74" s="1"/>
  <c r="AI74"/>
  <c r="CD74" s="1"/>
  <c r="BE81"/>
  <c r="CF81" s="1"/>
  <c r="CA105"/>
  <c r="CH105" s="1"/>
  <c r="AI110"/>
  <c r="CD110" s="1"/>
  <c r="CA131"/>
  <c r="CH131" s="1"/>
  <c r="CA135"/>
  <c r="CH135" s="1"/>
  <c r="BE146"/>
  <c r="CF146" s="1"/>
  <c r="CA151"/>
  <c r="CH151" s="1"/>
  <c r="BE152"/>
  <c r="CF152" s="1"/>
  <c r="BE161"/>
  <c r="CF161" s="1"/>
  <c r="BE162"/>
  <c r="CF162" s="1"/>
  <c r="CA203"/>
  <c r="CH203" s="1"/>
  <c r="BE213"/>
  <c r="CF213" s="1"/>
  <c r="CA213"/>
  <c r="CH213" s="1"/>
  <c r="BE233"/>
  <c r="CF233" s="1"/>
  <c r="BE285"/>
  <c r="CF285" s="1"/>
  <c r="M54" i="4"/>
  <c r="N56"/>
  <c r="N69"/>
  <c r="N70"/>
  <c r="N73"/>
  <c r="M126"/>
  <c r="M127"/>
  <c r="M128"/>
  <c r="M129"/>
  <c r="M130"/>
  <c r="M131"/>
  <c r="N131"/>
  <c r="N141"/>
  <c r="N142"/>
  <c r="N145"/>
  <c r="M198"/>
  <c r="M199"/>
  <c r="M201"/>
  <c r="M203"/>
  <c r="M204"/>
  <c r="M205"/>
  <c r="M207"/>
  <c r="M208"/>
  <c r="M209"/>
  <c r="M210"/>
  <c r="N210"/>
  <c r="N214"/>
  <c r="N221"/>
  <c r="N222"/>
  <c r="BP3" i="5"/>
  <c r="CG3" s="1"/>
  <c r="CA3"/>
  <c r="CH3" s="1"/>
  <c r="BE10"/>
  <c r="CF10" s="1"/>
  <c r="BE27"/>
  <c r="CF27" s="1"/>
  <c r="BE30"/>
  <c r="CF30" s="1"/>
  <c r="CA49"/>
  <c r="CH49" s="1"/>
  <c r="AI50"/>
  <c r="CD50" s="1"/>
  <c r="CA52"/>
  <c r="CH52" s="1"/>
  <c r="AI52"/>
  <c r="CD52" s="1"/>
  <c r="BE62"/>
  <c r="CF62" s="1"/>
  <c r="AI72"/>
  <c r="CD72" s="1"/>
  <c r="BE74"/>
  <c r="CF74" s="1"/>
  <c r="AT77"/>
  <c r="CE77" s="1"/>
  <c r="AI97"/>
  <c r="CD97" s="1"/>
  <c r="X99"/>
  <c r="CC99" s="1"/>
  <c r="X104"/>
  <c r="CC104" s="1"/>
  <c r="BE114"/>
  <c r="CF114" s="1"/>
  <c r="AI127"/>
  <c r="CD127" s="1"/>
  <c r="BE134"/>
  <c r="CF134" s="1"/>
  <c r="BE144"/>
  <c r="CF144" s="1"/>
  <c r="BE154"/>
  <c r="CF154" s="1"/>
  <c r="BE175"/>
  <c r="CF175" s="1"/>
  <c r="BE177"/>
  <c r="CF177" s="1"/>
  <c r="CA180"/>
  <c r="CH180" s="1"/>
  <c r="AI185"/>
  <c r="CD185" s="1"/>
  <c r="BE195"/>
  <c r="CF195" s="1"/>
  <c r="CA197"/>
  <c r="CH197" s="1"/>
  <c r="CA199"/>
  <c r="CH199" s="1"/>
  <c r="BE211"/>
  <c r="CF211" s="1"/>
  <c r="CA211"/>
  <c r="CH211" s="1"/>
  <c r="AI217"/>
  <c r="CD217" s="1"/>
  <c r="BE221"/>
  <c r="CF221" s="1"/>
  <c r="BE226"/>
  <c r="CF226" s="1"/>
  <c r="BE247"/>
  <c r="CF247" s="1"/>
  <c r="BE249"/>
  <c r="CF249" s="1"/>
  <c r="CA252"/>
  <c r="CH252" s="1"/>
  <c r="AI257"/>
  <c r="CD257" s="1"/>
  <c r="BE276"/>
  <c r="CF276" s="1"/>
  <c r="CA278"/>
  <c r="CH278" s="1"/>
  <c r="CA282"/>
  <c r="CH282" s="1"/>
  <c r="BE283"/>
  <c r="CF283" s="1"/>
  <c r="CA283"/>
  <c r="CH283" s="1"/>
  <c r="AI287"/>
  <c r="CD287" s="1"/>
  <c r="CA311"/>
  <c r="CH311" s="1"/>
  <c r="BE312"/>
  <c r="CF312" s="1"/>
  <c r="N50" i="4"/>
  <c r="M51"/>
  <c r="M53"/>
  <c r="N53"/>
  <c r="N63"/>
  <c r="N64"/>
  <c r="N67"/>
  <c r="M120"/>
  <c r="M121"/>
  <c r="M122"/>
  <c r="M124"/>
  <c r="N135"/>
  <c r="N136"/>
  <c r="N139"/>
  <c r="M192"/>
  <c r="M193"/>
  <c r="M194"/>
  <c r="M195"/>
  <c r="M196"/>
  <c r="M197"/>
  <c r="N197"/>
  <c r="N219"/>
  <c r="CA20" i="5"/>
  <c r="CH20" s="1"/>
  <c r="AI22"/>
  <c r="CD22" s="1"/>
  <c r="BP27"/>
  <c r="CG27" s="1"/>
  <c r="BP36"/>
  <c r="CG36" s="1"/>
  <c r="CA45"/>
  <c r="CH45" s="1"/>
  <c r="BP48"/>
  <c r="CG48" s="1"/>
  <c r="CA65"/>
  <c r="CH65" s="1"/>
  <c r="CA71"/>
  <c r="CH71" s="1"/>
  <c r="AI75"/>
  <c r="CD75" s="1"/>
  <c r="BE84"/>
  <c r="CF84" s="1"/>
  <c r="CA88"/>
  <c r="CH88" s="1"/>
  <c r="AI99"/>
  <c r="CD99" s="1"/>
  <c r="BP101"/>
  <c r="CG101" s="1"/>
  <c r="BE119"/>
  <c r="CF119" s="1"/>
  <c r="BE129"/>
  <c r="CF129" s="1"/>
  <c r="AI133"/>
  <c r="CD133" s="1"/>
  <c r="BE149"/>
  <c r="CF149" s="1"/>
  <c r="CA159"/>
  <c r="CH159" s="1"/>
  <c r="AI181"/>
  <c r="CD181" s="1"/>
  <c r="CA193"/>
  <c r="CH193" s="1"/>
  <c r="BE201"/>
  <c r="CF201" s="1"/>
  <c r="CA204"/>
  <c r="CH204" s="1"/>
  <c r="BE204"/>
  <c r="CF204" s="1"/>
  <c r="AI231"/>
  <c r="CD231" s="1"/>
  <c r="AI253"/>
  <c r="CD253" s="1"/>
  <c r="AI285"/>
  <c r="CD285" s="1"/>
  <c r="CA285"/>
  <c r="CH285" s="1"/>
  <c r="BE296"/>
  <c r="CF296" s="1"/>
  <c r="M43" i="4"/>
  <c r="N44"/>
  <c r="M45"/>
  <c r="N61"/>
  <c r="M114"/>
  <c r="M115"/>
  <c r="M117"/>
  <c r="N129"/>
  <c r="N130"/>
  <c r="N133"/>
  <c r="M186"/>
  <c r="M187"/>
  <c r="M188"/>
  <c r="M189"/>
  <c r="M190"/>
  <c r="M191"/>
  <c r="N191"/>
  <c r="N201"/>
  <c r="N205"/>
  <c r="N208"/>
  <c r="N209"/>
  <c r="CA12" i="5"/>
  <c r="CH12" s="1"/>
  <c r="AI14"/>
  <c r="CD14" s="1"/>
  <c r="AT26"/>
  <c r="CE26" s="1"/>
  <c r="X31"/>
  <c r="CC31" s="1"/>
  <c r="AI37"/>
  <c r="CD37" s="1"/>
  <c r="AI57"/>
  <c r="CD57" s="1"/>
  <c r="CA66"/>
  <c r="CH66" s="1"/>
  <c r="AI68"/>
  <c r="CD68" s="1"/>
  <c r="AI76"/>
  <c r="CD76" s="1"/>
  <c r="BP84"/>
  <c r="CG84" s="1"/>
  <c r="CA91"/>
  <c r="CH91" s="1"/>
  <c r="CA94"/>
  <c r="CH94" s="1"/>
  <c r="AI95"/>
  <c r="CD95" s="1"/>
  <c r="BP95"/>
  <c r="CG95" s="1"/>
  <c r="BP98"/>
  <c r="CG98" s="1"/>
  <c r="X98"/>
  <c r="CC98" s="1"/>
  <c r="BE111"/>
  <c r="CF111" s="1"/>
  <c r="BE127"/>
  <c r="CF127" s="1"/>
  <c r="CA127"/>
  <c r="CH127" s="1"/>
  <c r="CA139"/>
  <c r="CH139" s="1"/>
  <c r="BE140"/>
  <c r="CF140" s="1"/>
  <c r="AI173"/>
  <c r="CD173" s="1"/>
  <c r="AI177"/>
  <c r="CD177" s="1"/>
  <c r="AI179"/>
  <c r="CD179" s="1"/>
  <c r="BE188"/>
  <c r="CF188" s="1"/>
  <c r="BE199"/>
  <c r="CF199" s="1"/>
  <c r="AI219"/>
  <c r="CD219" s="1"/>
  <c r="AI245"/>
  <c r="CD245" s="1"/>
  <c r="AI249"/>
  <c r="CD249" s="1"/>
  <c r="AI251"/>
  <c r="CD251" s="1"/>
  <c r="BE260"/>
  <c r="CF260" s="1"/>
  <c r="BE267"/>
  <c r="CF267" s="1"/>
  <c r="CA267"/>
  <c r="CH267" s="1"/>
  <c r="CA269"/>
  <c r="CH269" s="1"/>
  <c r="CA276"/>
  <c r="CH276" s="1"/>
  <c r="AI289"/>
  <c r="CD289" s="1"/>
  <c r="AI291"/>
  <c r="CD291" s="1"/>
  <c r="BE293"/>
  <c r="CF293" s="1"/>
  <c r="CA301"/>
  <c r="CH301" s="1"/>
  <c r="BE303"/>
  <c r="CF303" s="1"/>
  <c r="CA303"/>
  <c r="CH303" s="1"/>
  <c r="CA305"/>
  <c r="CH305" s="1"/>
  <c r="CA312"/>
  <c r="CH312" s="1"/>
  <c r="CR145" i="2"/>
  <c r="CR185"/>
  <c r="CR187"/>
  <c r="M36" i="4"/>
  <c r="N38"/>
  <c r="M39"/>
  <c r="M41"/>
  <c r="N41"/>
  <c r="N55"/>
  <c r="M108"/>
  <c r="M109"/>
  <c r="N123"/>
  <c r="N124"/>
  <c r="N127"/>
  <c r="M180"/>
  <c r="M181"/>
  <c r="M182"/>
  <c r="M183"/>
  <c r="M184"/>
  <c r="M185"/>
  <c r="N185"/>
  <c r="N195"/>
  <c r="N196"/>
  <c r="N199"/>
  <c r="X6" i="5"/>
  <c r="CC6" s="1"/>
  <c r="BP6"/>
  <c r="CG6" s="1"/>
  <c r="AI13"/>
  <c r="CD13" s="1"/>
  <c r="CA13"/>
  <c r="CH13" s="1"/>
  <c r="X18"/>
  <c r="CC18" s="1"/>
  <c r="AT19"/>
  <c r="CE19" s="1"/>
  <c r="BE20"/>
  <c r="CF20" s="1"/>
  <c r="AI20"/>
  <c r="CD20" s="1"/>
  <c r="BE28"/>
  <c r="CF28" s="1"/>
  <c r="CA36"/>
  <c r="CH36" s="1"/>
  <c r="CA42"/>
  <c r="CH42" s="1"/>
  <c r="CA43"/>
  <c r="CH43" s="1"/>
  <c r="AI43"/>
  <c r="CD43" s="1"/>
  <c r="AI47"/>
  <c r="CD47" s="1"/>
  <c r="CA69"/>
  <c r="CH69" s="1"/>
  <c r="CA84"/>
  <c r="CH84" s="1"/>
  <c r="AI93"/>
  <c r="CD93" s="1"/>
  <c r="CA93"/>
  <c r="CH93" s="1"/>
  <c r="AI98"/>
  <c r="CD98" s="1"/>
  <c r="AI103"/>
  <c r="CD103" s="1"/>
  <c r="BE123"/>
  <c r="CF123" s="1"/>
  <c r="CA123"/>
  <c r="CH123" s="1"/>
  <c r="BE128"/>
  <c r="CF128" s="1"/>
  <c r="AI129"/>
  <c r="CD129" s="1"/>
  <c r="AI131"/>
  <c r="CD131" s="1"/>
  <c r="BE137"/>
  <c r="CF137" s="1"/>
  <c r="AI159"/>
  <c r="CD159" s="1"/>
  <c r="BE159"/>
  <c r="CF159" s="1"/>
  <c r="CA201"/>
  <c r="CH201" s="1"/>
  <c r="AI203"/>
  <c r="CD203" s="1"/>
  <c r="AI205"/>
  <c r="CD205" s="1"/>
  <c r="BE231"/>
  <c r="CF231" s="1"/>
  <c r="CA233"/>
  <c r="CH233" s="1"/>
  <c r="BE273"/>
  <c r="CF273" s="1"/>
  <c r="BE309"/>
  <c r="CF309" s="1"/>
  <c r="N32" i="4"/>
  <c r="M33"/>
  <c r="N49"/>
  <c r="M102"/>
  <c r="M103"/>
  <c r="M104"/>
  <c r="M105"/>
  <c r="M106"/>
  <c r="M107"/>
  <c r="M174"/>
  <c r="M175"/>
  <c r="M176"/>
  <c r="M177"/>
  <c r="M178"/>
  <c r="M179"/>
  <c r="N179"/>
  <c r="N189"/>
  <c r="N190"/>
  <c r="N193"/>
  <c r="CA10" i="5"/>
  <c r="CH10" s="1"/>
  <c r="AI16"/>
  <c r="CD16" s="1"/>
  <c r="CA17"/>
  <c r="CH17" s="1"/>
  <c r="AT20"/>
  <c r="CE20" s="1"/>
  <c r="X28"/>
  <c r="CC28" s="1"/>
  <c r="CA31"/>
  <c r="CH31" s="1"/>
  <c r="AT36"/>
  <c r="CE36" s="1"/>
  <c r="CA38"/>
  <c r="CH38" s="1"/>
  <c r="CA39"/>
  <c r="CH39" s="1"/>
  <c r="AI44"/>
  <c r="CD44" s="1"/>
  <c r="AT47"/>
  <c r="CE47" s="1"/>
  <c r="BE50"/>
  <c r="CF50" s="1"/>
  <c r="BE51"/>
  <c r="CF51" s="1"/>
  <c r="AT65"/>
  <c r="CE65" s="1"/>
  <c r="CA67"/>
  <c r="CH67" s="1"/>
  <c r="BE72"/>
  <c r="CF72" s="1"/>
  <c r="CA90"/>
  <c r="CH90" s="1"/>
  <c r="AI91"/>
  <c r="CD91" s="1"/>
  <c r="BP107"/>
  <c r="CG107" s="1"/>
  <c r="CA118"/>
  <c r="CH118" s="1"/>
  <c r="CA121"/>
  <c r="CH121" s="1"/>
  <c r="BE165"/>
  <c r="CF165" s="1"/>
  <c r="AI167"/>
  <c r="CD167" s="1"/>
  <c r="CA168"/>
  <c r="CH168" s="1"/>
  <c r="BE176"/>
  <c r="CF176" s="1"/>
  <c r="CA177"/>
  <c r="CH177" s="1"/>
  <c r="AI183"/>
  <c r="CD183" s="1"/>
  <c r="BE185"/>
  <c r="CF185" s="1"/>
  <c r="BE219"/>
  <c r="CF219" s="1"/>
  <c r="CA221"/>
  <c r="CH221" s="1"/>
  <c r="CA223"/>
  <c r="CH223" s="1"/>
  <c r="BE228"/>
  <c r="CF228" s="1"/>
  <c r="BE237"/>
  <c r="CF237" s="1"/>
  <c r="AI239"/>
  <c r="CD239" s="1"/>
  <c r="CA240"/>
  <c r="CH240" s="1"/>
  <c r="BE248"/>
  <c r="CF248" s="1"/>
  <c r="CA249"/>
  <c r="CH249" s="1"/>
  <c r="AI255"/>
  <c r="CD255" s="1"/>
  <c r="BE257"/>
  <c r="CF257" s="1"/>
  <c r="CA263"/>
  <c r="CH263" s="1"/>
  <c r="BE264"/>
  <c r="CF264" s="1"/>
  <c r="CA270"/>
  <c r="CH270" s="1"/>
  <c r="BE271"/>
  <c r="CF271" s="1"/>
  <c r="CA271"/>
  <c r="CH271" s="1"/>
  <c r="AI275"/>
  <c r="CD275" s="1"/>
  <c r="CA299"/>
  <c r="CH299" s="1"/>
  <c r="BE300"/>
  <c r="CF300" s="1"/>
  <c r="CA302"/>
  <c r="CH302" s="1"/>
  <c r="CA304"/>
  <c r="CH304" s="1"/>
  <c r="CA306"/>
  <c r="CH306" s="1"/>
  <c r="BE307"/>
  <c r="CF307" s="1"/>
  <c r="CA307"/>
  <c r="CH307" s="1"/>
  <c r="AI311"/>
  <c r="CD311" s="1"/>
  <c r="M24" i="4"/>
  <c r="M25"/>
  <c r="N26"/>
  <c r="M27"/>
  <c r="M28"/>
  <c r="M29"/>
  <c r="N29"/>
  <c r="N43"/>
  <c r="M96"/>
  <c r="M97"/>
  <c r="M98"/>
  <c r="M100"/>
  <c r="M168"/>
  <c r="M169"/>
  <c r="M170"/>
  <c r="M171"/>
  <c r="M172"/>
  <c r="M173"/>
  <c r="N173"/>
  <c r="N183"/>
  <c r="N184"/>
  <c r="N187"/>
  <c r="CA30" i="5"/>
  <c r="CH30" s="1"/>
  <c r="CA33"/>
  <c r="CH33" s="1"/>
  <c r="CA34"/>
  <c r="CH34" s="1"/>
  <c r="CA35"/>
  <c r="CH35" s="1"/>
  <c r="AI35"/>
  <c r="CD35" s="1"/>
  <c r="AI36"/>
  <c r="CD36" s="1"/>
  <c r="BE46"/>
  <c r="CF46" s="1"/>
  <c r="BE47"/>
  <c r="CF47" s="1"/>
  <c r="CA51"/>
  <c r="CH51" s="1"/>
  <c r="CA63"/>
  <c r="CH63" s="1"/>
  <c r="CA64"/>
  <c r="CH64" s="1"/>
  <c r="AI65"/>
  <c r="CD65" s="1"/>
  <c r="X76"/>
  <c r="CC76" s="1"/>
  <c r="CA81"/>
  <c r="CH81" s="1"/>
  <c r="CA114"/>
  <c r="CH114" s="1"/>
  <c r="BE124"/>
  <c r="CF124" s="1"/>
  <c r="BE147"/>
  <c r="CF147" s="1"/>
  <c r="CA147"/>
  <c r="CH147" s="1"/>
  <c r="CA149"/>
  <c r="CH149" s="1"/>
  <c r="BE163"/>
  <c r="CF163" s="1"/>
  <c r="CA163"/>
  <c r="CH163" s="1"/>
  <c r="CA192"/>
  <c r="CH192" s="1"/>
  <c r="BE192"/>
  <c r="CF192" s="1"/>
  <c r="BE212"/>
  <c r="CF212" s="1"/>
  <c r="BE216"/>
  <c r="CF216" s="1"/>
  <c r="BE235"/>
  <c r="CF235" s="1"/>
  <c r="CA235"/>
  <c r="CH235" s="1"/>
  <c r="CA266"/>
  <c r="CH266" s="1"/>
  <c r="CA273"/>
  <c r="CH273" s="1"/>
  <c r="BE284"/>
  <c r="CF284" s="1"/>
  <c r="AI309"/>
  <c r="CD309" s="1"/>
  <c r="CA309"/>
  <c r="CH309" s="1"/>
  <c r="M18" i="4"/>
  <c r="N20"/>
  <c r="N37"/>
  <c r="M90"/>
  <c r="N92"/>
  <c r="M162"/>
  <c r="M163"/>
  <c r="M164"/>
  <c r="M165"/>
  <c r="M166"/>
  <c r="M167"/>
  <c r="N167"/>
  <c r="N177"/>
  <c r="N178"/>
  <c r="N181"/>
  <c r="BE6" i="5"/>
  <c r="CF6" s="1"/>
  <c r="AT7"/>
  <c r="CE7" s="1"/>
  <c r="CA9"/>
  <c r="CH9" s="1"/>
  <c r="X10"/>
  <c r="CC10" s="1"/>
  <c r="BP12"/>
  <c r="CG12" s="1"/>
  <c r="BE22"/>
  <c r="CF22" s="1"/>
  <c r="AT35"/>
  <c r="CE35" s="1"/>
  <c r="X46"/>
  <c r="CC46" s="1"/>
  <c r="CA48"/>
  <c r="CH48" s="1"/>
  <c r="AI62"/>
  <c r="CD62" s="1"/>
  <c r="CA62"/>
  <c r="CH62" s="1"/>
  <c r="BE70"/>
  <c r="CF70" s="1"/>
  <c r="CA86"/>
  <c r="CH86" s="1"/>
  <c r="BE97"/>
  <c r="CF97" s="1"/>
  <c r="AT99"/>
  <c r="CE99" s="1"/>
  <c r="BE104"/>
  <c r="CF104" s="1"/>
  <c r="CA112"/>
  <c r="CH112" s="1"/>
  <c r="CA116"/>
  <c r="CH116" s="1"/>
  <c r="CA141"/>
  <c r="CH141" s="1"/>
  <c r="CA143"/>
  <c r="CH143" s="1"/>
  <c r="AI155"/>
  <c r="CD155" s="1"/>
  <c r="BE173"/>
  <c r="CF173" s="1"/>
  <c r="BE209"/>
  <c r="CF209" s="1"/>
  <c r="BE223"/>
  <c r="CF223" s="1"/>
  <c r="BE225"/>
  <c r="CF225" s="1"/>
  <c r="CA228"/>
  <c r="CH228" s="1"/>
  <c r="BE245"/>
  <c r="CF245" s="1"/>
  <c r="CA264"/>
  <c r="CH264" s="1"/>
  <c r="AI271"/>
  <c r="CD271" s="1"/>
  <c r="AI279"/>
  <c r="CD279" s="1"/>
  <c r="BE281"/>
  <c r="CF281" s="1"/>
  <c r="CA287"/>
  <c r="CH287" s="1"/>
  <c r="CA289"/>
  <c r="CH289" s="1"/>
  <c r="BE291"/>
  <c r="CF291" s="1"/>
  <c r="CA291"/>
  <c r="CH291" s="1"/>
  <c r="CA293"/>
  <c r="CH293" s="1"/>
  <c r="CA300"/>
  <c r="CH300" s="1"/>
  <c r="AI305"/>
  <c r="CD305" s="1"/>
  <c r="AI307"/>
  <c r="CD307" s="1"/>
  <c r="H4" i="1"/>
  <c r="J4" s="1"/>
  <c r="M105"/>
  <c r="H204"/>
  <c r="J204" s="1"/>
  <c r="H207"/>
  <c r="J207" s="1"/>
  <c r="H213"/>
  <c r="J213" s="1"/>
  <c r="H216"/>
  <c r="J216" s="1"/>
  <c r="H219"/>
  <c r="J219" s="1"/>
  <c r="H222"/>
  <c r="J222" s="1"/>
  <c r="H225"/>
  <c r="J225" s="1"/>
  <c r="H228"/>
  <c r="J228" s="1"/>
  <c r="H231"/>
  <c r="J231" s="1"/>
  <c r="H234"/>
  <c r="J234" s="1"/>
  <c r="H237"/>
  <c r="J237" s="1"/>
  <c r="H241"/>
  <c r="J241" s="1"/>
  <c r="H244"/>
  <c r="J244" s="1"/>
  <c r="H247"/>
  <c r="J247" s="1"/>
  <c r="H251"/>
  <c r="J251" s="1"/>
  <c r="H254"/>
  <c r="J254" s="1"/>
  <c r="H257"/>
  <c r="J257" s="1"/>
  <c r="H260"/>
  <c r="J260" s="1"/>
  <c r="H263"/>
  <c r="J263" s="1"/>
  <c r="H266"/>
  <c r="J266" s="1"/>
  <c r="H269"/>
  <c r="J269" s="1"/>
  <c r="H272"/>
  <c r="J272" s="1"/>
  <c r="H275"/>
  <c r="J275" s="1"/>
  <c r="H278"/>
  <c r="J278" s="1"/>
  <c r="H281"/>
  <c r="J281" s="1"/>
  <c r="H284"/>
  <c r="J284" s="1"/>
  <c r="H287"/>
  <c r="J287" s="1"/>
  <c r="H290"/>
  <c r="J290" s="1"/>
  <c r="H293"/>
  <c r="J293" s="1"/>
  <c r="H296"/>
  <c r="J296" s="1"/>
  <c r="H299"/>
  <c r="J299" s="1"/>
  <c r="H302"/>
  <c r="J302" s="1"/>
  <c r="H305"/>
  <c r="J305" s="1"/>
  <c r="H308"/>
  <c r="J308" s="1"/>
  <c r="M26" i="4"/>
  <c r="M62"/>
  <c r="M99"/>
  <c r="M101"/>
  <c r="M21"/>
  <c r="M22"/>
  <c r="M23"/>
  <c r="M57"/>
  <c r="M58"/>
  <c r="M59"/>
  <c r="M93"/>
  <c r="M94"/>
  <c r="M95"/>
  <c r="M206" i="1"/>
  <c r="M215"/>
  <c r="M218"/>
  <c r="M221"/>
  <c r="M224"/>
  <c r="M227"/>
  <c r="M230"/>
  <c r="M233"/>
  <c r="M236"/>
  <c r="M240"/>
  <c r="M243"/>
  <c r="M246"/>
  <c r="M250"/>
  <c r="M253"/>
  <c r="M256"/>
  <c r="M259"/>
  <c r="M262"/>
  <c r="M265"/>
  <c r="M268"/>
  <c r="M271"/>
  <c r="M274"/>
  <c r="M277"/>
  <c r="M280"/>
  <c r="M283"/>
  <c r="M286"/>
  <c r="M289"/>
  <c r="M292"/>
  <c r="M295"/>
  <c r="M298"/>
  <c r="M301"/>
  <c r="M304"/>
  <c r="M307"/>
  <c r="M19" i="4"/>
  <c r="M20"/>
  <c r="M55"/>
  <c r="M56"/>
  <c r="M91"/>
  <c r="M92"/>
  <c r="M16"/>
  <c r="M52"/>
  <c r="M88"/>
  <c r="M89"/>
  <c r="M155"/>
  <c r="M104" i="1"/>
  <c r="M107"/>
  <c r="M12" i="4"/>
  <c r="M13"/>
  <c r="M14"/>
  <c r="M48"/>
  <c r="M49"/>
  <c r="M50"/>
  <c r="M84"/>
  <c r="M85"/>
  <c r="M86"/>
  <c r="M146"/>
  <c r="M147"/>
  <c r="M149"/>
  <c r="M6" i="1"/>
  <c r="M10"/>
  <c r="M14"/>
  <c r="M18"/>
  <c r="M22"/>
  <c r="M26"/>
  <c r="M30"/>
  <c r="M11" i="4"/>
  <c r="M47"/>
  <c r="M83"/>
  <c r="M141"/>
  <c r="M142"/>
  <c r="M205" i="1"/>
  <c r="M214"/>
  <c r="M217"/>
  <c r="M220"/>
  <c r="M223"/>
  <c r="M226"/>
  <c r="M229"/>
  <c r="M232"/>
  <c r="M235"/>
  <c r="M239"/>
  <c r="M242"/>
  <c r="M245"/>
  <c r="M249"/>
  <c r="M252"/>
  <c r="M255"/>
  <c r="M258"/>
  <c r="M261"/>
  <c r="M264"/>
  <c r="M267"/>
  <c r="M270"/>
  <c r="M273"/>
  <c r="M276"/>
  <c r="M279"/>
  <c r="M282"/>
  <c r="M285"/>
  <c r="M288"/>
  <c r="M291"/>
  <c r="M294"/>
  <c r="M297"/>
  <c r="M300"/>
  <c r="M303"/>
  <c r="M306"/>
  <c r="M309"/>
  <c r="M6" i="4"/>
  <c r="M8"/>
  <c r="M42"/>
  <c r="M44"/>
  <c r="M78"/>
  <c r="M80"/>
  <c r="M134"/>
  <c r="M136"/>
  <c r="M4"/>
  <c r="M76"/>
  <c r="M37"/>
  <c r="M38"/>
  <c r="M73"/>
  <c r="M74"/>
  <c r="M123"/>
  <c r="M125"/>
  <c r="M63" i="1"/>
  <c r="M67"/>
  <c r="M71"/>
  <c r="M75"/>
  <c r="M79"/>
  <c r="M83"/>
  <c r="M87"/>
  <c r="M91"/>
  <c r="M95"/>
  <c r="M99"/>
  <c r="M35" i="4"/>
  <c r="M70"/>
  <c r="M71"/>
  <c r="M116"/>
  <c r="M118"/>
  <c r="M119"/>
  <c r="M103" i="1"/>
  <c r="M106"/>
  <c r="M30" i="4"/>
  <c r="M31"/>
  <c r="M32"/>
  <c r="M66"/>
  <c r="M67"/>
  <c r="M68"/>
  <c r="M110"/>
  <c r="M111"/>
  <c r="M112"/>
  <c r="M113"/>
  <c r="BP14" i="5"/>
  <c r="CG14" s="1"/>
  <c r="X14"/>
  <c r="CC14" s="1"/>
  <c r="X21"/>
  <c r="CC21" s="1"/>
  <c r="AT21"/>
  <c r="CE21" s="1"/>
  <c r="AT37"/>
  <c r="CE37" s="1"/>
  <c r="X37"/>
  <c r="CC37" s="1"/>
  <c r="AT40"/>
  <c r="CE40" s="1"/>
  <c r="BP40"/>
  <c r="CG40" s="1"/>
  <c r="BP56"/>
  <c r="CG56" s="1"/>
  <c r="AT56"/>
  <c r="CE56" s="1"/>
  <c r="X56"/>
  <c r="CC56" s="1"/>
  <c r="BP59"/>
  <c r="CG59" s="1"/>
  <c r="X59"/>
  <c r="CC59" s="1"/>
  <c r="AT78"/>
  <c r="CE78" s="1"/>
  <c r="X78"/>
  <c r="CC78" s="1"/>
  <c r="X87"/>
  <c r="CC87" s="1"/>
  <c r="BP87"/>
  <c r="CG87" s="1"/>
  <c r="AT87"/>
  <c r="CE87" s="1"/>
  <c r="AT109"/>
  <c r="CE109" s="1"/>
  <c r="X109"/>
  <c r="CC109" s="1"/>
  <c r="BP109"/>
  <c r="CG109" s="1"/>
  <c r="AI109"/>
  <c r="CD109" s="1"/>
  <c r="AT117"/>
  <c r="CE117" s="1"/>
  <c r="X117"/>
  <c r="CC117" s="1"/>
  <c r="BP117"/>
  <c r="CG117" s="1"/>
  <c r="CA117"/>
  <c r="CH117" s="1"/>
  <c r="AI117"/>
  <c r="CD117" s="1"/>
  <c r="BP120"/>
  <c r="CG120" s="1"/>
  <c r="X120"/>
  <c r="CC120" s="1"/>
  <c r="BE120"/>
  <c r="CF120" s="1"/>
  <c r="AI120"/>
  <c r="CD120" s="1"/>
  <c r="X206"/>
  <c r="CC206" s="1"/>
  <c r="BP206"/>
  <c r="CG206" s="1"/>
  <c r="AT206"/>
  <c r="CE206" s="1"/>
  <c r="AI206"/>
  <c r="CD206" s="1"/>
  <c r="CA206"/>
  <c r="CH206" s="1"/>
  <c r="BE206"/>
  <c r="CF206" s="1"/>
  <c r="BP232"/>
  <c r="CG232" s="1"/>
  <c r="AT232"/>
  <c r="CE232" s="1"/>
  <c r="X232"/>
  <c r="CC232" s="1"/>
  <c r="AI232"/>
  <c r="CD232" s="1"/>
  <c r="CA232"/>
  <c r="CH232" s="1"/>
  <c r="BE232"/>
  <c r="CF232" s="1"/>
  <c r="M202" i="4"/>
  <c r="M215"/>
  <c r="AT8" i="5"/>
  <c r="CE8" s="1"/>
  <c r="M14"/>
  <c r="CB14" s="1"/>
  <c r="AT18"/>
  <c r="CE18" s="1"/>
  <c r="M21"/>
  <c r="CB21" s="1"/>
  <c r="M37"/>
  <c r="CB37" s="1"/>
  <c r="M40"/>
  <c r="CB40" s="1"/>
  <c r="M56"/>
  <c r="CB56" s="1"/>
  <c r="M59"/>
  <c r="CB59" s="1"/>
  <c r="M78"/>
  <c r="CB78" s="1"/>
  <c r="AT83"/>
  <c r="CE83" s="1"/>
  <c r="M87"/>
  <c r="CB87" s="1"/>
  <c r="M109"/>
  <c r="CB109" s="1"/>
  <c r="M117"/>
  <c r="CB117" s="1"/>
  <c r="M120"/>
  <c r="CB120" s="1"/>
  <c r="AI175"/>
  <c r="CD175" s="1"/>
  <c r="AI201"/>
  <c r="CD201" s="1"/>
  <c r="M206"/>
  <c r="CB206" s="1"/>
  <c r="CA217"/>
  <c r="CH217" s="1"/>
  <c r="M232"/>
  <c r="CB232" s="1"/>
  <c r="AI247"/>
  <c r="CD247" s="1"/>
  <c r="BP50"/>
  <c r="CG50" s="1"/>
  <c r="AT50"/>
  <c r="CE50" s="1"/>
  <c r="X50"/>
  <c r="CC50" s="1"/>
  <c r="BP53"/>
  <c r="CG53" s="1"/>
  <c r="X53"/>
  <c r="CC53" s="1"/>
  <c r="AT72"/>
  <c r="CE72" s="1"/>
  <c r="X72"/>
  <c r="CC72" s="1"/>
  <c r="X81"/>
  <c r="CC81" s="1"/>
  <c r="BP81"/>
  <c r="CG81" s="1"/>
  <c r="AT81"/>
  <c r="CE81" s="1"/>
  <c r="BP91"/>
  <c r="CG91" s="1"/>
  <c r="AT91"/>
  <c r="CE91" s="1"/>
  <c r="X91"/>
  <c r="CC91" s="1"/>
  <c r="BP126"/>
  <c r="CG126" s="1"/>
  <c r="AT126"/>
  <c r="CE126" s="1"/>
  <c r="X126"/>
  <c r="CC126" s="1"/>
  <c r="AI126"/>
  <c r="CD126" s="1"/>
  <c r="CA126"/>
  <c r="CH126" s="1"/>
  <c r="BP136"/>
  <c r="CG136" s="1"/>
  <c r="AT136"/>
  <c r="CE136" s="1"/>
  <c r="X136"/>
  <c r="CC136" s="1"/>
  <c r="AI136"/>
  <c r="CD136" s="1"/>
  <c r="CA136"/>
  <c r="CH136" s="1"/>
  <c r="BP186"/>
  <c r="CG186" s="1"/>
  <c r="AT186"/>
  <c r="CE186" s="1"/>
  <c r="X186"/>
  <c r="CC186" s="1"/>
  <c r="BE186"/>
  <c r="CF186" s="1"/>
  <c r="AI186"/>
  <c r="CD186" s="1"/>
  <c r="CA186"/>
  <c r="CH186" s="1"/>
  <c r="BP258"/>
  <c r="CG258" s="1"/>
  <c r="AT258"/>
  <c r="CE258" s="1"/>
  <c r="X258"/>
  <c r="CC258" s="1"/>
  <c r="BE258"/>
  <c r="CF258" s="1"/>
  <c r="AI258"/>
  <c r="CD258" s="1"/>
  <c r="CA258"/>
  <c r="CH258" s="1"/>
  <c r="BE3"/>
  <c r="CF3" s="1"/>
  <c r="BE8"/>
  <c r="CF8" s="1"/>
  <c r="BP11"/>
  <c r="CG11" s="1"/>
  <c r="M11"/>
  <c r="CB11" s="1"/>
  <c r="M12"/>
  <c r="CB12" s="1"/>
  <c r="BE18"/>
  <c r="CF18" s="1"/>
  <c r="BE19"/>
  <c r="CF19" s="1"/>
  <c r="BP29"/>
  <c r="CG29" s="1"/>
  <c r="M29"/>
  <c r="CB29" s="1"/>
  <c r="BE34"/>
  <c r="CF34" s="1"/>
  <c r="X40"/>
  <c r="CC40" s="1"/>
  <c r="BE45"/>
  <c r="CF45" s="1"/>
  <c r="M50"/>
  <c r="CB50" s="1"/>
  <c r="M53"/>
  <c r="CB53" s="1"/>
  <c r="BE55"/>
  <c r="CF55" s="1"/>
  <c r="BE64"/>
  <c r="CF64" s="1"/>
  <c r="AI71"/>
  <c r="CD71" s="1"/>
  <c r="M72"/>
  <c r="CB72" s="1"/>
  <c r="M81"/>
  <c r="CB81" s="1"/>
  <c r="BE83"/>
  <c r="CF83" s="1"/>
  <c r="BE86"/>
  <c r="CF86" s="1"/>
  <c r="AI90"/>
  <c r="CD90" s="1"/>
  <c r="M91"/>
  <c r="CB91" s="1"/>
  <c r="AI101"/>
  <c r="CD101" s="1"/>
  <c r="M126"/>
  <c r="CB126" s="1"/>
  <c r="M136"/>
  <c r="CB136" s="1"/>
  <c r="CA145"/>
  <c r="CH145" s="1"/>
  <c r="M186"/>
  <c r="CB186" s="1"/>
  <c r="CA191"/>
  <c r="CH191" s="1"/>
  <c r="AI233"/>
  <c r="CD233" s="1"/>
  <c r="CA243"/>
  <c r="CH243" s="1"/>
  <c r="M258"/>
  <c r="CB258" s="1"/>
  <c r="CA275"/>
  <c r="CH275" s="1"/>
  <c r="AI281"/>
  <c r="CD281" s="1"/>
  <c r="AT22"/>
  <c r="CE22" s="1"/>
  <c r="BP22"/>
  <c r="CG22" s="1"/>
  <c r="BP44"/>
  <c r="CG44" s="1"/>
  <c r="AT44"/>
  <c r="CE44" s="1"/>
  <c r="X44"/>
  <c r="CC44" s="1"/>
  <c r="BP47"/>
  <c r="CG47" s="1"/>
  <c r="X47"/>
  <c r="CC47" s="1"/>
  <c r="AT66"/>
  <c r="CE66" s="1"/>
  <c r="X66"/>
  <c r="CC66" s="1"/>
  <c r="X75"/>
  <c r="CC75" s="1"/>
  <c r="BP75"/>
  <c r="CG75" s="1"/>
  <c r="AT75"/>
  <c r="CE75" s="1"/>
  <c r="BP85"/>
  <c r="CG85" s="1"/>
  <c r="AT85"/>
  <c r="CE85" s="1"/>
  <c r="X85"/>
  <c r="CC85" s="1"/>
  <c r="X146"/>
  <c r="CC146" s="1"/>
  <c r="BP146"/>
  <c r="CG146" s="1"/>
  <c r="AT146"/>
  <c r="CE146" s="1"/>
  <c r="AI146"/>
  <c r="CD146" s="1"/>
  <c r="CA146"/>
  <c r="CH146" s="1"/>
  <c r="BP156"/>
  <c r="CG156" s="1"/>
  <c r="AT156"/>
  <c r="CE156" s="1"/>
  <c r="X156"/>
  <c r="CC156" s="1"/>
  <c r="CA156"/>
  <c r="CH156" s="1"/>
  <c r="AI156"/>
  <c r="CD156" s="1"/>
  <c r="BP160"/>
  <c r="CG160" s="1"/>
  <c r="AT160"/>
  <c r="CE160" s="1"/>
  <c r="X160"/>
  <c r="CC160" s="1"/>
  <c r="AI160"/>
  <c r="CD160" s="1"/>
  <c r="CA160"/>
  <c r="CH160" s="1"/>
  <c r="BE160"/>
  <c r="CF160" s="1"/>
  <c r="BP172"/>
  <c r="CG172" s="1"/>
  <c r="AT172"/>
  <c r="CE172" s="1"/>
  <c r="X172"/>
  <c r="CC172" s="1"/>
  <c r="AI172"/>
  <c r="CD172" s="1"/>
  <c r="CA172"/>
  <c r="CH172" s="1"/>
  <c r="BE172"/>
  <c r="CF172" s="1"/>
  <c r="X218"/>
  <c r="CC218" s="1"/>
  <c r="BP218"/>
  <c r="CG218" s="1"/>
  <c r="AT218"/>
  <c r="CE218" s="1"/>
  <c r="AI218"/>
  <c r="CD218" s="1"/>
  <c r="CA218"/>
  <c r="CH218" s="1"/>
  <c r="BE218"/>
  <c r="CF218" s="1"/>
  <c r="BP244"/>
  <c r="CG244" s="1"/>
  <c r="AT244"/>
  <c r="CE244" s="1"/>
  <c r="X244"/>
  <c r="CC244" s="1"/>
  <c r="AI244"/>
  <c r="CD244" s="1"/>
  <c r="CA244"/>
  <c r="CH244" s="1"/>
  <c r="BE244"/>
  <c r="CF244" s="1"/>
  <c r="BP280"/>
  <c r="CG280" s="1"/>
  <c r="AT280"/>
  <c r="CE280" s="1"/>
  <c r="X280"/>
  <c r="CC280" s="1"/>
  <c r="AI280"/>
  <c r="CD280" s="1"/>
  <c r="CA280"/>
  <c r="CH280" s="1"/>
  <c r="BE280"/>
  <c r="CF280" s="1"/>
  <c r="N98" i="4"/>
  <c r="N128"/>
  <c r="N134"/>
  <c r="N140"/>
  <c r="N146"/>
  <c r="N152"/>
  <c r="N158"/>
  <c r="N164"/>
  <c r="N170"/>
  <c r="N176"/>
  <c r="N182"/>
  <c r="N188"/>
  <c r="N194"/>
  <c r="N207"/>
  <c r="N220"/>
  <c r="AT6" i="5"/>
  <c r="CE6" s="1"/>
  <c r="BP7"/>
  <c r="CG7" s="1"/>
  <c r="BP8"/>
  <c r="CG8" s="1"/>
  <c r="X11"/>
  <c r="CC11" s="1"/>
  <c r="X12"/>
  <c r="CC12" s="1"/>
  <c r="BP18"/>
  <c r="CG18" s="1"/>
  <c r="BP19"/>
  <c r="CG19" s="1"/>
  <c r="M22"/>
  <c r="CB22" s="1"/>
  <c r="X29"/>
  <c r="CC29" s="1"/>
  <c r="X30"/>
  <c r="CC30" s="1"/>
  <c r="M30"/>
  <c r="CB30" s="1"/>
  <c r="AT31"/>
  <c r="CE31" s="1"/>
  <c r="M31"/>
  <c r="CB31" s="1"/>
  <c r="BE35"/>
  <c r="CF35" s="1"/>
  <c r="BE39"/>
  <c r="CF39" s="1"/>
  <c r="AI40"/>
  <c r="CD40" s="1"/>
  <c r="M44"/>
  <c r="CB44" s="1"/>
  <c r="M47"/>
  <c r="CB47" s="1"/>
  <c r="BE49"/>
  <c r="CF49" s="1"/>
  <c r="M66"/>
  <c r="CB66" s="1"/>
  <c r="AT71"/>
  <c r="CE71" s="1"/>
  <c r="M75"/>
  <c r="CB75" s="1"/>
  <c r="BE80"/>
  <c r="CF80" s="1"/>
  <c r="M85"/>
  <c r="CB85" s="1"/>
  <c r="AT114"/>
  <c r="CE114" s="1"/>
  <c r="M146"/>
  <c r="CB146" s="1"/>
  <c r="M156"/>
  <c r="CB156" s="1"/>
  <c r="M160"/>
  <c r="CB160" s="1"/>
  <c r="M172"/>
  <c r="CB172" s="1"/>
  <c r="AI187"/>
  <c r="CD187" s="1"/>
  <c r="AI213"/>
  <c r="CD213" s="1"/>
  <c r="M218"/>
  <c r="CB218" s="1"/>
  <c r="CA229"/>
  <c r="CH229" s="1"/>
  <c r="M244"/>
  <c r="CB244" s="1"/>
  <c r="AI259"/>
  <c r="CD259" s="1"/>
  <c r="M280"/>
  <c r="CB280" s="1"/>
  <c r="AI283"/>
  <c r="CD283" s="1"/>
  <c r="X15"/>
  <c r="CC15" s="1"/>
  <c r="AT15"/>
  <c r="CE15" s="1"/>
  <c r="BP32"/>
  <c r="CG32" s="1"/>
  <c r="X32"/>
  <c r="CC32" s="1"/>
  <c r="BP38"/>
  <c r="CG38" s="1"/>
  <c r="AT38"/>
  <c r="CE38" s="1"/>
  <c r="X38"/>
  <c r="CC38" s="1"/>
  <c r="BP41"/>
  <c r="CG41" s="1"/>
  <c r="X41"/>
  <c r="CC41" s="1"/>
  <c r="AT60"/>
  <c r="CE60" s="1"/>
  <c r="X60"/>
  <c r="CC60" s="1"/>
  <c r="X69"/>
  <c r="CC69" s="1"/>
  <c r="BP69"/>
  <c r="CG69" s="1"/>
  <c r="AT69"/>
  <c r="CE69" s="1"/>
  <c r="BP79"/>
  <c r="CG79" s="1"/>
  <c r="AT79"/>
  <c r="CE79" s="1"/>
  <c r="X79"/>
  <c r="CC79" s="1"/>
  <c r="BP96"/>
  <c r="CG96" s="1"/>
  <c r="AT96"/>
  <c r="CE96" s="1"/>
  <c r="X96"/>
  <c r="CC96" s="1"/>
  <c r="CA96"/>
  <c r="CH96" s="1"/>
  <c r="X122"/>
  <c r="CC122" s="1"/>
  <c r="BP122"/>
  <c r="CG122" s="1"/>
  <c r="AT122"/>
  <c r="CE122" s="1"/>
  <c r="AI122"/>
  <c r="CD122" s="1"/>
  <c r="CA122"/>
  <c r="CH122" s="1"/>
  <c r="BP198"/>
  <c r="CG198" s="1"/>
  <c r="AT198"/>
  <c r="CE198" s="1"/>
  <c r="X198"/>
  <c r="CC198" s="1"/>
  <c r="BE198"/>
  <c r="CF198" s="1"/>
  <c r="AI198"/>
  <c r="CD198" s="1"/>
  <c r="CA198"/>
  <c r="CH198" s="1"/>
  <c r="M200" i="4"/>
  <c r="CA8" i="5"/>
  <c r="CH8" s="1"/>
  <c r="M15"/>
  <c r="CB15" s="1"/>
  <c r="CA18"/>
  <c r="CH18" s="1"/>
  <c r="CA19"/>
  <c r="CH19" s="1"/>
  <c r="M32"/>
  <c r="CB32" s="1"/>
  <c r="M38"/>
  <c r="CB38" s="1"/>
  <c r="M41"/>
  <c r="CB41" s="1"/>
  <c r="M60"/>
  <c r="CB60" s="1"/>
  <c r="M69"/>
  <c r="CB69" s="1"/>
  <c r="M79"/>
  <c r="CB79" s="1"/>
  <c r="M96"/>
  <c r="CB96" s="1"/>
  <c r="BE115"/>
  <c r="CF115" s="1"/>
  <c r="M122"/>
  <c r="CB122" s="1"/>
  <c r="M198"/>
  <c r="CB198" s="1"/>
  <c r="AT54"/>
  <c r="CE54" s="1"/>
  <c r="X54"/>
  <c r="CC54" s="1"/>
  <c r="X63"/>
  <c r="CC63" s="1"/>
  <c r="BP63"/>
  <c r="CG63" s="1"/>
  <c r="AT63"/>
  <c r="CE63" s="1"/>
  <c r="BP73"/>
  <c r="CG73" s="1"/>
  <c r="AT73"/>
  <c r="CE73" s="1"/>
  <c r="X73"/>
  <c r="CC73" s="1"/>
  <c r="AT88"/>
  <c r="CE88" s="1"/>
  <c r="BP88"/>
  <c r="CG88" s="1"/>
  <c r="AT94"/>
  <c r="CE94" s="1"/>
  <c r="X94"/>
  <c r="CC94" s="1"/>
  <c r="BP94"/>
  <c r="CG94" s="1"/>
  <c r="X100"/>
  <c r="CC100" s="1"/>
  <c r="AI100"/>
  <c r="CD100" s="1"/>
  <c r="CA100"/>
  <c r="CH100" s="1"/>
  <c r="BE100"/>
  <c r="CF100" s="1"/>
  <c r="BP102"/>
  <c r="CG102" s="1"/>
  <c r="AT102"/>
  <c r="CE102" s="1"/>
  <c r="X102"/>
  <c r="CC102" s="1"/>
  <c r="CA102"/>
  <c r="CH102" s="1"/>
  <c r="BP132"/>
  <c r="CG132" s="1"/>
  <c r="AT132"/>
  <c r="CE132" s="1"/>
  <c r="X132"/>
  <c r="CC132" s="1"/>
  <c r="CA132"/>
  <c r="CH132" s="1"/>
  <c r="AI132"/>
  <c r="CD132" s="1"/>
  <c r="BP142"/>
  <c r="CG142" s="1"/>
  <c r="AT142"/>
  <c r="CE142" s="1"/>
  <c r="X142"/>
  <c r="CC142" s="1"/>
  <c r="CA142"/>
  <c r="CH142" s="1"/>
  <c r="AI142"/>
  <c r="CD142" s="1"/>
  <c r="BP150"/>
  <c r="CG150" s="1"/>
  <c r="AT150"/>
  <c r="CE150" s="1"/>
  <c r="X150"/>
  <c r="CC150" s="1"/>
  <c r="AI150"/>
  <c r="CD150" s="1"/>
  <c r="CA150"/>
  <c r="CH150" s="1"/>
  <c r="BP184"/>
  <c r="CG184" s="1"/>
  <c r="AT184"/>
  <c r="CE184" s="1"/>
  <c r="X184"/>
  <c r="CC184" s="1"/>
  <c r="AI184"/>
  <c r="CD184" s="1"/>
  <c r="CA184"/>
  <c r="CH184" s="1"/>
  <c r="BE184"/>
  <c r="CF184" s="1"/>
  <c r="X230"/>
  <c r="CC230" s="1"/>
  <c r="BP230"/>
  <c r="CG230" s="1"/>
  <c r="AT230"/>
  <c r="CE230" s="1"/>
  <c r="AI230"/>
  <c r="CD230" s="1"/>
  <c r="CA230"/>
  <c r="CH230" s="1"/>
  <c r="BE230"/>
  <c r="CF230" s="1"/>
  <c r="BP256"/>
  <c r="CG256" s="1"/>
  <c r="AT256"/>
  <c r="CE256" s="1"/>
  <c r="X256"/>
  <c r="CC256" s="1"/>
  <c r="AI256"/>
  <c r="CD256" s="1"/>
  <c r="CA256"/>
  <c r="CH256" s="1"/>
  <c r="BE256"/>
  <c r="CF256" s="1"/>
  <c r="N206" i="4"/>
  <c r="M206"/>
  <c r="AT14" i="5"/>
  <c r="CE14" s="1"/>
  <c r="BP23"/>
  <c r="CG23" s="1"/>
  <c r="M23"/>
  <c r="CB23" s="1"/>
  <c r="M54"/>
  <c r="CB54" s="1"/>
  <c r="AT59"/>
  <c r="CE59" s="1"/>
  <c r="M63"/>
  <c r="CB63" s="1"/>
  <c r="M73"/>
  <c r="CB73" s="1"/>
  <c r="M88"/>
  <c r="CB88" s="1"/>
  <c r="M94"/>
  <c r="CB94" s="1"/>
  <c r="M100"/>
  <c r="CB100" s="1"/>
  <c r="M102"/>
  <c r="CB102" s="1"/>
  <c r="BP104"/>
  <c r="CG104" s="1"/>
  <c r="M132"/>
  <c r="CB132" s="1"/>
  <c r="M142"/>
  <c r="CB142" s="1"/>
  <c r="M150"/>
  <c r="CB150" s="1"/>
  <c r="CA169"/>
  <c r="CH169" s="1"/>
  <c r="M184"/>
  <c r="CB184" s="1"/>
  <c r="AI199"/>
  <c r="CD199" s="1"/>
  <c r="AI225"/>
  <c r="CD225" s="1"/>
  <c r="M230"/>
  <c r="CB230" s="1"/>
  <c r="CA241"/>
  <c r="CH241" s="1"/>
  <c r="M256"/>
  <c r="CB256" s="1"/>
  <c r="AT16"/>
  <c r="CE16" s="1"/>
  <c r="BP16"/>
  <c r="CG16" s="1"/>
  <c r="AT48"/>
  <c r="CE48" s="1"/>
  <c r="X48"/>
  <c r="CC48" s="1"/>
  <c r="X57"/>
  <c r="CC57" s="1"/>
  <c r="BP57"/>
  <c r="CG57" s="1"/>
  <c r="AT57"/>
  <c r="CE57" s="1"/>
  <c r="BP67"/>
  <c r="CG67" s="1"/>
  <c r="AT67"/>
  <c r="CE67" s="1"/>
  <c r="X67"/>
  <c r="CC67" s="1"/>
  <c r="AT82"/>
  <c r="CE82" s="1"/>
  <c r="BP82"/>
  <c r="CG82" s="1"/>
  <c r="X106"/>
  <c r="CC106" s="1"/>
  <c r="CA106"/>
  <c r="CH106" s="1"/>
  <c r="BE106"/>
  <c r="CF106" s="1"/>
  <c r="AI106"/>
  <c r="CD106" s="1"/>
  <c r="BP108"/>
  <c r="CG108" s="1"/>
  <c r="X108"/>
  <c r="CC108" s="1"/>
  <c r="CA108"/>
  <c r="CH108" s="1"/>
  <c r="AT108"/>
  <c r="CE108" s="1"/>
  <c r="BP210"/>
  <c r="CG210" s="1"/>
  <c r="AT210"/>
  <c r="CE210" s="1"/>
  <c r="X210"/>
  <c r="CC210" s="1"/>
  <c r="BE210"/>
  <c r="CF210" s="1"/>
  <c r="AI210"/>
  <c r="CD210" s="1"/>
  <c r="CA210"/>
  <c r="CH210" s="1"/>
  <c r="N212" i="4"/>
  <c r="M212"/>
  <c r="BE11" i="5"/>
  <c r="CF11" s="1"/>
  <c r="BE12"/>
  <c r="CF12" s="1"/>
  <c r="BE14"/>
  <c r="CF14" s="1"/>
  <c r="M16"/>
  <c r="CB16" s="1"/>
  <c r="X23"/>
  <c r="CC23" s="1"/>
  <c r="X24"/>
  <c r="CC24" s="1"/>
  <c r="M24"/>
  <c r="CB24" s="1"/>
  <c r="AT25"/>
  <c r="CE25" s="1"/>
  <c r="M25"/>
  <c r="CB25" s="1"/>
  <c r="BE29"/>
  <c r="CF29" s="1"/>
  <c r="BE40"/>
  <c r="CF40" s="1"/>
  <c r="M48"/>
  <c r="CB48" s="1"/>
  <c r="AT53"/>
  <c r="CE53" s="1"/>
  <c r="M57"/>
  <c r="CB57" s="1"/>
  <c r="BE59"/>
  <c r="CF59" s="1"/>
  <c r="M67"/>
  <c r="CB67" s="1"/>
  <c r="M82"/>
  <c r="CB82" s="1"/>
  <c r="X88"/>
  <c r="CC88" s="1"/>
  <c r="BP90"/>
  <c r="CG90" s="1"/>
  <c r="M106"/>
  <c r="CB106" s="1"/>
  <c r="M108"/>
  <c r="CB108" s="1"/>
  <c r="AT120"/>
  <c r="CE120" s="1"/>
  <c r="CA195"/>
  <c r="CH195" s="1"/>
  <c r="M210"/>
  <c r="CB210" s="1"/>
  <c r="BP26"/>
  <c r="CG26" s="1"/>
  <c r="X26"/>
  <c r="CC26" s="1"/>
  <c r="X33"/>
  <c r="CC33" s="1"/>
  <c r="AT33"/>
  <c r="CE33" s="1"/>
  <c r="AT42"/>
  <c r="CE42" s="1"/>
  <c r="X42"/>
  <c r="CC42" s="1"/>
  <c r="X51"/>
  <c r="CC51" s="1"/>
  <c r="BP51"/>
  <c r="CG51" s="1"/>
  <c r="AT51"/>
  <c r="CE51" s="1"/>
  <c r="BP61"/>
  <c r="CG61" s="1"/>
  <c r="AT61"/>
  <c r="CE61" s="1"/>
  <c r="X61"/>
  <c r="CC61" s="1"/>
  <c r="AT76"/>
  <c r="CE76" s="1"/>
  <c r="BP76"/>
  <c r="CG76" s="1"/>
  <c r="BP92"/>
  <c r="CG92" s="1"/>
  <c r="AT92"/>
  <c r="CE92" s="1"/>
  <c r="X92"/>
  <c r="CC92" s="1"/>
  <c r="AT113"/>
  <c r="CE113" s="1"/>
  <c r="CA113"/>
  <c r="CH113" s="1"/>
  <c r="BE113"/>
  <c r="CF113" s="1"/>
  <c r="X113"/>
  <c r="CC113" s="1"/>
  <c r="X128"/>
  <c r="CC128" s="1"/>
  <c r="BP128"/>
  <c r="CG128" s="1"/>
  <c r="AT128"/>
  <c r="CE128" s="1"/>
  <c r="CA128"/>
  <c r="CH128" s="1"/>
  <c r="AI128"/>
  <c r="CD128" s="1"/>
  <c r="BP138"/>
  <c r="CG138" s="1"/>
  <c r="AT138"/>
  <c r="CE138" s="1"/>
  <c r="X138"/>
  <c r="CC138" s="1"/>
  <c r="AI138"/>
  <c r="CD138" s="1"/>
  <c r="CA138"/>
  <c r="CH138" s="1"/>
  <c r="X170"/>
  <c r="CC170" s="1"/>
  <c r="BP170"/>
  <c r="CG170" s="1"/>
  <c r="AT170"/>
  <c r="CE170" s="1"/>
  <c r="AI170"/>
  <c r="CD170" s="1"/>
  <c r="CA170"/>
  <c r="CH170" s="1"/>
  <c r="BE170"/>
  <c r="CF170" s="1"/>
  <c r="BP196"/>
  <c r="CG196" s="1"/>
  <c r="AT196"/>
  <c r="CE196" s="1"/>
  <c r="X196"/>
  <c r="CC196" s="1"/>
  <c r="AI196"/>
  <c r="CD196" s="1"/>
  <c r="CA196"/>
  <c r="CH196" s="1"/>
  <c r="BE196"/>
  <c r="CF196" s="1"/>
  <c r="X242"/>
  <c r="CC242" s="1"/>
  <c r="BP242"/>
  <c r="CG242" s="1"/>
  <c r="AT242"/>
  <c r="CE242" s="1"/>
  <c r="AI242"/>
  <c r="CD242" s="1"/>
  <c r="CA242"/>
  <c r="CH242" s="1"/>
  <c r="BE242"/>
  <c r="CF242" s="1"/>
  <c r="BP292"/>
  <c r="CG292" s="1"/>
  <c r="AT292"/>
  <c r="CE292" s="1"/>
  <c r="X292"/>
  <c r="CC292" s="1"/>
  <c r="AI292"/>
  <c r="CD292" s="1"/>
  <c r="CA292"/>
  <c r="CH292" s="1"/>
  <c r="BE292"/>
  <c r="CF292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26"/>
  <c r="N132"/>
  <c r="N138"/>
  <c r="N144"/>
  <c r="N150"/>
  <c r="N156"/>
  <c r="N162"/>
  <c r="N168"/>
  <c r="N174"/>
  <c r="N180"/>
  <c r="N186"/>
  <c r="N192"/>
  <c r="N198"/>
  <c r="N211"/>
  <c r="N218"/>
  <c r="M218"/>
  <c r="N225"/>
  <c r="AI15" i="5"/>
  <c r="CD15" s="1"/>
  <c r="X16"/>
  <c r="CC16" s="1"/>
  <c r="BE21"/>
  <c r="CF21" s="1"/>
  <c r="AI23"/>
  <c r="CD23" s="1"/>
  <c r="X25"/>
  <c r="CC25" s="1"/>
  <c r="M26"/>
  <c r="CB26" s="1"/>
  <c r="AI32"/>
  <c r="CD32" s="1"/>
  <c r="M33"/>
  <c r="CB33" s="1"/>
  <c r="BE37"/>
  <c r="CF37" s="1"/>
  <c r="AI38"/>
  <c r="CD38" s="1"/>
  <c r="AI41"/>
  <c r="CD41" s="1"/>
  <c r="M42"/>
  <c r="CB42" s="1"/>
  <c r="M51"/>
  <c r="CB51" s="1"/>
  <c r="BE53"/>
  <c r="CF53" s="1"/>
  <c r="BE56"/>
  <c r="CF56" s="1"/>
  <c r="AI60"/>
  <c r="CD60" s="1"/>
  <c r="M61"/>
  <c r="CB61" s="1"/>
  <c r="AI69"/>
  <c r="CD69" s="1"/>
  <c r="M76"/>
  <c r="CB76" s="1"/>
  <c r="BE78"/>
  <c r="CF78" s="1"/>
  <c r="AI79"/>
  <c r="CD79" s="1"/>
  <c r="X82"/>
  <c r="CC82" s="1"/>
  <c r="BE87"/>
  <c r="CF87" s="1"/>
  <c r="AI88"/>
  <c r="CD88" s="1"/>
  <c r="M92"/>
  <c r="CB92" s="1"/>
  <c r="AI96"/>
  <c r="CD96" s="1"/>
  <c r="M113"/>
  <c r="CB113" s="1"/>
  <c r="M128"/>
  <c r="CB128" s="1"/>
  <c r="M138"/>
  <c r="CB138" s="1"/>
  <c r="AI149"/>
  <c r="CD149" s="1"/>
  <c r="CA157"/>
  <c r="CH157" s="1"/>
  <c r="AI165"/>
  <c r="CD165" s="1"/>
  <c r="M170"/>
  <c r="CB170" s="1"/>
  <c r="CA181"/>
  <c r="CH181" s="1"/>
  <c r="M196"/>
  <c r="CB196" s="1"/>
  <c r="AI211"/>
  <c r="CD211" s="1"/>
  <c r="AI237"/>
  <c r="CD237" s="1"/>
  <c r="M242"/>
  <c r="CB242" s="1"/>
  <c r="CA253"/>
  <c r="CH253" s="1"/>
  <c r="M292"/>
  <c r="CB292" s="1"/>
  <c r="X3"/>
  <c r="CC3" s="1"/>
  <c r="AT3"/>
  <c r="CE3" s="1"/>
  <c r="X45"/>
  <c r="CC45" s="1"/>
  <c r="BP45"/>
  <c r="CG45" s="1"/>
  <c r="AT45"/>
  <c r="CE45" s="1"/>
  <c r="BP55"/>
  <c r="CG55" s="1"/>
  <c r="AT55"/>
  <c r="CE55" s="1"/>
  <c r="X55"/>
  <c r="CC55" s="1"/>
  <c r="AT70"/>
  <c r="CE70" s="1"/>
  <c r="BP70"/>
  <c r="CG70" s="1"/>
  <c r="BP86"/>
  <c r="CG86" s="1"/>
  <c r="AT86"/>
  <c r="CE86" s="1"/>
  <c r="X86"/>
  <c r="CC86" s="1"/>
  <c r="BP89"/>
  <c r="CG89" s="1"/>
  <c r="X89"/>
  <c r="CC89" s="1"/>
  <c r="BP148"/>
  <c r="CG148" s="1"/>
  <c r="AT148"/>
  <c r="CE148" s="1"/>
  <c r="X148"/>
  <c r="CC148" s="1"/>
  <c r="AI148"/>
  <c r="CD148" s="1"/>
  <c r="CA148"/>
  <c r="CH148" s="1"/>
  <c r="BE148"/>
  <c r="CF148" s="1"/>
  <c r="X158"/>
  <c r="CC158" s="1"/>
  <c r="BP158"/>
  <c r="CG158" s="1"/>
  <c r="AT158"/>
  <c r="CE158" s="1"/>
  <c r="AI158"/>
  <c r="CD158" s="1"/>
  <c r="CA158"/>
  <c r="CH158" s="1"/>
  <c r="BE158"/>
  <c r="CF158" s="1"/>
  <c r="BP222"/>
  <c r="CG222" s="1"/>
  <c r="AT222"/>
  <c r="CE222" s="1"/>
  <c r="X222"/>
  <c r="CC222" s="1"/>
  <c r="BE222"/>
  <c r="CF222" s="1"/>
  <c r="AI222"/>
  <c r="CD222" s="1"/>
  <c r="CA222"/>
  <c r="CH222" s="1"/>
  <c r="N204" i="4"/>
  <c r="N217"/>
  <c r="M3" i="5"/>
  <c r="CB3" s="1"/>
  <c r="BP17"/>
  <c r="CG17" s="1"/>
  <c r="M17"/>
  <c r="CB17" s="1"/>
  <c r="BP21"/>
  <c r="CG21" s="1"/>
  <c r="AT23"/>
  <c r="CE23" s="1"/>
  <c r="AT32"/>
  <c r="CE32" s="1"/>
  <c r="BP37"/>
  <c r="CG37" s="1"/>
  <c r="AT41"/>
  <c r="CE41" s="1"/>
  <c r="M45"/>
  <c r="CB45" s="1"/>
  <c r="AI54"/>
  <c r="CD54" s="1"/>
  <c r="M55"/>
  <c r="CB55" s="1"/>
  <c r="AI63"/>
  <c r="CD63" s="1"/>
  <c r="M70"/>
  <c r="CB70" s="1"/>
  <c r="AI73"/>
  <c r="CD73" s="1"/>
  <c r="BP78"/>
  <c r="CG78" s="1"/>
  <c r="M86"/>
  <c r="CB86" s="1"/>
  <c r="M89"/>
  <c r="CB89" s="1"/>
  <c r="AI94"/>
  <c r="CD94" s="1"/>
  <c r="AI102"/>
  <c r="CD102" s="1"/>
  <c r="BE109"/>
  <c r="CF109" s="1"/>
  <c r="BE117"/>
  <c r="CF117" s="1"/>
  <c r="M148"/>
  <c r="CB148" s="1"/>
  <c r="M158"/>
  <c r="CB158" s="1"/>
  <c r="AI197"/>
  <c r="CD197" s="1"/>
  <c r="CA207"/>
  <c r="CH207" s="1"/>
  <c r="M222"/>
  <c r="CB222" s="1"/>
  <c r="CA227"/>
  <c r="CH227" s="1"/>
  <c r="AT34"/>
  <c r="CE34" s="1"/>
  <c r="BP34"/>
  <c r="CG34" s="1"/>
  <c r="X39"/>
  <c r="CC39" s="1"/>
  <c r="BP39"/>
  <c r="CG39" s="1"/>
  <c r="AT39"/>
  <c r="CE39" s="1"/>
  <c r="BP49"/>
  <c r="CG49" s="1"/>
  <c r="AT49"/>
  <c r="CE49" s="1"/>
  <c r="X49"/>
  <c r="CC49" s="1"/>
  <c r="AT64"/>
  <c r="CE64" s="1"/>
  <c r="BP64"/>
  <c r="CG64" s="1"/>
  <c r="BP80"/>
  <c r="CG80" s="1"/>
  <c r="AT80"/>
  <c r="CE80" s="1"/>
  <c r="X80"/>
  <c r="CC80" s="1"/>
  <c r="BP83"/>
  <c r="CG83" s="1"/>
  <c r="X83"/>
  <c r="CC83" s="1"/>
  <c r="AT115"/>
  <c r="CE115" s="1"/>
  <c r="X115"/>
  <c r="CC115" s="1"/>
  <c r="BP115"/>
  <c r="CG115" s="1"/>
  <c r="AI115"/>
  <c r="CD115" s="1"/>
  <c r="BP124"/>
  <c r="CG124" s="1"/>
  <c r="AT124"/>
  <c r="CE124" s="1"/>
  <c r="X124"/>
  <c r="CC124" s="1"/>
  <c r="AI124"/>
  <c r="CD124" s="1"/>
  <c r="CA124"/>
  <c r="CH124" s="1"/>
  <c r="X134"/>
  <c r="CC134" s="1"/>
  <c r="BP134"/>
  <c r="CG134" s="1"/>
  <c r="AT134"/>
  <c r="CE134" s="1"/>
  <c r="AI134"/>
  <c r="CD134" s="1"/>
  <c r="CA134"/>
  <c r="CH134" s="1"/>
  <c r="X182"/>
  <c r="CC182" s="1"/>
  <c r="BP182"/>
  <c r="CG182" s="1"/>
  <c r="AT182"/>
  <c r="CE182" s="1"/>
  <c r="AI182"/>
  <c r="CD182" s="1"/>
  <c r="CA182"/>
  <c r="CH182" s="1"/>
  <c r="BE182"/>
  <c r="CF182" s="1"/>
  <c r="BP208"/>
  <c r="CG208" s="1"/>
  <c r="AT208"/>
  <c r="CE208" s="1"/>
  <c r="X208"/>
  <c r="CC208" s="1"/>
  <c r="AI208"/>
  <c r="CD208" s="1"/>
  <c r="CA208"/>
  <c r="CH208" s="1"/>
  <c r="BE208"/>
  <c r="CF208" s="1"/>
  <c r="X254"/>
  <c r="CC254" s="1"/>
  <c r="BP254"/>
  <c r="CG254" s="1"/>
  <c r="AT254"/>
  <c r="CE254" s="1"/>
  <c r="AI254"/>
  <c r="CD254" s="1"/>
  <c r="CA254"/>
  <c r="CH254" s="1"/>
  <c r="BE254"/>
  <c r="CF254" s="1"/>
  <c r="M224" i="4"/>
  <c r="M8" i="5"/>
  <c r="CB8" s="1"/>
  <c r="M18"/>
  <c r="CB18" s="1"/>
  <c r="M19"/>
  <c r="CB19" s="1"/>
  <c r="M34"/>
  <c r="CB34" s="1"/>
  <c r="M39"/>
  <c r="CB39" s="1"/>
  <c r="BE41"/>
  <c r="CF41" s="1"/>
  <c r="M49"/>
  <c r="CB49" s="1"/>
  <c r="M64"/>
  <c r="CB64" s="1"/>
  <c r="M80"/>
  <c r="CB80" s="1"/>
  <c r="M83"/>
  <c r="CB83" s="1"/>
  <c r="M115"/>
  <c r="CB115" s="1"/>
  <c r="M124"/>
  <c r="CB124" s="1"/>
  <c r="M134"/>
  <c r="CB134" s="1"/>
  <c r="M182"/>
  <c r="CB182" s="1"/>
  <c r="M208"/>
  <c r="CB208" s="1"/>
  <c r="M254"/>
  <c r="CB254" s="1"/>
  <c r="AT4"/>
  <c r="CE4" s="1"/>
  <c r="BP4"/>
  <c r="CG4" s="1"/>
  <c r="X9"/>
  <c r="CC9" s="1"/>
  <c r="AT9"/>
  <c r="CE9" s="1"/>
  <c r="BP20"/>
  <c r="CG20" s="1"/>
  <c r="X20"/>
  <c r="CC20" s="1"/>
  <c r="X27"/>
  <c r="CC27" s="1"/>
  <c r="AT27"/>
  <c r="CE27" s="1"/>
  <c r="BP43"/>
  <c r="CG43" s="1"/>
  <c r="AT43"/>
  <c r="CE43" s="1"/>
  <c r="X43"/>
  <c r="CC43" s="1"/>
  <c r="AT58"/>
  <c r="CE58" s="1"/>
  <c r="BP58"/>
  <c r="CG58" s="1"/>
  <c r="BP74"/>
  <c r="CG74" s="1"/>
  <c r="AT74"/>
  <c r="CE74" s="1"/>
  <c r="X74"/>
  <c r="CC74" s="1"/>
  <c r="BP77"/>
  <c r="CG77" s="1"/>
  <c r="X77"/>
  <c r="CC77" s="1"/>
  <c r="AT95"/>
  <c r="CE95" s="1"/>
  <c r="BE95"/>
  <c r="CF95" s="1"/>
  <c r="X95"/>
  <c r="CC95" s="1"/>
  <c r="CA95"/>
  <c r="CH95" s="1"/>
  <c r="BP144"/>
  <c r="CG144" s="1"/>
  <c r="AT144"/>
  <c r="CE144" s="1"/>
  <c r="X144"/>
  <c r="CC144" s="1"/>
  <c r="CA144"/>
  <c r="CH144" s="1"/>
  <c r="AI144"/>
  <c r="CD144" s="1"/>
  <c r="BP234"/>
  <c r="CG234" s="1"/>
  <c r="AT234"/>
  <c r="CE234" s="1"/>
  <c r="X234"/>
  <c r="CC234" s="1"/>
  <c r="BE234"/>
  <c r="CF234" s="1"/>
  <c r="AI234"/>
  <c r="CD234" s="1"/>
  <c r="CA234"/>
  <c r="CH234" s="1"/>
  <c r="N203" i="4"/>
  <c r="N216"/>
  <c r="N223"/>
  <c r="M223"/>
  <c r="M4" i="5"/>
  <c r="CB4" s="1"/>
  <c r="M7"/>
  <c r="CB7" s="1"/>
  <c r="M9"/>
  <c r="CB9" s="1"/>
  <c r="BE15"/>
  <c r="CF15" s="1"/>
  <c r="AI17"/>
  <c r="CD17" s="1"/>
  <c r="X19"/>
  <c r="CC19" s="1"/>
  <c r="M20"/>
  <c r="CB20" s="1"/>
  <c r="AT24"/>
  <c r="CE24" s="1"/>
  <c r="AI26"/>
  <c r="CD26" s="1"/>
  <c r="M27"/>
  <c r="CB27" s="1"/>
  <c r="AI33"/>
  <c r="CD33" s="1"/>
  <c r="X34"/>
  <c r="CC34" s="1"/>
  <c r="BE38"/>
  <c r="CF38" s="1"/>
  <c r="AI42"/>
  <c r="CD42" s="1"/>
  <c r="M43"/>
  <c r="CB43" s="1"/>
  <c r="AI51"/>
  <c r="CD51" s="1"/>
  <c r="CA53"/>
  <c r="CH53" s="1"/>
  <c r="CA56"/>
  <c r="CH56" s="1"/>
  <c r="M58"/>
  <c r="CB58" s="1"/>
  <c r="BE60"/>
  <c r="CF60" s="1"/>
  <c r="AI61"/>
  <c r="CD61" s="1"/>
  <c r="X64"/>
  <c r="CC64" s="1"/>
  <c r="BE69"/>
  <c r="CF69" s="1"/>
  <c r="AI70"/>
  <c r="CD70" s="1"/>
  <c r="CA72"/>
  <c r="CH72" s="1"/>
  <c r="M74"/>
  <c r="CB74" s="1"/>
  <c r="M77"/>
  <c r="CB77" s="1"/>
  <c r="BE79"/>
  <c r="CF79" s="1"/>
  <c r="CA87"/>
  <c r="CH87" s="1"/>
  <c r="BE88"/>
  <c r="CF88" s="1"/>
  <c r="AI92"/>
  <c r="CD92" s="1"/>
  <c r="M95"/>
  <c r="CB95" s="1"/>
  <c r="BE96"/>
  <c r="CF96" s="1"/>
  <c r="BP97"/>
  <c r="CG97" s="1"/>
  <c r="AT100"/>
  <c r="CE100" s="1"/>
  <c r="BE110"/>
  <c r="CF110" s="1"/>
  <c r="AI113"/>
  <c r="CD113" s="1"/>
  <c r="M144"/>
  <c r="CB144" s="1"/>
  <c r="CA167"/>
  <c r="CH167" s="1"/>
  <c r="AI209"/>
  <c r="CD209" s="1"/>
  <c r="CA219"/>
  <c r="CH219" s="1"/>
  <c r="M234"/>
  <c r="CB234" s="1"/>
  <c r="CA239"/>
  <c r="CH239" s="1"/>
  <c r="AI273"/>
  <c r="CD273" s="1"/>
  <c r="AT52"/>
  <c r="CE52" s="1"/>
  <c r="BP52"/>
  <c r="CG52" s="1"/>
  <c r="BP68"/>
  <c r="CG68" s="1"/>
  <c r="AT68"/>
  <c r="CE68" s="1"/>
  <c r="X68"/>
  <c r="CC68" s="1"/>
  <c r="BP71"/>
  <c r="CG71" s="1"/>
  <c r="X71"/>
  <c r="CC71" s="1"/>
  <c r="AT90"/>
  <c r="CE90" s="1"/>
  <c r="X90"/>
  <c r="CC90" s="1"/>
  <c r="AT101"/>
  <c r="CE101" s="1"/>
  <c r="X101"/>
  <c r="CC101" s="1"/>
  <c r="CA101"/>
  <c r="CH101" s="1"/>
  <c r="BE101"/>
  <c r="CF101" s="1"/>
  <c r="X194"/>
  <c r="CC194" s="1"/>
  <c r="BP194"/>
  <c r="CG194" s="1"/>
  <c r="AT194"/>
  <c r="CE194" s="1"/>
  <c r="AI194"/>
  <c r="CD194" s="1"/>
  <c r="CA194"/>
  <c r="CH194" s="1"/>
  <c r="BE194"/>
  <c r="CF194" s="1"/>
  <c r="BP220"/>
  <c r="CG220" s="1"/>
  <c r="AT220"/>
  <c r="CE220" s="1"/>
  <c r="X220"/>
  <c r="CC220" s="1"/>
  <c r="AI220"/>
  <c r="CD220" s="1"/>
  <c r="CA220"/>
  <c r="CH220" s="1"/>
  <c r="BE220"/>
  <c r="CF220" s="1"/>
  <c r="BP268"/>
  <c r="CG268" s="1"/>
  <c r="AT268"/>
  <c r="CE268" s="1"/>
  <c r="X268"/>
  <c r="CC268" s="1"/>
  <c r="AI268"/>
  <c r="CD268" s="1"/>
  <c r="CA268"/>
  <c r="CH268" s="1"/>
  <c r="BE268"/>
  <c r="CF268" s="1"/>
  <c r="AI3"/>
  <c r="CD3" s="1"/>
  <c r="BP15"/>
  <c r="CG15" s="1"/>
  <c r="BE16"/>
  <c r="CF16" s="1"/>
  <c r="AT17"/>
  <c r="CE17" s="1"/>
  <c r="AI19"/>
  <c r="CD19" s="1"/>
  <c r="BE24"/>
  <c r="CF24" s="1"/>
  <c r="BE25"/>
  <c r="CF25" s="1"/>
  <c r="AI34"/>
  <c r="CD34" s="1"/>
  <c r="BP35"/>
  <c r="CG35" s="1"/>
  <c r="M35"/>
  <c r="CB35" s="1"/>
  <c r="AI45"/>
  <c r="CD45" s="1"/>
  <c r="CA50"/>
  <c r="CH50" s="1"/>
  <c r="M52"/>
  <c r="CB52" s="1"/>
  <c r="BE54"/>
  <c r="CF54" s="1"/>
  <c r="AI55"/>
  <c r="CD55" s="1"/>
  <c r="BP60"/>
  <c r="CG60" s="1"/>
  <c r="BE63"/>
  <c r="CF63" s="1"/>
  <c r="AI64"/>
  <c r="CD64" s="1"/>
  <c r="M68"/>
  <c r="CB68" s="1"/>
  <c r="M71"/>
  <c r="CB71" s="1"/>
  <c r="BE73"/>
  <c r="CF73" s="1"/>
  <c r="BE82"/>
  <c r="CF82" s="1"/>
  <c r="AI86"/>
  <c r="CD86" s="1"/>
  <c r="AI89"/>
  <c r="CD89" s="1"/>
  <c r="M90"/>
  <c r="CB90" s="1"/>
  <c r="BE94"/>
  <c r="CF94" s="1"/>
  <c r="M101"/>
  <c r="CB101" s="1"/>
  <c r="BE102"/>
  <c r="CF102" s="1"/>
  <c r="BP103"/>
  <c r="CG103" s="1"/>
  <c r="BE105"/>
  <c r="CF105" s="1"/>
  <c r="AT106"/>
  <c r="CE106" s="1"/>
  <c r="CA109"/>
  <c r="CH109" s="1"/>
  <c r="CA120"/>
  <c r="CH120" s="1"/>
  <c r="BE122"/>
  <c r="CF122" s="1"/>
  <c r="CA155"/>
  <c r="CH155" s="1"/>
  <c r="AI163"/>
  <c r="CD163" s="1"/>
  <c r="AI189"/>
  <c r="CD189" s="1"/>
  <c r="M194"/>
  <c r="CB194" s="1"/>
  <c r="CA205"/>
  <c r="CH205" s="1"/>
  <c r="M220"/>
  <c r="CB220" s="1"/>
  <c r="AI235"/>
  <c r="CD235" s="1"/>
  <c r="AI261"/>
  <c r="CD261" s="1"/>
  <c r="CA265"/>
  <c r="CH265" s="1"/>
  <c r="M268"/>
  <c r="CB268" s="1"/>
  <c r="AT10"/>
  <c r="CE10" s="1"/>
  <c r="BP10"/>
  <c r="CG10" s="1"/>
  <c r="AT28"/>
  <c r="CE28" s="1"/>
  <c r="BP28"/>
  <c r="CG28" s="1"/>
  <c r="AT46"/>
  <c r="CE46" s="1"/>
  <c r="BP46"/>
  <c r="CG46" s="1"/>
  <c r="BP62"/>
  <c r="CG62" s="1"/>
  <c r="AT62"/>
  <c r="CE62" s="1"/>
  <c r="X62"/>
  <c r="CC62" s="1"/>
  <c r="BP65"/>
  <c r="CG65" s="1"/>
  <c r="X65"/>
  <c r="CC65" s="1"/>
  <c r="AT84"/>
  <c r="CE84" s="1"/>
  <c r="X84"/>
  <c r="CC84" s="1"/>
  <c r="X93"/>
  <c r="CC93" s="1"/>
  <c r="BP93"/>
  <c r="CG93" s="1"/>
  <c r="AT93"/>
  <c r="CE93" s="1"/>
  <c r="AT107"/>
  <c r="CE107" s="1"/>
  <c r="X107"/>
  <c r="CC107" s="1"/>
  <c r="CA107"/>
  <c r="CH107" s="1"/>
  <c r="BE107"/>
  <c r="CF107" s="1"/>
  <c r="BP112"/>
  <c r="CG112" s="1"/>
  <c r="X112"/>
  <c r="CC112" s="1"/>
  <c r="BE112"/>
  <c r="CF112" s="1"/>
  <c r="AI112"/>
  <c r="CD112" s="1"/>
  <c r="BP130"/>
  <c r="CG130" s="1"/>
  <c r="AT130"/>
  <c r="CE130" s="1"/>
  <c r="X130"/>
  <c r="CC130" s="1"/>
  <c r="CA130"/>
  <c r="CH130" s="1"/>
  <c r="AI130"/>
  <c r="CD130" s="1"/>
  <c r="X140"/>
  <c r="CC140" s="1"/>
  <c r="BP140"/>
  <c r="CG140" s="1"/>
  <c r="AT140"/>
  <c r="CE140" s="1"/>
  <c r="CA140"/>
  <c r="CH140" s="1"/>
  <c r="AI140"/>
  <c r="CD140" s="1"/>
  <c r="BP162"/>
  <c r="CG162" s="1"/>
  <c r="AT162"/>
  <c r="CE162" s="1"/>
  <c r="X162"/>
  <c r="CC162" s="1"/>
  <c r="AI162"/>
  <c r="CD162" s="1"/>
  <c r="CA162"/>
  <c r="CH162" s="1"/>
  <c r="BP174"/>
  <c r="CG174" s="1"/>
  <c r="AT174"/>
  <c r="CE174" s="1"/>
  <c r="X174"/>
  <c r="CC174" s="1"/>
  <c r="BE174"/>
  <c r="CF174" s="1"/>
  <c r="AI174"/>
  <c r="CD174" s="1"/>
  <c r="CA174"/>
  <c r="CH174" s="1"/>
  <c r="BP246"/>
  <c r="CG246" s="1"/>
  <c r="AT246"/>
  <c r="CE246" s="1"/>
  <c r="X246"/>
  <c r="CC246" s="1"/>
  <c r="BE246"/>
  <c r="CF246" s="1"/>
  <c r="AI246"/>
  <c r="CD246" s="1"/>
  <c r="CA246"/>
  <c r="CH246" s="1"/>
  <c r="AI4"/>
  <c r="CD4" s="1"/>
  <c r="BP5"/>
  <c r="CG5" s="1"/>
  <c r="M5"/>
  <c r="CB5" s="1"/>
  <c r="AI8"/>
  <c r="CD8" s="1"/>
  <c r="M10"/>
  <c r="CB10" s="1"/>
  <c r="AT13"/>
  <c r="CE13" s="1"/>
  <c r="M13"/>
  <c r="CB13" s="1"/>
  <c r="CA15"/>
  <c r="CH15" s="1"/>
  <c r="BE17"/>
  <c r="CF17" s="1"/>
  <c r="AI18"/>
  <c r="CD18" s="1"/>
  <c r="CA23"/>
  <c r="CH23" s="1"/>
  <c r="BP24"/>
  <c r="CG24" s="1"/>
  <c r="BP25"/>
  <c r="CG25" s="1"/>
  <c r="BE26"/>
  <c r="CF26" s="1"/>
  <c r="M28"/>
  <c r="CB28" s="1"/>
  <c r="CA32"/>
  <c r="CH32" s="1"/>
  <c r="X35"/>
  <c r="CC35" s="1"/>
  <c r="X36"/>
  <c r="CC36" s="1"/>
  <c r="M36"/>
  <c r="CB36" s="1"/>
  <c r="AI39"/>
  <c r="CD39" s="1"/>
  <c r="CA41"/>
  <c r="CH41" s="1"/>
  <c r="CA44"/>
  <c r="CH44" s="1"/>
  <c r="M46"/>
  <c r="CB46" s="1"/>
  <c r="BE48"/>
  <c r="CF48" s="1"/>
  <c r="AI49"/>
  <c r="CD49" s="1"/>
  <c r="X52"/>
  <c r="CC52" s="1"/>
  <c r="BP54"/>
  <c r="CG54" s="1"/>
  <c r="BE57"/>
  <c r="CF57" s="1"/>
  <c r="AI58"/>
  <c r="CD58" s="1"/>
  <c r="CA60"/>
  <c r="CH60" s="1"/>
  <c r="M62"/>
  <c r="CB62" s="1"/>
  <c r="M65"/>
  <c r="CB65" s="1"/>
  <c r="BE67"/>
  <c r="CF67" s="1"/>
  <c r="CA75"/>
  <c r="CH75" s="1"/>
  <c r="BE76"/>
  <c r="CF76" s="1"/>
  <c r="AI80"/>
  <c r="CD80" s="1"/>
  <c r="AI83"/>
  <c r="CD83" s="1"/>
  <c r="M84"/>
  <c r="CB84" s="1"/>
  <c r="CA85"/>
  <c r="CH85" s="1"/>
  <c r="AT89"/>
  <c r="CE89" s="1"/>
  <c r="M93"/>
  <c r="CB93" s="1"/>
  <c r="M107"/>
  <c r="CB107" s="1"/>
  <c r="BE108"/>
  <c r="CF108" s="1"/>
  <c r="M112"/>
  <c r="CB112" s="1"/>
  <c r="M130"/>
  <c r="CB130" s="1"/>
  <c r="BE132"/>
  <c r="CF132" s="1"/>
  <c r="M140"/>
  <c r="CB140" s="1"/>
  <c r="BE142"/>
  <c r="CF142" s="1"/>
  <c r="BE150"/>
  <c r="CF150" s="1"/>
  <c r="M162"/>
  <c r="CB162" s="1"/>
  <c r="M174"/>
  <c r="CB174" s="1"/>
  <c r="CA179"/>
  <c r="CH179" s="1"/>
  <c r="AI221"/>
  <c r="CD221" s="1"/>
  <c r="CA231"/>
  <c r="CH231" s="1"/>
  <c r="M246"/>
  <c r="CB246" s="1"/>
  <c r="CA251"/>
  <c r="CH251" s="1"/>
  <c r="AI269"/>
  <c r="CD269" s="1"/>
  <c r="BP154"/>
  <c r="CG154" s="1"/>
  <c r="AT154"/>
  <c r="CE154" s="1"/>
  <c r="X154"/>
  <c r="CC154" s="1"/>
  <c r="BP166"/>
  <c r="CG166" s="1"/>
  <c r="AT166"/>
  <c r="CE166" s="1"/>
  <c r="X166"/>
  <c r="CC166" s="1"/>
  <c r="BP178"/>
  <c r="CG178" s="1"/>
  <c r="AT178"/>
  <c r="CE178" s="1"/>
  <c r="X178"/>
  <c r="CC178" s="1"/>
  <c r="BP190"/>
  <c r="CG190" s="1"/>
  <c r="AT190"/>
  <c r="CE190" s="1"/>
  <c r="X190"/>
  <c r="CC190" s="1"/>
  <c r="BP202"/>
  <c r="CG202" s="1"/>
  <c r="AT202"/>
  <c r="CE202" s="1"/>
  <c r="X202"/>
  <c r="CC202" s="1"/>
  <c r="BP214"/>
  <c r="CG214" s="1"/>
  <c r="AT214"/>
  <c r="CE214" s="1"/>
  <c r="X214"/>
  <c r="CC214" s="1"/>
  <c r="BP226"/>
  <c r="CG226" s="1"/>
  <c r="AT226"/>
  <c r="CE226" s="1"/>
  <c r="X226"/>
  <c r="CC226" s="1"/>
  <c r="BP238"/>
  <c r="CG238" s="1"/>
  <c r="AT238"/>
  <c r="CE238" s="1"/>
  <c r="X238"/>
  <c r="CC238" s="1"/>
  <c r="BP250"/>
  <c r="CG250" s="1"/>
  <c r="AT250"/>
  <c r="CE250" s="1"/>
  <c r="X250"/>
  <c r="CC250" s="1"/>
  <c r="BP262"/>
  <c r="CG262" s="1"/>
  <c r="AT262"/>
  <c r="CE262" s="1"/>
  <c r="X262"/>
  <c r="CC262" s="1"/>
  <c r="BP274"/>
  <c r="CG274" s="1"/>
  <c r="AT274"/>
  <c r="CE274" s="1"/>
  <c r="X274"/>
  <c r="CC274" s="1"/>
  <c r="BP286"/>
  <c r="CG286" s="1"/>
  <c r="AT286"/>
  <c r="CE286" s="1"/>
  <c r="X286"/>
  <c r="CC286" s="1"/>
  <c r="BP298"/>
  <c r="CG298" s="1"/>
  <c r="AT298"/>
  <c r="CE298" s="1"/>
  <c r="X298"/>
  <c r="CC298" s="1"/>
  <c r="BP310"/>
  <c r="CG310" s="1"/>
  <c r="AT310"/>
  <c r="CE310" s="1"/>
  <c r="X310"/>
  <c r="CC310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M298"/>
  <c r="CB298" s="1"/>
  <c r="BE304"/>
  <c r="CF304" s="1"/>
  <c r="M310"/>
  <c r="CB310" s="1"/>
  <c r="BP114"/>
  <c r="CG114" s="1"/>
  <c r="X114"/>
  <c r="CC114" s="1"/>
  <c r="AT123"/>
  <c r="CE123" s="1"/>
  <c r="X123"/>
  <c r="CC123" s="1"/>
  <c r="BP123"/>
  <c r="CG123" s="1"/>
  <c r="AT135"/>
  <c r="CE135" s="1"/>
  <c r="X135"/>
  <c r="CC135" s="1"/>
  <c r="BP135"/>
  <c r="CG135" s="1"/>
  <c r="AT147"/>
  <c r="CE147" s="1"/>
  <c r="X147"/>
  <c r="CC147" s="1"/>
  <c r="BP147"/>
  <c r="CG147" s="1"/>
  <c r="AT159"/>
  <c r="CE159" s="1"/>
  <c r="X159"/>
  <c r="CC159" s="1"/>
  <c r="BP159"/>
  <c r="CG159" s="1"/>
  <c r="AT171"/>
  <c r="CE171" s="1"/>
  <c r="X171"/>
  <c r="CC171" s="1"/>
  <c r="BP171"/>
  <c r="CG171" s="1"/>
  <c r="AT183"/>
  <c r="CE183" s="1"/>
  <c r="X183"/>
  <c r="CC183" s="1"/>
  <c r="BP183"/>
  <c r="CG183" s="1"/>
  <c r="AT195"/>
  <c r="CE195" s="1"/>
  <c r="X195"/>
  <c r="CC195" s="1"/>
  <c r="BP195"/>
  <c r="CG195" s="1"/>
  <c r="AT207"/>
  <c r="CE207" s="1"/>
  <c r="X207"/>
  <c r="CC207" s="1"/>
  <c r="BP207"/>
  <c r="CG207" s="1"/>
  <c r="AT219"/>
  <c r="CE219" s="1"/>
  <c r="X219"/>
  <c r="CC219" s="1"/>
  <c r="BP219"/>
  <c r="CG219" s="1"/>
  <c r="AT231"/>
  <c r="CE231" s="1"/>
  <c r="X231"/>
  <c r="CC231" s="1"/>
  <c r="BP231"/>
  <c r="CG231" s="1"/>
  <c r="AT243"/>
  <c r="CE243" s="1"/>
  <c r="X243"/>
  <c r="CC243" s="1"/>
  <c r="BP243"/>
  <c r="CG243" s="1"/>
  <c r="AT255"/>
  <c r="CE255" s="1"/>
  <c r="X255"/>
  <c r="CC255" s="1"/>
  <c r="BP255"/>
  <c r="CG255" s="1"/>
  <c r="AT267"/>
  <c r="CE267" s="1"/>
  <c r="X267"/>
  <c r="CC267" s="1"/>
  <c r="BP267"/>
  <c r="CG267" s="1"/>
  <c r="AT279"/>
  <c r="CE279" s="1"/>
  <c r="X279"/>
  <c r="CC279" s="1"/>
  <c r="BP279"/>
  <c r="CG279" s="1"/>
  <c r="AT291"/>
  <c r="CE291" s="1"/>
  <c r="X291"/>
  <c r="CC291" s="1"/>
  <c r="BP291"/>
  <c r="CG291" s="1"/>
  <c r="AT303"/>
  <c r="CE303" s="1"/>
  <c r="X303"/>
  <c r="CC303" s="1"/>
  <c r="BP303"/>
  <c r="CG303" s="1"/>
  <c r="AT103"/>
  <c r="CE103" s="1"/>
  <c r="M114"/>
  <c r="CB114" s="1"/>
  <c r="M123"/>
  <c r="CB123" s="1"/>
  <c r="M135"/>
  <c r="CB135" s="1"/>
  <c r="M147"/>
  <c r="CB147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X152"/>
  <c r="CC152" s="1"/>
  <c r="BP152"/>
  <c r="CG152" s="1"/>
  <c r="AT152"/>
  <c r="CE152" s="1"/>
  <c r="X164"/>
  <c r="CC164" s="1"/>
  <c r="BP164"/>
  <c r="CG164" s="1"/>
  <c r="AT164"/>
  <c r="CE164" s="1"/>
  <c r="X176"/>
  <c r="CC176" s="1"/>
  <c r="BP176"/>
  <c r="CG176" s="1"/>
  <c r="AT176"/>
  <c r="CE176" s="1"/>
  <c r="X188"/>
  <c r="CC188" s="1"/>
  <c r="BP188"/>
  <c r="CG188" s="1"/>
  <c r="AT188"/>
  <c r="CE188" s="1"/>
  <c r="X200"/>
  <c r="CC200" s="1"/>
  <c r="BP200"/>
  <c r="CG200" s="1"/>
  <c r="AT200"/>
  <c r="CE200" s="1"/>
  <c r="X212"/>
  <c r="CC212" s="1"/>
  <c r="BP212"/>
  <c r="CG212" s="1"/>
  <c r="AT212"/>
  <c r="CE212" s="1"/>
  <c r="X224"/>
  <c r="CC224" s="1"/>
  <c r="BP224"/>
  <c r="CG224" s="1"/>
  <c r="AT224"/>
  <c r="CE224" s="1"/>
  <c r="X236"/>
  <c r="CC236" s="1"/>
  <c r="BP236"/>
  <c r="CG236" s="1"/>
  <c r="AT236"/>
  <c r="CE236" s="1"/>
  <c r="X248"/>
  <c r="CC248" s="1"/>
  <c r="BP248"/>
  <c r="CG248" s="1"/>
  <c r="AT248"/>
  <c r="CE248" s="1"/>
  <c r="X260"/>
  <c r="CC260" s="1"/>
  <c r="BP260"/>
  <c r="CG260" s="1"/>
  <c r="AT260"/>
  <c r="CE260" s="1"/>
  <c r="X272"/>
  <c r="CC272" s="1"/>
  <c r="BP272"/>
  <c r="CG272" s="1"/>
  <c r="AT272"/>
  <c r="CE272" s="1"/>
  <c r="X284"/>
  <c r="CC284" s="1"/>
  <c r="BP284"/>
  <c r="CG284" s="1"/>
  <c r="AT284"/>
  <c r="CE284" s="1"/>
  <c r="X296"/>
  <c r="CC296" s="1"/>
  <c r="BP296"/>
  <c r="CG296" s="1"/>
  <c r="AT296"/>
  <c r="CE296" s="1"/>
  <c r="X308"/>
  <c r="CC308" s="1"/>
  <c r="BP308"/>
  <c r="CG308" s="1"/>
  <c r="AT308"/>
  <c r="CE308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X110"/>
  <c r="CC110" s="1"/>
  <c r="BP110"/>
  <c r="CG110" s="1"/>
  <c r="AT110"/>
  <c r="CE110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110"/>
  <c r="CB110" s="1"/>
  <c r="M121"/>
  <c r="CB121" s="1"/>
  <c r="M133"/>
  <c r="CB133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70"/>
  <c r="CB270" s="1"/>
  <c r="M282"/>
  <c r="CB282" s="1"/>
  <c r="M294"/>
  <c r="CB294" s="1"/>
  <c r="M306"/>
  <c r="CB306" s="1"/>
  <c r="BP118"/>
  <c r="CG118" s="1"/>
  <c r="AT118"/>
  <c r="CE118" s="1"/>
  <c r="X118"/>
  <c r="CC118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18"/>
  <c r="CB118" s="1"/>
  <c r="M131"/>
  <c r="CB131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BP304"/>
  <c r="CG304" s="1"/>
  <c r="AT304"/>
  <c r="CE304" s="1"/>
  <c r="X304"/>
  <c r="CC304" s="1"/>
  <c r="M304"/>
  <c r="CB304" s="1"/>
  <c r="AT111"/>
  <c r="CE111" s="1"/>
  <c r="BP111"/>
  <c r="CG111" s="1"/>
  <c r="X116"/>
  <c r="CC116" s="1"/>
  <c r="BP116"/>
  <c r="CG116" s="1"/>
  <c r="AT116"/>
  <c r="CE116" s="1"/>
  <c r="AT129"/>
  <c r="CE129" s="1"/>
  <c r="X129"/>
  <c r="CC129" s="1"/>
  <c r="BP129"/>
  <c r="CG129" s="1"/>
  <c r="AT141"/>
  <c r="CE141" s="1"/>
  <c r="X141"/>
  <c r="CC141" s="1"/>
  <c r="BP141"/>
  <c r="CG141" s="1"/>
  <c r="AT153"/>
  <c r="CE153" s="1"/>
  <c r="X153"/>
  <c r="CC153" s="1"/>
  <c r="BP153"/>
  <c r="CG153" s="1"/>
  <c r="AT165"/>
  <c r="CE165" s="1"/>
  <c r="X165"/>
  <c r="CC165" s="1"/>
  <c r="BP165"/>
  <c r="CG165" s="1"/>
  <c r="AT177"/>
  <c r="CE177" s="1"/>
  <c r="X177"/>
  <c r="CC177" s="1"/>
  <c r="BP177"/>
  <c r="CG177" s="1"/>
  <c r="AT189"/>
  <c r="CE189" s="1"/>
  <c r="X189"/>
  <c r="CC189" s="1"/>
  <c r="BP189"/>
  <c r="CG189" s="1"/>
  <c r="AT201"/>
  <c r="CE201" s="1"/>
  <c r="X201"/>
  <c r="CC201" s="1"/>
  <c r="BP201"/>
  <c r="CG201" s="1"/>
  <c r="AT213"/>
  <c r="CE213" s="1"/>
  <c r="X213"/>
  <c r="CC213" s="1"/>
  <c r="BP213"/>
  <c r="CG213" s="1"/>
  <c r="AT225"/>
  <c r="CE225" s="1"/>
  <c r="X225"/>
  <c r="CC225" s="1"/>
  <c r="BP225"/>
  <c r="CG225" s="1"/>
  <c r="AT237"/>
  <c r="CE237" s="1"/>
  <c r="X237"/>
  <c r="CC237" s="1"/>
  <c r="BP237"/>
  <c r="CG237" s="1"/>
  <c r="AT249"/>
  <c r="CE249" s="1"/>
  <c r="X249"/>
  <c r="CC249" s="1"/>
  <c r="BP249"/>
  <c r="CG249" s="1"/>
  <c r="AT261"/>
  <c r="CE261" s="1"/>
  <c r="X261"/>
  <c r="CC261" s="1"/>
  <c r="BP261"/>
  <c r="CG261" s="1"/>
  <c r="AT273"/>
  <c r="CE273" s="1"/>
  <c r="X273"/>
  <c r="CC273" s="1"/>
  <c r="BP273"/>
  <c r="CG273" s="1"/>
  <c r="AT285"/>
  <c r="CE285" s="1"/>
  <c r="X285"/>
  <c r="CC285" s="1"/>
  <c r="BP285"/>
  <c r="CG285" s="1"/>
  <c r="AT297"/>
  <c r="CE297" s="1"/>
  <c r="X297"/>
  <c r="CC297" s="1"/>
  <c r="BP297"/>
  <c r="CG297" s="1"/>
  <c r="AT309"/>
  <c r="CE309" s="1"/>
  <c r="X309"/>
  <c r="CC309" s="1"/>
  <c r="BP309"/>
  <c r="CG309" s="1"/>
  <c r="X97"/>
  <c r="CC97" s="1"/>
  <c r="M97"/>
  <c r="CB97" s="1"/>
  <c r="AT98"/>
  <c r="CE98" s="1"/>
  <c r="M98"/>
  <c r="CB98" s="1"/>
  <c r="BP99"/>
  <c r="CG99" s="1"/>
  <c r="M99"/>
  <c r="CB99" s="1"/>
  <c r="M111"/>
  <c r="CB111" s="1"/>
  <c r="M116"/>
  <c r="CB116" s="1"/>
  <c r="M129"/>
  <c r="CB129" s="1"/>
  <c r="M141"/>
  <c r="CB141" s="1"/>
  <c r="M153"/>
  <c r="CB153" s="1"/>
  <c r="M165"/>
  <c r="CB165" s="1"/>
  <c r="M177"/>
  <c r="CB177" s="1"/>
  <c r="M189"/>
  <c r="CB189" s="1"/>
  <c r="M201"/>
  <c r="CB201" s="1"/>
  <c r="M213"/>
  <c r="CB213" s="1"/>
  <c r="M225"/>
  <c r="CB225" s="1"/>
  <c r="M237"/>
  <c r="CB237" s="1"/>
  <c r="M249"/>
  <c r="CB249" s="1"/>
  <c r="M261"/>
  <c r="CB261" s="1"/>
  <c r="AI270"/>
  <c r="CD270" s="1"/>
  <c r="M273"/>
  <c r="CB273" s="1"/>
  <c r="AI282"/>
  <c r="CD282" s="1"/>
  <c r="M285"/>
  <c r="CB285" s="1"/>
  <c r="AI294"/>
  <c r="CD294" s="1"/>
  <c r="M297"/>
  <c r="CB297" s="1"/>
  <c r="AI306"/>
  <c r="CD306" s="1"/>
  <c r="M309"/>
  <c r="CB309" s="1"/>
  <c r="X266"/>
  <c r="CC266" s="1"/>
  <c r="BP266"/>
  <c r="CG266" s="1"/>
  <c r="AT266"/>
  <c r="CE266" s="1"/>
  <c r="X278"/>
  <c r="CC278" s="1"/>
  <c r="BP278"/>
  <c r="CG278" s="1"/>
  <c r="AT278"/>
  <c r="CE278" s="1"/>
  <c r="X290"/>
  <c r="CC290" s="1"/>
  <c r="BP290"/>
  <c r="CG290" s="1"/>
  <c r="AT290"/>
  <c r="CE290" s="1"/>
  <c r="X302"/>
  <c r="CC302" s="1"/>
  <c r="BP302"/>
  <c r="CG302" s="1"/>
  <c r="AT302"/>
  <c r="CE302" s="1"/>
  <c r="M266"/>
  <c r="CB266" s="1"/>
  <c r="M278"/>
  <c r="CB278" s="1"/>
  <c r="M290"/>
  <c r="CB290" s="1"/>
  <c r="M302"/>
  <c r="CB302" s="1"/>
  <c r="BP119"/>
  <c r="CG119" s="1"/>
  <c r="AT119"/>
  <c r="CE119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X103"/>
  <c r="CC103" s="1"/>
  <c r="M103"/>
  <c r="CB103" s="1"/>
  <c r="AT104"/>
  <c r="CE104" s="1"/>
  <c r="M104"/>
  <c r="CB104" s="1"/>
  <c r="BP105"/>
  <c r="CG105" s="1"/>
  <c r="M105"/>
  <c r="CB105" s="1"/>
  <c r="M119"/>
  <c r="CB119" s="1"/>
  <c r="M127"/>
  <c r="CB127" s="1"/>
  <c r="M139"/>
  <c r="CB139" s="1"/>
  <c r="M151"/>
  <c r="CB151" s="1"/>
  <c r="CA154"/>
  <c r="CH154" s="1"/>
  <c r="M163"/>
  <c r="CB163" s="1"/>
  <c r="CA166"/>
  <c r="CH166" s="1"/>
  <c r="M175"/>
  <c r="CB175" s="1"/>
  <c r="CA178"/>
  <c r="CH178" s="1"/>
  <c r="M187"/>
  <c r="CB187" s="1"/>
  <c r="CA190"/>
  <c r="CH190" s="1"/>
  <c r="M199"/>
  <c r="CB199" s="1"/>
  <c r="CA202"/>
  <c r="CH202" s="1"/>
  <c r="M211"/>
  <c r="CB211" s="1"/>
  <c r="CA214"/>
  <c r="CH214" s="1"/>
  <c r="M223"/>
  <c r="CB223" s="1"/>
  <c r="CA226"/>
  <c r="CH226" s="1"/>
  <c r="M235"/>
  <c r="CB235" s="1"/>
  <c r="CA238"/>
  <c r="CH238" s="1"/>
  <c r="M247"/>
  <c r="CB247" s="1"/>
  <c r="CA250"/>
  <c r="CH250" s="1"/>
  <c r="M259"/>
  <c r="CB259" s="1"/>
  <c r="CA262"/>
  <c r="CH262" s="1"/>
  <c r="M271"/>
  <c r="CB271" s="1"/>
  <c r="CA274"/>
  <c r="CH274" s="1"/>
  <c r="M283"/>
  <c r="CB283" s="1"/>
  <c r="CA286"/>
  <c r="CH286" s="1"/>
  <c r="M295"/>
  <c r="CB295" s="1"/>
  <c r="CA298"/>
  <c r="CH298" s="1"/>
  <c r="AI304"/>
  <c r="CD304" s="1"/>
  <c r="M307"/>
  <c r="CB307" s="1"/>
  <c r="CA310"/>
  <c r="CH310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M252"/>
  <c r="CB252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AT97"/>
  <c r="CE97" s="1"/>
  <c r="BE99"/>
  <c r="CF99" s="1"/>
  <c r="AI104"/>
  <c r="CD104" s="1"/>
  <c r="AI105"/>
  <c r="CD105" s="1"/>
  <c r="BE118"/>
  <c r="CF118" s="1"/>
  <c r="AI119"/>
  <c r="CD119" s="1"/>
  <c r="M125"/>
  <c r="CB125" s="1"/>
  <c r="BE131"/>
  <c r="CF131" s="1"/>
  <c r="M137"/>
  <c r="CB137" s="1"/>
  <c r="BE143"/>
  <c r="CF143" s="1"/>
  <c r="M149"/>
  <c r="CB149" s="1"/>
  <c r="CA152"/>
  <c r="CH152" s="1"/>
  <c r="BE155"/>
  <c r="CF155" s="1"/>
  <c r="M161"/>
  <c r="CB161" s="1"/>
  <c r="CA164"/>
  <c r="CH164" s="1"/>
  <c r="BE167"/>
  <c r="CF167" s="1"/>
  <c r="M173"/>
  <c r="CB173" s="1"/>
  <c r="CA176"/>
  <c r="CH176" s="1"/>
  <c r="BE179"/>
  <c r="CF179" s="1"/>
  <c r="M185"/>
  <c r="CB185" s="1"/>
  <c r="CA188"/>
  <c r="CH188" s="1"/>
  <c r="BE191"/>
  <c r="CF191" s="1"/>
  <c r="M197"/>
  <c r="CB197" s="1"/>
  <c r="CA200"/>
  <c r="CH200" s="1"/>
  <c r="BE203"/>
  <c r="CF203" s="1"/>
  <c r="M209"/>
  <c r="CB209" s="1"/>
  <c r="CA212"/>
  <c r="CH212" s="1"/>
  <c r="BE215"/>
  <c r="CF215" s="1"/>
  <c r="M221"/>
  <c r="CB221" s="1"/>
  <c r="CA224"/>
  <c r="CH224" s="1"/>
  <c r="BE227"/>
  <c r="CF227" s="1"/>
  <c r="M233"/>
  <c r="CB233" s="1"/>
  <c r="CA236"/>
  <c r="CH236" s="1"/>
  <c r="BE239"/>
  <c r="CF239" s="1"/>
  <c r="M245"/>
  <c r="CB245" s="1"/>
  <c r="CA248"/>
  <c r="CH248" s="1"/>
  <c r="BE251"/>
  <c r="CF251" s="1"/>
  <c r="M257"/>
  <c r="CB257" s="1"/>
  <c r="CA260"/>
  <c r="CH260" s="1"/>
  <c r="BE263"/>
  <c r="CF263" s="1"/>
  <c r="AI266"/>
  <c r="CD266" s="1"/>
  <c r="M269"/>
  <c r="CB269" s="1"/>
  <c r="CA272"/>
  <c r="CH272" s="1"/>
  <c r="BE275"/>
  <c r="CF275" s="1"/>
  <c r="AI278"/>
  <c r="CD278" s="1"/>
  <c r="M281"/>
  <c r="CB281" s="1"/>
  <c r="CA284"/>
  <c r="CH284" s="1"/>
  <c r="BE287"/>
  <c r="CF287" s="1"/>
  <c r="AI290"/>
  <c r="CD290" s="1"/>
  <c r="M293"/>
  <c r="CB293" s="1"/>
  <c r="CA296"/>
  <c r="CH296" s="1"/>
  <c r="BE299"/>
  <c r="CF299" s="1"/>
  <c r="AI302"/>
  <c r="CD302" s="1"/>
  <c r="M305"/>
  <c r="CB305" s="1"/>
  <c r="CA308"/>
  <c r="CH308" s="1"/>
  <c r="BE311"/>
  <c r="CF311" s="1"/>
  <c r="AB58" i="3"/>
  <c r="AB234"/>
  <c r="AB226"/>
  <c r="AB228"/>
  <c r="AB214"/>
  <c r="AB215"/>
  <c r="AB40"/>
  <c r="AB76"/>
  <c r="AB127"/>
  <c r="AB145"/>
  <c r="AB163"/>
  <c r="AB218"/>
  <c r="AB220"/>
  <c r="AB81"/>
  <c r="AB225"/>
  <c r="AB13"/>
  <c r="AB44"/>
  <c r="AB46"/>
  <c r="AB48"/>
  <c r="AB80"/>
  <c r="AB82"/>
  <c r="AB84"/>
  <c r="AB87"/>
  <c r="AB88"/>
  <c r="AB89"/>
  <c r="AB105"/>
  <c r="AB106"/>
  <c r="AB123"/>
  <c r="AB124"/>
  <c r="AB141"/>
  <c r="AB142"/>
  <c r="AB159"/>
  <c r="AB160"/>
  <c r="AB224"/>
  <c r="AB231"/>
  <c r="AB230"/>
  <c r="AB4"/>
  <c r="AB17"/>
  <c r="AB19"/>
  <c r="AB21"/>
  <c r="AB53"/>
  <c r="AB55"/>
  <c r="AB57"/>
  <c r="AB199"/>
  <c r="AB201"/>
  <c r="AB233"/>
  <c r="AB235"/>
  <c r="AB237"/>
  <c r="AB20"/>
  <c r="AB24"/>
  <c r="AB56"/>
  <c r="AB60"/>
  <c r="AB101"/>
  <c r="AB119"/>
  <c r="AB137"/>
  <c r="AB155"/>
  <c r="AB200"/>
  <c r="AB240"/>
  <c r="P2"/>
  <c r="CV44" i="2" s="1"/>
  <c r="I44" i="1" s="1"/>
  <c r="K44" s="1"/>
  <c r="AB5" i="3"/>
  <c r="AB6"/>
  <c r="AB23"/>
  <c r="AB25"/>
  <c r="AB27"/>
  <c r="AB59"/>
  <c r="AB61"/>
  <c r="AB63"/>
  <c r="AB205"/>
  <c r="AB207"/>
  <c r="AB29"/>
  <c r="AB31"/>
  <c r="AB33"/>
  <c r="AB65"/>
  <c r="AB67"/>
  <c r="AB69"/>
  <c r="AB179"/>
  <c r="AB181"/>
  <c r="AB183"/>
  <c r="AB189"/>
  <c r="AB209"/>
  <c r="AB211"/>
  <c r="AB213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8"/>
  <c r="AB9"/>
  <c r="AB32"/>
  <c r="AB34"/>
  <c r="AB36"/>
  <c r="AB68"/>
  <c r="AB70"/>
  <c r="AB72"/>
  <c r="AB93"/>
  <c r="AB94"/>
  <c r="AB95"/>
  <c r="AB111"/>
  <c r="AB112"/>
  <c r="AB113"/>
  <c r="AB129"/>
  <c r="AB130"/>
  <c r="AB131"/>
  <c r="AB147"/>
  <c r="AB148"/>
  <c r="AB149"/>
  <c r="AB165"/>
  <c r="AB166"/>
  <c r="AB167"/>
  <c r="AB182"/>
  <c r="AB184"/>
  <c r="AB186"/>
  <c r="AB190"/>
  <c r="AB191"/>
  <c r="AB212"/>
  <c r="AB216"/>
  <c r="AB10"/>
  <c r="AB35"/>
  <c r="AB37"/>
  <c r="AB39"/>
  <c r="AB71"/>
  <c r="AB73"/>
  <c r="AB75"/>
  <c r="AB185"/>
  <c r="AB187"/>
  <c r="AB188"/>
  <c r="AB217"/>
  <c r="AB219"/>
  <c r="AB38"/>
  <c r="AB42"/>
  <c r="AB74"/>
  <c r="AB78"/>
  <c r="AB90"/>
  <c r="AB91"/>
  <c r="AB92"/>
  <c r="AB108"/>
  <c r="AB109"/>
  <c r="AB110"/>
  <c r="AB126"/>
  <c r="AB128"/>
  <c r="AB144"/>
  <c r="AB146"/>
  <c r="AB162"/>
  <c r="AB164"/>
  <c r="AB222"/>
  <c r="AB11"/>
  <c r="AB12"/>
  <c r="AB41"/>
  <c r="AB43"/>
  <c r="AB45"/>
  <c r="AB77"/>
  <c r="AB79"/>
  <c r="AB221"/>
  <c r="AB223"/>
  <c r="AB107"/>
  <c r="AB125"/>
  <c r="AB143"/>
  <c r="AB161"/>
  <c r="AB15"/>
  <c r="AB47"/>
  <c r="AB49"/>
  <c r="AB51"/>
  <c r="AB83"/>
  <c r="AB85"/>
  <c r="AB227"/>
  <c r="AB229"/>
  <c r="P262"/>
  <c r="AB3"/>
  <c r="AB14"/>
  <c r="AB16"/>
  <c r="AB18"/>
  <c r="AB50"/>
  <c r="AB52"/>
  <c r="AB54"/>
  <c r="AB86"/>
  <c r="AB102"/>
  <c r="AB103"/>
  <c r="AB104"/>
  <c r="AB120"/>
  <c r="AB121"/>
  <c r="AB122"/>
  <c r="AB138"/>
  <c r="AB139"/>
  <c r="AB140"/>
  <c r="AB156"/>
  <c r="AB157"/>
  <c r="AB158"/>
  <c r="AB198"/>
  <c r="AB232"/>
  <c r="AB22"/>
  <c r="AB99"/>
  <c r="AB100"/>
  <c r="AB117"/>
  <c r="AB118"/>
  <c r="AB135"/>
  <c r="AB136"/>
  <c r="AB153"/>
  <c r="AB154"/>
  <c r="AB171"/>
  <c r="AB172"/>
  <c r="AB174"/>
  <c r="AB195"/>
  <c r="AB196"/>
  <c r="AB197"/>
  <c r="AB202"/>
  <c r="AB204"/>
  <c r="AB236"/>
  <c r="AB238"/>
  <c r="AB173"/>
  <c r="AB175"/>
  <c r="AB177"/>
  <c r="AB203"/>
  <c r="AB239"/>
  <c r="AB241"/>
  <c r="AB243"/>
  <c r="AB7"/>
  <c r="AB26"/>
  <c r="AB28"/>
  <c r="AB30"/>
  <c r="AB62"/>
  <c r="AB64"/>
  <c r="AB66"/>
  <c r="AB96"/>
  <c r="AB97"/>
  <c r="AB98"/>
  <c r="AB114"/>
  <c r="AB115"/>
  <c r="AB116"/>
  <c r="AB132"/>
  <c r="AB133"/>
  <c r="AB134"/>
  <c r="AB150"/>
  <c r="AB151"/>
  <c r="AB152"/>
  <c r="AB168"/>
  <c r="AB169"/>
  <c r="AB170"/>
  <c r="AB176"/>
  <c r="AB178"/>
  <c r="AB180"/>
  <c r="AB192"/>
  <c r="AB193"/>
  <c r="AB194"/>
  <c r="AB206"/>
  <c r="AB208"/>
  <c r="AB210"/>
  <c r="AB242"/>
  <c r="AB244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U144" i="2" l="1"/>
  <c r="CU100"/>
  <c r="CU84"/>
  <c r="CU80"/>
  <c r="CU62"/>
  <c r="CU51"/>
  <c r="CU72"/>
  <c r="CU68"/>
  <c r="CU67"/>
  <c r="CU98"/>
  <c r="CU90"/>
  <c r="CU9"/>
  <c r="CU18"/>
  <c r="CU81"/>
  <c r="CU78"/>
  <c r="CU34"/>
  <c r="CU85"/>
  <c r="CV85" s="1"/>
  <c r="I85" i="1" s="1"/>
  <c r="K85" s="1"/>
  <c r="CU147" i="2"/>
  <c r="CU38"/>
  <c r="CU43"/>
  <c r="CU54"/>
  <c r="CU26"/>
  <c r="CU41"/>
  <c r="CU76"/>
  <c r="CU40"/>
  <c r="CU39"/>
  <c r="CU145"/>
  <c r="CU101"/>
  <c r="T202" s="1"/>
  <c r="CV202" s="1"/>
  <c r="I202" i="1" s="1"/>
  <c r="K202" s="1"/>
  <c r="T121" i="2"/>
  <c r="CU20"/>
  <c r="CU25"/>
  <c r="CU23"/>
  <c r="CU94"/>
  <c r="CV94" s="1"/>
  <c r="I94" i="1" s="1"/>
  <c r="K94" s="1"/>
  <c r="CU28" i="2"/>
  <c r="CU37"/>
  <c r="CU27"/>
  <c r="CU31"/>
  <c r="CU59"/>
  <c r="CU30"/>
  <c r="CU97"/>
  <c r="CV97" s="1"/>
  <c r="I97" i="1" s="1"/>
  <c r="K97" s="1"/>
  <c r="CU57" i="2"/>
  <c r="CU36"/>
  <c r="CV36" s="1"/>
  <c r="I36" i="1" s="1"/>
  <c r="K36" s="1"/>
  <c r="CU102" i="2"/>
  <c r="CU55"/>
  <c r="T201"/>
  <c r="CV201" s="1"/>
  <c r="I201" i="1" s="1"/>
  <c r="K201" s="1"/>
  <c r="T120" i="2"/>
  <c r="T110"/>
  <c r="CU53"/>
  <c r="CU93"/>
  <c r="CU95"/>
  <c r="CV95" s="1"/>
  <c r="I95" i="1" s="1"/>
  <c r="K95" s="1"/>
  <c r="CU66" i="2"/>
  <c r="CV66" s="1"/>
  <c r="I66" i="1" s="1"/>
  <c r="K66" s="1"/>
  <c r="CU52" i="2"/>
  <c r="CV52" s="1"/>
  <c r="I52" i="1" s="1"/>
  <c r="K52" s="1"/>
  <c r="CU42" i="2"/>
  <c r="CU24"/>
  <c r="CU17"/>
  <c r="CU13"/>
  <c r="T199"/>
  <c r="CV199" s="1"/>
  <c r="I199" i="1" s="1"/>
  <c r="K199" s="1"/>
  <c r="T118" i="2"/>
  <c r="T108"/>
  <c r="CU46"/>
  <c r="CU49"/>
  <c r="CU48"/>
  <c r="CU11"/>
  <c r="CV11" s="1"/>
  <c r="I11" i="1" s="1"/>
  <c r="K11" s="1"/>
  <c r="CU96" i="2"/>
  <c r="CU47"/>
  <c r="CU58"/>
  <c r="CU15"/>
  <c r="CU56"/>
  <c r="CU99"/>
  <c r="CU45"/>
  <c r="CV65"/>
  <c r="I65" i="1" s="1"/>
  <c r="K65" s="1"/>
  <c r="CV27" i="2"/>
  <c r="I27" i="1" s="1"/>
  <c r="K27" s="1"/>
  <c r="CV61" i="2"/>
  <c r="I61" i="1" s="1"/>
  <c r="K61" s="1"/>
  <c r="CV29" i="2"/>
  <c r="I29" i="1" s="1"/>
  <c r="K29" s="1"/>
  <c r="CV9" i="2"/>
  <c r="I9" i="1" s="1"/>
  <c r="K9" s="1"/>
  <c r="CV7" i="2"/>
  <c r="I7" i="1" s="1"/>
  <c r="K7" s="1"/>
  <c r="CV5" i="2"/>
  <c r="I5" i="1" s="1"/>
  <c r="K5" s="1"/>
  <c r="CV40" i="2"/>
  <c r="I40" i="1" s="1"/>
  <c r="K40" s="1"/>
  <c r="CV83" i="2"/>
  <c r="I83" i="1" s="1"/>
  <c r="K83" s="1"/>
  <c r="CV100" i="2"/>
  <c r="I100" i="1" s="1"/>
  <c r="K100" s="1"/>
  <c r="CV81" i="2"/>
  <c r="I81" i="1" s="1"/>
  <c r="K81" s="1"/>
  <c r="CV67" i="2"/>
  <c r="I67" i="1" s="1"/>
  <c r="K67" s="1"/>
  <c r="CV98" i="2"/>
  <c r="I98" i="1" s="1"/>
  <c r="K98" s="1"/>
  <c r="CV54" i="2"/>
  <c r="I54" i="1" s="1"/>
  <c r="K54" s="1"/>
  <c r="CV31" i="2"/>
  <c r="I31" i="1" s="1"/>
  <c r="K31" s="1"/>
  <c r="CV49" i="2"/>
  <c r="I49" i="1" s="1"/>
  <c r="K49" s="1"/>
  <c r="CV91" i="2"/>
  <c r="I91" i="1" s="1"/>
  <c r="K91" s="1"/>
  <c r="CV38" i="2"/>
  <c r="I38" i="1" s="1"/>
  <c r="K38" s="1"/>
  <c r="CV89" i="2"/>
  <c r="I89" i="1" s="1"/>
  <c r="K89" s="1"/>
  <c r="CV33" i="2"/>
  <c r="I33" i="1" s="1"/>
  <c r="K33" s="1"/>
  <c r="CV79" i="2"/>
  <c r="I79" i="1" s="1"/>
  <c r="K79" s="1"/>
  <c r="CV23" i="2"/>
  <c r="I23" i="1" s="1"/>
  <c r="K23" s="1"/>
  <c r="CV75" i="2"/>
  <c r="I75" i="1" s="1"/>
  <c r="K75" s="1"/>
  <c r="CV15" i="2"/>
  <c r="I15" i="1" s="1"/>
  <c r="K15" s="1"/>
  <c r="CV92" i="2"/>
  <c r="I92" i="1" s="1"/>
  <c r="K92" s="1"/>
  <c r="CV42" i="2"/>
  <c r="I42" i="1" s="1"/>
  <c r="K42" s="1"/>
  <c r="CV3" i="2"/>
  <c r="I3" i="1" s="1"/>
  <c r="K3" s="1"/>
  <c r="CV60" i="2"/>
  <c r="I60" i="1" s="1"/>
  <c r="K60" s="1"/>
  <c r="CV73" i="2"/>
  <c r="I73" i="1" s="1"/>
  <c r="K73" s="1"/>
  <c r="CV59" i="2"/>
  <c r="I59" i="1" s="1"/>
  <c r="K59" s="1"/>
  <c r="CV21" i="2"/>
  <c r="I21" i="1" s="1"/>
  <c r="K21" s="1"/>
  <c r="CV18" i="2"/>
  <c r="I18" i="1" s="1"/>
  <c r="K18" s="1"/>
  <c r="CV71" i="2"/>
  <c r="I71" i="1" s="1"/>
  <c r="K71" s="1"/>
  <c r="CV47" i="2"/>
  <c r="I47" i="1" s="1"/>
  <c r="K47" s="1"/>
  <c r="CV19" i="2"/>
  <c r="I19" i="1" s="1"/>
  <c r="K19" s="1"/>
  <c r="CV93" i="2"/>
  <c r="I93" i="1" s="1"/>
  <c r="K93" s="1"/>
  <c r="CV48" i="2"/>
  <c r="I48" i="1" s="1"/>
  <c r="K48" s="1"/>
  <c r="CV69" i="2"/>
  <c r="I69" i="1" s="1"/>
  <c r="K69" s="1"/>
  <c r="CV35" i="2"/>
  <c r="I35" i="1" s="1"/>
  <c r="K35" s="1"/>
  <c r="CV17" i="2"/>
  <c r="I17" i="1" s="1"/>
  <c r="K17" s="1"/>
  <c r="CV50" i="2"/>
  <c r="I50" i="1" s="1"/>
  <c r="K50" s="1"/>
  <c r="CV72" i="2"/>
  <c r="I72" i="1" s="1"/>
  <c r="K72" s="1"/>
  <c r="CV6" i="2"/>
  <c r="I6" i="1" s="1"/>
  <c r="K6" s="1"/>
  <c r="CV26" i="2"/>
  <c r="I26" i="1" s="1"/>
  <c r="K26" s="1"/>
  <c r="CV13" i="2"/>
  <c r="I13" i="1" s="1"/>
  <c r="K13" s="1"/>
  <c r="CV57" i="2"/>
  <c r="I57" i="1" s="1"/>
  <c r="K57" s="1"/>
  <c r="CV102" i="2"/>
  <c r="I102" i="1" s="1"/>
  <c r="K102" s="1"/>
  <c r="CV30" i="2"/>
  <c r="I30" i="1" s="1"/>
  <c r="K30" s="1"/>
  <c r="CV53" i="2"/>
  <c r="I53" i="1" s="1"/>
  <c r="K53" s="1"/>
  <c r="CV22" i="2"/>
  <c r="I22" i="1" s="1"/>
  <c r="K22" s="1"/>
  <c r="CV63" i="2"/>
  <c r="I63" i="1" s="1"/>
  <c r="K63" s="1"/>
  <c r="CV87" i="2"/>
  <c r="I87" i="1" s="1"/>
  <c r="K87" s="1"/>
  <c r="CV45" i="2"/>
  <c r="I45" i="1" s="1"/>
  <c r="K45" s="1"/>
  <c r="CV101" i="2"/>
  <c r="I101" i="1" s="1"/>
  <c r="K101" s="1"/>
  <c r="CV80" i="2"/>
  <c r="I80" i="1" s="1"/>
  <c r="K80" s="1"/>
  <c r="CV82" i="2"/>
  <c r="I82" i="1" s="1"/>
  <c r="K82" s="1"/>
  <c r="CV70" i="2"/>
  <c r="I70" i="1" s="1"/>
  <c r="K70" s="1"/>
  <c r="CV39" i="2"/>
  <c r="I39" i="1" s="1"/>
  <c r="K39" s="1"/>
  <c r="CV16" i="2"/>
  <c r="I16" i="1" s="1"/>
  <c r="K16" s="1"/>
  <c r="CV90" i="2"/>
  <c r="I90" i="1" s="1"/>
  <c r="K90" s="1"/>
  <c r="CV68" i="2"/>
  <c r="I68" i="1" s="1"/>
  <c r="K68" s="1"/>
  <c r="CV41" i="2"/>
  <c r="I41" i="1" s="1"/>
  <c r="K41" s="1"/>
  <c r="CV14" i="2"/>
  <c r="I14" i="1" s="1"/>
  <c r="K14" s="1"/>
  <c r="CV88" i="2"/>
  <c r="I88" i="1" s="1"/>
  <c r="K88" s="1"/>
  <c r="CV43" i="2"/>
  <c r="I43" i="1" s="1"/>
  <c r="K43" s="1"/>
  <c r="CV12" i="2"/>
  <c r="I12" i="1" s="1"/>
  <c r="K12" s="1"/>
  <c r="CV86" i="2"/>
  <c r="I86" i="1" s="1"/>
  <c r="K86" s="1"/>
  <c r="CV64" i="2"/>
  <c r="I64" i="1" s="1"/>
  <c r="K64" s="1"/>
  <c r="CV56" i="2"/>
  <c r="I56" i="1" s="1"/>
  <c r="K56" s="1"/>
  <c r="CV32" i="2"/>
  <c r="I32" i="1" s="1"/>
  <c r="K32" s="1"/>
  <c r="CV10" i="2"/>
  <c r="I10" i="1" s="1"/>
  <c r="K10" s="1"/>
  <c r="CV84" i="2"/>
  <c r="I84" i="1" s="1"/>
  <c r="K84" s="1"/>
  <c r="CV62" i="2"/>
  <c r="I62" i="1" s="1"/>
  <c r="K62" s="1"/>
  <c r="CV58" i="2"/>
  <c r="I58" i="1" s="1"/>
  <c r="K58" s="1"/>
  <c r="CV34" i="2"/>
  <c r="I34" i="1" s="1"/>
  <c r="K34" s="1"/>
  <c r="CV8" i="2"/>
  <c r="I8" i="1" s="1"/>
  <c r="K8" s="1"/>
  <c r="CV51" i="2"/>
  <c r="I51" i="1" s="1"/>
  <c r="K51" s="1"/>
  <c r="CV28" i="2"/>
  <c r="I28" i="1" s="1"/>
  <c r="K28" s="1"/>
  <c r="CV4" i="2"/>
  <c r="I4" i="1" s="1"/>
  <c r="K4" s="1"/>
  <c r="CV78" i="2"/>
  <c r="I78" i="1" s="1"/>
  <c r="K78" s="1"/>
  <c r="CV55" i="2"/>
  <c r="I55" i="1" s="1"/>
  <c r="K55" s="1"/>
  <c r="CV24" i="2"/>
  <c r="I24" i="1" s="1"/>
  <c r="K24" s="1"/>
  <c r="CV74" i="2"/>
  <c r="I74" i="1" s="1"/>
  <c r="K74" s="1"/>
  <c r="CV46" i="2"/>
  <c r="I46" i="1" s="1"/>
  <c r="K46" s="1"/>
  <c r="CV20" i="2"/>
  <c r="I20" i="1" s="1"/>
  <c r="K20" s="1"/>
  <c r="CV76" i="2"/>
  <c r="I76" i="1" s="1"/>
  <c r="K76" s="1"/>
  <c r="CV37" i="2"/>
  <c r="I37" i="1" s="1"/>
  <c r="K37" s="1"/>
  <c r="CV77" i="2"/>
  <c r="I77" i="1" s="1"/>
  <c r="K77" s="1"/>
  <c r="CV25" i="2"/>
  <c r="I25" i="1" s="1"/>
  <c r="K25" s="1"/>
  <c r="CV96" i="2"/>
  <c r="I96" i="1" s="1"/>
  <c r="K96" s="1"/>
  <c r="T111" i="2" l="1"/>
  <c r="CV111" s="1"/>
  <c r="I111" i="1" s="1"/>
  <c r="K111" s="1"/>
  <c r="T116" i="2"/>
  <c r="T106"/>
  <c r="T197"/>
  <c r="CV197" s="1"/>
  <c r="I197" i="1" s="1"/>
  <c r="K197" s="1"/>
  <c r="T203" i="2"/>
  <c r="CV203" s="1"/>
  <c r="I203" i="1" s="1"/>
  <c r="K203" s="1"/>
  <c r="T122" i="2"/>
  <c r="T112"/>
  <c r="K121" i="4"/>
  <c r="N121" s="1"/>
  <c r="CV121" i="2"/>
  <c r="I121" i="1" s="1"/>
  <c r="K121" s="1"/>
  <c r="T119" i="2"/>
  <c r="T109"/>
  <c r="T200"/>
  <c r="CV200" s="1"/>
  <c r="I200" i="1" s="1"/>
  <c r="K200" s="1"/>
  <c r="T195" i="2"/>
  <c r="CV195" s="1"/>
  <c r="I195" i="1" s="1"/>
  <c r="K195" s="1"/>
  <c r="T114" i="2"/>
  <c r="T104"/>
  <c r="T117"/>
  <c r="T107"/>
  <c r="T198"/>
  <c r="CV198" s="1"/>
  <c r="I198" i="1" s="1"/>
  <c r="K198" s="1"/>
  <c r="K118" i="4"/>
  <c r="N118" s="1"/>
  <c r="CV118" i="2"/>
  <c r="I118" i="1" s="1"/>
  <c r="K118" s="1"/>
  <c r="K120" i="4"/>
  <c r="N120" s="1"/>
  <c r="CV120" i="2"/>
  <c r="I120" i="1" s="1"/>
  <c r="K120" s="1"/>
  <c r="K108" i="4"/>
  <c r="N108" s="1"/>
  <c r="CV108" i="2"/>
  <c r="I108" i="1" s="1"/>
  <c r="K108" s="1"/>
  <c r="K110" i="4"/>
  <c r="N110" s="1"/>
  <c r="CV110" i="2"/>
  <c r="I110" i="1" s="1"/>
  <c r="K110" s="1"/>
  <c r="CV99" i="2"/>
  <c r="I99" i="1" s="1"/>
  <c r="K99" s="1"/>
  <c r="T194" i="2"/>
  <c r="CV194" s="1"/>
  <c r="I194" i="1" s="1"/>
  <c r="K194" s="1"/>
  <c r="T113" i="2"/>
  <c r="T103"/>
  <c r="T196"/>
  <c r="CV196" s="1"/>
  <c r="I196" i="1" s="1"/>
  <c r="K196" s="1"/>
  <c r="T115" i="2"/>
  <c r="T105"/>
  <c r="K111" i="4" l="1"/>
  <c r="N111" s="1"/>
  <c r="K114"/>
  <c r="N114" s="1"/>
  <c r="CV114" i="2"/>
  <c r="I114" i="1" s="1"/>
  <c r="K114" s="1"/>
  <c r="K116" i="4"/>
  <c r="N116" s="1"/>
  <c r="CV116" i="2"/>
  <c r="I116" i="1" s="1"/>
  <c r="K116" s="1"/>
  <c r="K104" i="4"/>
  <c r="N104" s="1"/>
  <c r="CV104" i="2"/>
  <c r="I104" i="1" s="1"/>
  <c r="K104" s="1"/>
  <c r="K106" i="4"/>
  <c r="N106" s="1"/>
  <c r="CV106" i="2"/>
  <c r="I106" i="1" s="1"/>
  <c r="K106" s="1"/>
  <c r="K122" i="4"/>
  <c r="N122" s="1"/>
  <c r="CV122" i="2"/>
  <c r="I122" i="1" s="1"/>
  <c r="K122" s="1"/>
  <c r="K117" i="4"/>
  <c r="N117" s="1"/>
  <c r="CV117" i="2"/>
  <c r="I117" i="1" s="1"/>
  <c r="K117" s="1"/>
  <c r="K113" i="4"/>
  <c r="N113" s="1"/>
  <c r="CV113" i="2"/>
  <c r="I113" i="1" s="1"/>
  <c r="K113" s="1"/>
  <c r="K107" i="4"/>
  <c r="N107" s="1"/>
  <c r="CV107" i="2"/>
  <c r="I107" i="1" s="1"/>
  <c r="K107" s="1"/>
  <c r="K103" i="4"/>
  <c r="N103" s="1"/>
  <c r="CV103" i="2"/>
  <c r="I103" i="1" s="1"/>
  <c r="K103" s="1"/>
  <c r="K119" i="4"/>
  <c r="N119" s="1"/>
  <c r="CV119" i="2"/>
  <c r="I119" i="1" s="1"/>
  <c r="K119" s="1"/>
  <c r="K112" i="4"/>
  <c r="N112" s="1"/>
  <c r="CV112" i="2"/>
  <c r="I112" i="1" s="1"/>
  <c r="K112" s="1"/>
  <c r="K115" i="4"/>
  <c r="N115" s="1"/>
  <c r="CV115" i="2"/>
  <c r="I115" i="1" s="1"/>
  <c r="K115" s="1"/>
  <c r="K105" i="4"/>
  <c r="N105" s="1"/>
  <c r="CV105" i="2"/>
  <c r="I105" i="1" s="1"/>
  <c r="K105" s="1"/>
  <c r="K109" i="4"/>
  <c r="N109" s="1"/>
  <c r="CV109" i="2"/>
  <c r="I109" i="1" s="1"/>
  <c r="K109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<sst xmlns="http://schemas.openxmlformats.org/spreadsheetml/2006/main" count="8378" uniqueCount="1300">
  <si>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</si>
  <si>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</si>
  <si>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</si>
  <si>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</si>
  <si>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</si>
  <si>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</si>
  <si>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</si>
  <si>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</si>
  <si>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</si>
  <si>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</si>
  <si>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</si>
  <si>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</si>
  <si>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</si>
  <si>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</si>
  <si>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</si>
  <si>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</si>
  <si>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</si>
  <si>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</si>
  <si>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</si>
  <si>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</si>
  <si>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</si>
  <si>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</si>
  <si>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</si>
  <si>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</si>
  <si>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</si>
  <si>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</si>
  <si>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</si>
  <si>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</si>
  <si>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</si>
  <si>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</si>
  <si>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</si>
  <si>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</si>
  <si>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</si>
  <si>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</si>
  <si>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</si>
  <si>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</si>
  <si>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</si>
  <si>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</si>
  <si>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</si>
  <si>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</si>
  <si>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</si>
  <si>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</si>
  <si>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</si>
  <si>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</si>
  <si>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</si>
  <si>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</si>
  <si>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</si>
  <si>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</si>
  <si>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</si>
  <si>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</si>
  <si>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</si>
  <si>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</si>
  <si>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</si>
  <si>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</si>
  <si>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</si>
  <si>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</si>
  <si>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</si>
  <si>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</si>
  <si>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</si>
  <si>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</si>
  <si>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</si>
  <si>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</si>
  <si>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</si>
  <si>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</si>
  <si>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</si>
  <si>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</si>
  <si>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</si>
  <si>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</si>
  <si>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</si>
  <si>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</si>
  <si>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</si>
  <si>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</si>
  <si>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</si>
  <si>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</si>
  <si>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</si>
  <si>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</si>
  <si>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</si>
  <si>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</si>
  <si>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</si>
  <si>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</si>
  <si>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</si>
  <si>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</si>
  <si>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</si>
  <si>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</si>
  <si>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</si>
  <si>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</si>
  <si>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</si>
  <si>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</si>
  <si>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</si>
  <si>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</si>
  <si>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</si>
  <si>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</si>
  <si>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</si>
  <si>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</si>
  <si>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</si>
  <si>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</si>
  <si>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</si>
  <si>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</si>
  <si>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</si>
  <si>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</si>
  <si>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</si>
  <si>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</si>
  <si>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</si>
  <si>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</si>
  <si>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</si>
  <si>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</si>
  <si>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</si>
  <si>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</si>
  <si>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</si>
  <si>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</si>
  <si>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</si>
  <si>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</si>
  <si>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</si>
  <si>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</si>
  <si>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</si>
  <si>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</si>
  <si>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</si>
  <si>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</si>
  <si>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</si>
  <si>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</si>
  <si>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</si>
  <si>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</si>
  <si>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</si>
  <si>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</si>
  <si>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</si>
  <si>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</si>
  <si>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</si>
  <si>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</si>
  <si>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</si>
  <si>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</si>
  <si>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</si>
  <si>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</si>
  <si>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</si>
  <si>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</si>
  <si>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</si>
  <si>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</si>
  <si>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</si>
  <si>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</si>
  <si>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</si>
  <si>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</si>
  <si>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</si>
  <si>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</si>
  <si>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</si>
  <si>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</si>
  <si>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</si>
  <si>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</si>
  <si>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</si>
  <si>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</si>
  <si>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</si>
  <si>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</si>
  <si>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</si>
  <si>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</si>
  <si>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</si>
  <si>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</si>
  <si>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</si>
  <si>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</si>
  <si>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</si>
  <si>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</si>
  <si>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</si>
  <si>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</si>
  <si>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</si>
  <si>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</si>
  <si>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</si>
  <si>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</si>
  <si>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</si>
  <si>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</si>
  <si>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</si>
  <si>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</si>
  <si>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</si>
  <si>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</si>
  <si>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</si>
  <si>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</si>
  <si>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</si>
  <si>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</si>
  <si>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</si>
  <si>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</si>
  <si>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</si>
  <si>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</si>
  <si>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</si>
  <si>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</si>
  <si>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</si>
  <si>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</si>
  <si>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</si>
  <si>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</si>
  <si>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</si>
  <si>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</si>
  <si>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</si>
  <si>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</si>
  <si>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</si>
  <si>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</si>
  <si>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</si>
  <si>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</si>
  <si>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</si>
  <si>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</si>
  <si>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</si>
  <si>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</si>
  <si>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</si>
  <si>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</si>
  <si>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</si>
  <si>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</si>
  <si>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</si>
  <si>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</si>
  <si>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</si>
  <si>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</si>
  <si>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</si>
  <si>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</si>
  <si>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</si>
  <si>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</si>
  <si>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</si>
  <si>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</si>
  <si>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</si>
  <si>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</si>
  <si>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</si>
  <si>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</si>
  <si>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</si>
  <si>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</si>
  <si>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</si>
  <si>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</si>
  <si>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</si>
  <si>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</si>
  <si>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</si>
  <si>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</si>
  <si>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</si>
  <si>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</si>
  <si>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</si>
  <si>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</si>
  <si>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</si>
  <si>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</si>
  <si>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</si>
  <si>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</si>
  <si>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</si>
  <si>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</si>
  <si>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</si>
  <si>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</si>
  <si>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</si>
  <si>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</si>
  <si>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</si>
  <si>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</si>
  <si>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</si>
  <si>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</si>
  <si>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</si>
  <si>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</si>
  <si>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</si>
  <si>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</si>
  <si>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</si>
  <si>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</si>
  <si>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</si>
  <si>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</si>
  <si>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</si>
  <si>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</si>
  <si>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</si>
  <si>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</si>
  <si>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</si>
  <si>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</si>
  <si>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</si>
  <si>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</si>
  <si>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</si>
  <si>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</si>
  <si>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</si>
  <si>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</si>
  <si>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</si>
  <si>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</si>
  <si>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</si>
  <si>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</si>
  <si>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</si>
  <si>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</si>
  <si>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</si>
  <si>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</si>
  <si>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</si>
  <si>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</si>
  <si>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</si>
  <si>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</si>
  <si>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</si>
  <si>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</si>
  <si>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</si>
  <si>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</si>
  <si>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</si>
  <si>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</si>
  <si>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</si>
  <si>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</si>
  <si>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</si>
  <si>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</si>
  <si>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</si>
  <si>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</si>
  <si>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</si>
  <si>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</si>
  <si>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</si>
  <si>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</si>
  <si>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</si>
  <si>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</si>
  <si>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</si>
  <si>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</si>
  <si>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</si>
  <si>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</si>
  <si>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</si>
  <si>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</si>
  <si>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</si>
  <si>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</si>
  <si>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</si>
  <si>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</si>
  <si>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</si>
  <si>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</si>
  <si>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</si>
  <si>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</si>
  <si>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</si>
  <si>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</si>
  <si>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</si>
  <si>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</si>
  <si>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</si>
  <si>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</si>
  <si>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</si>
  <si>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</si>
  <si>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</si>
  <si>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</si>
  <si>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</si>
  <si>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</si>
  <si>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</si>
  <si>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</si>
  <si>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</si>
  <si>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</si>
  <si>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</si>
  <si>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</si>
  <si>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</si>
  <si>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</si>
  <si>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</si>
  <si>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</si>
  <si>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</si>
  <si>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</si>
  <si>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</si>
  <si>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</si>
  <si>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</si>
  <si>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</si>
  <si>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</si>
  <si>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</si>
  <si>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</si>
  <si>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</si>
  <si>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</si>
  <si>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</si>
  <si>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</si>
  <si>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</si>
  <si>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</si>
  <si>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</si>
  <si>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</si>
  <si>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</si>
  <si>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</si>
  <si>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</si>
  <si>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</si>
  <si>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</si>
  <si>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</si>
  <si>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</si>
  <si>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</si>
  <si>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</si>
  <si>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</si>
  <si>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</si>
  <si>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</si>
  <si>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</si>
  <si>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</si>
  <si>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</si>
  <si>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</si>
  <si>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</si>
  <si>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</si>
  <si>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</si>
  <si>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</si>
  <si>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</si>
  <si>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</si>
  <si>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</si>
  <si>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</si>
  <si>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</si>
  <si>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</si>
  <si>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</si>
  <si>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</si>
  <si>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</si>
  <si>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</si>
  <si>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</si>
  <si>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</si>
  <si>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</si>
  <si>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</si>
  <si>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</si>
  <si>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</si>
  <si>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</si>
  <si>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</si>
  <si>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</si>
  <si>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</si>
  <si>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</si>
  <si>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</si>
  <si>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</si>
  <si>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</si>
  <si>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</si>
  <si>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</si>
  <si>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</si>
  <si>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</si>
  <si>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</si>
  <si>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</si>
  <si>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</si>
  <si>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</si>
  <si>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</si>
  <si>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</si>
  <si>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</si>
  <si>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</si>
  <si>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</si>
  <si>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</si>
  <si>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</si>
  <si>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</si>
  <si>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</si>
  <si>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</si>
  <si>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</si>
  <si>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</si>
  <si>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</si>
  <si>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</si>
  <si>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</si>
  <si>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</si>
  <si>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</si>
  <si>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</si>
  <si>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</si>
  <si>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</si>
  <si>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</si>
  <si>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</si>
  <si>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</si>
  <si>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</si>
  <si>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</si>
  <si>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</si>
  <si>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</si>
  <si>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</si>
  <si>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</si>
  <si>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</si>
  <si>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</si>
  <si>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</si>
  <si>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</si>
  <si>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</si>
  <si>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</si>
  <si>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</si>
  <si>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</si>
  <si>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</si>
  <si>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</si>
  <si>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</si>
  <si>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</si>
  <si>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</si>
  <si>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</si>
  <si>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</si>
  <si>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</si>
  <si>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</si>
  <si>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</si>
  <si>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</si>
  <si>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</si>
  <si>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</si>
  <si>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</si>
  <si>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</si>
  <si>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</si>
  <si>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</si>
  <si>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</si>
  <si>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</si>
  <si>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</si>
  <si>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</si>
  <si>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</si>
  <si>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</si>
  <si>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</si>
  <si>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</si>
  <si>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</si>
  <si>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</si>
  <si>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</si>
  <si>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</si>
  <si>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</si>
  <si>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</si>
  <si>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</si>
  <si>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</si>
  <si>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</si>
  <si>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</si>
  <si>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</si>
  <si>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</si>
  <si>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</si>
  <si>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</si>
  <si>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</si>
  <si>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</si>
  <si>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</si>
  <si>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</si>
  <si>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</si>
  <si>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</si>
  <si>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</si>
  <si>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</si>
  <si>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</si>
  <si>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</si>
  <si>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</si>
  <si>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</si>
  <si>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</si>
  <si>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</si>
  <si>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</si>
  <si>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</si>
  <si>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</si>
  <si>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</si>
  <si>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</si>
  <si>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</si>
  <si>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</si>
  <si>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</si>
  <si>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</si>
  <si>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</si>
  <si>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</si>
  <si>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</si>
  <si>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</si>
  <si>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</si>
  <si>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</si>
  <si>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</si>
  <si>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</si>
  <si>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</si>
  <si>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</si>
  <si>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</si>
  <si>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</si>
  <si>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</si>
  <si>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</si>
  <si>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</si>
  <si>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</si>
  <si>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</si>
  <si>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</si>
  <si>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</si>
  <si>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</si>
  <si>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</si>
  <si>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</si>
  <si>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</si>
  <si>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</si>
  <si>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</si>
  <si>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</si>
  <si>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</si>
  <si>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</si>
  <si>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</si>
  <si>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</si>
  <si>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</si>
  <si>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</si>
  <si>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</si>
  <si>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</si>
  <si>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</si>
  <si>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</si>
  <si>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</si>
  <si>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</si>
  <si>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</si>
  <si>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</si>
  <si>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</si>
  <si>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</si>
  <si>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</si>
  <si>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</si>
  <si>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</si>
  <si>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</si>
  <si>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</si>
  <si>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</si>
  <si>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</si>
  <si>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</si>
  <si>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</si>
  <si>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</si>
  <si>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</si>
  <si>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</si>
  <si>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</si>
  <si>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</si>
  <si>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</si>
  <si>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</si>
  <si>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</si>
  <si>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</si>
  <si>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</si>
  <si>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</si>
  <si>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</si>
  <si>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</si>
  <si>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</si>
  <si>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</si>
  <si>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</si>
  <si>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</si>
  <si>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</si>
  <si>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</si>
  <si>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</si>
  <si>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</si>
  <si>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</si>
  <si>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</si>
  <si>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</si>
  <si>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</si>
  <si>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</si>
  <si>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</si>
  <si>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</si>
  <si>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</si>
  <si>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</si>
  <si>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</si>
  <si>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</si>
  <si>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</si>
  <si>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</si>
  <si>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</si>
  <si>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</si>
  <si>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</si>
  <si>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</si>
  <si>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</si>
  <si>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</si>
  <si>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</si>
  <si>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</si>
  <si>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</si>
  <si>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</si>
  <si>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</si>
  <si>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</si>
  <si>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</si>
  <si>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</si>
  <si>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</si>
  <si>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</si>
  <si>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</si>
  <si>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</si>
  <si>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</si>
  <si>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</si>
  <si>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</si>
  <si>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</si>
  <si>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</si>
  <si>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</si>
  <si>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</si>
  <si>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</si>
  <si>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</si>
  <si>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</si>
  <si>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</si>
  <si>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</si>
  <si>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</si>
  <si>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</si>
  <si>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</si>
  <si>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</si>
  <si>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</si>
  <si>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</si>
  <si>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</si>
  <si>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</si>
  <si>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</si>
  <si>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</si>
  <si>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</si>
  <si>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</si>
  <si>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</si>
  <si>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</si>
  <si>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</si>
  <si>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</si>
  <si>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</si>
  <si>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</si>
  <si>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</si>
  <si>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</si>
  <si>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</si>
  <si>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</si>
  <si>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</si>
  <si>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</si>
  <si>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</si>
  <si>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</si>
  <si>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</si>
  <si>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</si>
  <si>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</si>
  <si>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</si>
  <si>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</si>
  <si>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</si>
  <si>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</si>
  <si>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</si>
  <si>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</si>
  <si>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</si>
  <si>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</si>
  <si>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</si>
  <si>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</si>
  <si>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</si>
  <si>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</si>
  <si>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</si>
  <si>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</si>
  <si>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</si>
  <si>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</si>
  <si>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</si>
  <si>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</si>
  <si>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</si>
  <si>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</si>
  <si>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</si>
  <si>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</si>
  <si>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</si>
  <si>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</si>
  <si>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</si>
  <si>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</si>
  <si>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</si>
  <si>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</si>
  <si>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</si>
  <si>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</si>
  <si>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</si>
  <si>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</si>
  <si>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</si>
  <si>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</si>
  <si>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</si>
  <si>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</si>
  <si>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</si>
  <si>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</si>
  <si>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</si>
  <si>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</si>
  <si>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</si>
  <si>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</si>
  <si>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</si>
  <si>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</si>
  <si>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</si>
  <si>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</si>
  <si>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</si>
  <si>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</si>
  <si>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</si>
  <si>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</si>
  <si>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</si>
  <si>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</si>
  <si>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</si>
  <si>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</si>
  <si>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</si>
  <si>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</si>
  <si>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</si>
  <si>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</si>
  <si>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</si>
  <si>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</si>
  <si>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</si>
  <si>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</si>
  <si>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</si>
  <si>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</si>
  <si>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</si>
  <si>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</si>
  <si>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</si>
  <si>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</si>
  <si>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</si>
  <si>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</si>
  <si>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</si>
  <si>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</si>
  <si>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</si>
  <si>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</si>
  <si>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</si>
  <si>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</si>
  <si>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</si>
  <si>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</si>
  <si>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</si>
  <si>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</si>
  <si>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</si>
  <si>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</si>
  <si>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</si>
  <si>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</si>
  <si>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</si>
  <si>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</si>
  <si>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</si>
  <si>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</si>
  <si>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</si>
  <si>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</si>
  <si>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</si>
  <si>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</si>
  <si>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</si>
  <si>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</si>
  <si>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</si>
  <si>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</si>
  <si>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</si>
  <si>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</si>
  <si>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</si>
  <si>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</si>
  <si>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</si>
  <si>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</si>
  <si>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</si>
  <si>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</si>
  <si>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</si>
  <si>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</si>
  <si>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</si>
  <si>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</si>
  <si>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</si>
  <si>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</si>
  <si>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</si>
  <si>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</si>
  <si>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</si>
  <si>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</si>
  <si>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</si>
  <si>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</si>
  <si>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</si>
  <si>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</si>
  <si>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</si>
  <si>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</si>
  <si>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</si>
  <si>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</si>
  <si>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</si>
  <si>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</si>
  <si>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</si>
  <si>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</si>
  <si>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</si>
  <si>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</si>
  <si>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</si>
  <si>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</si>
  <si>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</si>
  <si>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</si>
  <si>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</si>
  <si>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</si>
  <si>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</si>
  <si>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</si>
  <si>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</si>
  <si>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</si>
  <si>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</si>
  <si>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</si>
  <si>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</si>
  <si>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</si>
  <si>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</si>
  <si>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</si>
  <si>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</si>
  <si>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</si>
  <si>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</si>
  <si>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</si>
  <si>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</si>
  <si>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</si>
  <si>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</si>
  <si>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</si>
  <si>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</si>
  <si>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</si>
  <si>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</si>
  <si>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</si>
  <si>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</si>
  <si>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</si>
  <si>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</si>
  <si>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</si>
  <si>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</si>
  <si>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</si>
  <si>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</si>
  <si>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</si>
  <si>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</si>
  <si>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</si>
  <si>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</si>
  <si>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</si>
  <si>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</si>
  <si>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</si>
  <si>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</si>
  <si>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</si>
  <si>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</si>
  <si>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</si>
  <si>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</si>
  <si>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</si>
  <si>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</si>
  <si>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</si>
  <si>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</si>
  <si>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</si>
  <si>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</si>
  <si>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</si>
  <si>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</si>
  <si>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</si>
  <si>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</si>
  <si>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</si>
  <si>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</si>
  <si>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</si>
  <si>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</si>
  <si>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</si>
  <si>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</si>
  <si>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</si>
  <si>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</si>
  <si>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</si>
  <si>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</si>
  <si>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</si>
  <si>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</si>
  <si>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</si>
  <si>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</si>
  <si>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</si>
  <si>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</si>
  <si>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</si>
  <si>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</si>
  <si>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</si>
  <si>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</si>
  <si>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</si>
  <si>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</si>
  <si>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</si>
  <si>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</si>
  <si>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</si>
  <si>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</si>
  <si>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</si>
  <si>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</si>
  <si>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</si>
  <si>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</si>
  <si>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</si>
  <si>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</si>
  <si>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</si>
  <si>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</si>
  <si>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</si>
  <si>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</si>
  <si>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</si>
  <si>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</si>
  <si>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</si>
  <si>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</si>
  <si>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</si>
  <si>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</si>
  <si>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</si>
  <si>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</si>
  <si>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</si>
  <si>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</si>
  <si>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</si>
  <si>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</si>
  <si>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</si>
  <si>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</si>
  <si>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</si>
  <si>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</si>
  <si>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</si>
  <si>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</si>
  <si>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</si>
  <si>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</si>
  <si>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</si>
  <si>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</si>
  <si>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</si>
  <si>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</si>
  <si>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</si>
  <si>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</si>
  <si>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</si>
  <si>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</si>
  <si>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</si>
  <si>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</si>
  <si>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</si>
  <si>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</si>
  <si>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</si>
  <si>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</si>
  <si>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</si>
  <si>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</si>
  <si>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</si>
  <si>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</si>
  <si>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</si>
  <si>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</si>
  <si>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</si>
  <si>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</si>
  <si>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</si>
  <si>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</si>
  <si>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</si>
  <si>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</si>
  <si>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</si>
  <si>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</si>
  <si>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</si>
  <si>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</si>
  <si>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</si>
  <si>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</si>
  <si>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</si>
  <si>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</si>
  <si>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</si>
  <si>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</si>
  <si>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</si>
  <si>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</si>
  <si>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</si>
  <si>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</si>
  <si>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</si>
  <si>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</si>
  <si>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</si>
  <si>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</si>
  <si>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</si>
  <si>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</si>
  <si>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</si>
  <si>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</si>
  <si>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</si>
  <si>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致命倍率|Cffffc926+10%|n|n|r|Cffff00bf【白虎】|r+|Cffff00bf【白虎】|r=|Cffffc926【神威虎爪】|n|n|r|Cff00ff7f点击穿戴或脱卸。|r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</si>
  <si>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</si>
  <si>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</si>
  <si>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</si>
  <si>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</si>
  <si>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</si>
  <si>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</si>
  <si>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</si>
  <si>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</si>
  <si>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</si>
  <si>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</si>
  <si>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</si>
  <si>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</si>
  <si>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</si>
  <si>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</si>
  <si>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</si>
  <si>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</si>
  <si>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</si>
  <si>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</si>
  <si>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</si>
  <si>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</si>
  <si>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</si>
  <si>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</si>
  <si>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</si>
  <si>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</si>
  <si>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</si>
  <si>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</si>
  <si>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</si>
  <si>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</si>
  <si>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</si>
  <si>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</si>
  <si>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</si>
  <si>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</si>
  <si>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</si>
  <si>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</si>
  <si>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</si>
  <si>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</si>
  <si>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</si>
  <si>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</si>
  <si>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</si>
  <si>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</si>
  <si>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</si>
  <si>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</si>
  <si>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</si>
  <si>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</si>
  <si>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</si>
  <si>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</si>
  <si>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</si>
  <si>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</si>
  <si>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</si>
  <si>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</si>
  <si>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</si>
  <si>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</si>
  <si>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</si>
  <si>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</si>
  <si>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</si>
  <si>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</si>
  <si>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</si>
  <si>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</si>
  <si>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</si>
  <si>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</si>
  <si>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</si>
  <si>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</si>
  <si>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</si>
  <si>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</si>
  <si>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</si>
  <si>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</si>
  <si>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</si>
  <si>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</si>
  <si>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</si>
  <si>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</si>
  <si>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</si>
  <si>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</si>
  <si>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</si>
  <si>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</si>
  <si>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</si>
  <si>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</si>
  <si>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</si>
  <si>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</si>
  <si>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</si>
  <si>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</si>
  <si>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</si>
  <si>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</si>
  <si>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</si>
  <si>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</si>
  <si>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</si>
  <si>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</si>
  <si>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</si>
  <si>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</si>
  <si>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</si>
  <si>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</si>
  <si>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</si>
  <si>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</si>
  <si>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</si>
  <si>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</si>
  <si>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</si>
  <si>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</si>
  <si>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</si>
  <si>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</si>
  <si>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</si>
  <si>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</si>
  <si>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</si>
  <si>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</si>
  <si>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</si>
  <si>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</si>
  <si>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</si>
  <si>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</si>
  <si>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</si>
  <si>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</si>
  <si>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</si>
  <si>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</si>
  <si>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</si>
  <si>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</si>
  <si>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</si>
  <si>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</si>
  <si>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</si>
  <si>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</si>
  <si>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</si>
  <si>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</si>
  <si>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</si>
  <si>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</si>
  <si>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</si>
  <si>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</si>
  <si>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</si>
  <si>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</si>
  <si>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</si>
  <si>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</si>
  <si>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</si>
  <si>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</si>
  <si>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</si>
  <si>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</si>
  <si>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</si>
  <si>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</si>
  <si>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</si>
  <si>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</si>
  <si>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</si>
  <si>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</si>
  <si>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</si>
  <si>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</si>
  <si>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</si>
  <si>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</si>
  <si>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</si>
  <si>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</si>
  <si>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</si>
  <si>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</si>
  <si>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</si>
  <si>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</si>
  <si>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</si>
  <si>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</si>
  <si>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</si>
  <si>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</si>
  <si>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</si>
  <si>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</si>
  <si>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</si>
  <si>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</si>
  <si>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</si>
  <si>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</si>
  <si>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</si>
  <si>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</si>
  <si>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</si>
  <si>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</si>
  <si>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</si>
  <si>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</si>
  <si>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</si>
  <si>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</si>
  <si>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</si>
  <si>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</si>
  <si>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</si>
  <si>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</si>
  <si>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</si>
  <si>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</si>
  <si>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</si>
  <si>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</si>
  <si>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</si>
  <si>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</si>
  <si>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</si>
  <si>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</si>
  <si>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</si>
  <si>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</si>
  <si>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</si>
  <si>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</si>
  <si>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</si>
  <si>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</si>
  <si>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</si>
  <si>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</si>
  <si>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</si>
  <si>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</si>
  <si>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</si>
  <si>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</si>
  <si>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</si>
  <si>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</si>
  <si>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</si>
  <si>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</si>
  <si>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</si>
  <si>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</si>
  <si>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</si>
  <si>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</si>
  <si>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</si>
  <si>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</si>
  <si>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</si>
  <si>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</si>
  <si>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</si>
  <si>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</si>
  <si>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</si>
  <si>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</si>
  <si>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</si>
  <si>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</si>
  <si>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</si>
  <si>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</si>
  <si>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</si>
  <si>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</si>
  <si>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</si>
  <si>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</si>
  <si>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</si>
  <si>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</si>
  <si>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</si>
  <si>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</si>
  <si>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</si>
  <si>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</si>
  <si>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</si>
  <si>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</si>
  <si>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</si>
  <si>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</si>
  <si>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</si>
  <si>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</si>
  <si>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</si>
  <si>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</si>
  <si>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</si>
  <si>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IK1A</t>
    <phoneticPr fontId="36" type="noConversion"/>
  </si>
  <si>
    <t>IK2A</t>
  </si>
  <si>
    <t>IK3A</t>
  </si>
  <si>
    <t>IK4A</t>
  </si>
  <si>
    <t>IK5A</t>
  </si>
  <si>
    <t>IK6A</t>
  </si>
  <si>
    <t>IK7A</t>
  </si>
  <si>
    <t>IK8A</t>
  </si>
  <si>
    <t>IK1B</t>
    <phoneticPr fontId="36" type="noConversion"/>
  </si>
  <si>
    <t>IK1C</t>
    <phoneticPr fontId="36" type="noConversion"/>
  </si>
  <si>
    <t>IK1D</t>
    <phoneticPr fontId="36" type="noConversion"/>
  </si>
  <si>
    <t>IK1E</t>
    <phoneticPr fontId="36" type="noConversion"/>
  </si>
  <si>
    <t>IK1F</t>
    <phoneticPr fontId="36" type="noConversion"/>
  </si>
  <si>
    <t>IK1G</t>
    <phoneticPr fontId="36" type="noConversion"/>
  </si>
  <si>
    <t>IK1H</t>
    <phoneticPr fontId="36" type="noConversion"/>
  </si>
  <si>
    <t>IK1I</t>
    <phoneticPr fontId="36" type="noConversion"/>
  </si>
  <si>
    <t>IK2B</t>
  </si>
  <si>
    <t>IK2C</t>
  </si>
  <si>
    <t>IK2D</t>
  </si>
  <si>
    <t>IK2E</t>
  </si>
  <si>
    <t>IK2F</t>
  </si>
  <si>
    <t>IK2G</t>
  </si>
  <si>
    <t>IK2H</t>
  </si>
  <si>
    <t>IK2I</t>
  </si>
  <si>
    <t>IK3B</t>
  </si>
  <si>
    <t>IK3C</t>
  </si>
  <si>
    <t>IK3D</t>
  </si>
  <si>
    <t>IK3E</t>
  </si>
  <si>
    <t>IK3F</t>
  </si>
  <si>
    <t>IK3G</t>
  </si>
  <si>
    <t>IK3H</t>
  </si>
  <si>
    <t>IK3I</t>
  </si>
  <si>
    <t>IK4B</t>
  </si>
  <si>
    <t>IK4C</t>
  </si>
  <si>
    <t>IK4D</t>
  </si>
  <si>
    <t>IK4E</t>
  </si>
  <si>
    <t>IK4F</t>
  </si>
  <si>
    <t>IK4G</t>
  </si>
  <si>
    <t>IK4H</t>
  </si>
  <si>
    <t>IK4I</t>
  </si>
  <si>
    <t>IK5B</t>
  </si>
  <si>
    <t>IK5C</t>
  </si>
  <si>
    <t>IK5D</t>
  </si>
  <si>
    <t>IK5E</t>
  </si>
  <si>
    <t>IK5F</t>
  </si>
  <si>
    <t>IK5G</t>
  </si>
  <si>
    <t>IK5H</t>
  </si>
  <si>
    <t>IK5I</t>
  </si>
  <si>
    <t>IK6B</t>
  </si>
  <si>
    <t>IK6C</t>
  </si>
  <si>
    <t>IK6D</t>
  </si>
  <si>
    <t>IK6E</t>
  </si>
  <si>
    <t>IK6F</t>
  </si>
  <si>
    <t>IK6G</t>
  </si>
  <si>
    <t>IK6H</t>
  </si>
  <si>
    <t>IK6I</t>
  </si>
  <si>
    <t>IK7B</t>
  </si>
  <si>
    <t>IK7C</t>
  </si>
  <si>
    <t>IK7D</t>
  </si>
  <si>
    <t>IK7E</t>
  </si>
  <si>
    <t>IK7F</t>
  </si>
  <si>
    <t>IK7G</t>
  </si>
  <si>
    <t>IK7H</t>
  </si>
  <si>
    <t>IK7I</t>
  </si>
  <si>
    <t>IK8B</t>
  </si>
  <si>
    <t>IK8C</t>
  </si>
  <si>
    <t>IK8D</t>
  </si>
  <si>
    <t>IK8E</t>
  </si>
  <si>
    <t>IK8F</t>
  </si>
  <si>
    <t>IK8G</t>
  </si>
  <si>
    <t>IK8H</t>
  </si>
  <si>
    <t>IK8I</t>
  </si>
  <si>
    <t>致命倍率|Cffffc926+300%|n|n|r|Cffaaaaaa○|CffFFD24D金之刻印+1|r|r|n|n|Cff00ff7f点击穿戴或脱卸。|r</t>
  </si>
  <si>
    <t>致命倍率|Cffffc926+300%|n|n|r|Cffaaaaaa○|CffFFD24D木之刻印+1|r|r|n|n|Cff00ff7f点击穿戴或脱卸。|r</t>
  </si>
  <si>
    <t>致命倍率|Cffffc926+300%|n|n|r|Cffaaaaaa○|CffFFD24D水之刻印+1|r|r|n|n|Cff00ff7f点击穿戴或脱卸。|r</t>
  </si>
  <si>
    <t>致命倍率|Cffffc926+300%|n|n|r|Cffaaaaaa○|CffFFD24D火之刻印+1|r|r|n|n|Cff00ff7f点击穿戴或脱卸。|r</t>
  </si>
  <si>
    <t>致命倍率|Cffffc926+300%|n|n|r|Cffaaaaaa○|CffFFD24D土之刻印+1|r|r|n|n|Cff00ff7f点击穿戴或脱卸。|r</t>
  </si>
  <si>
    <t>致命倍率|Cffffc926+300%|n|n|r|Cffaaaaaa○|CffFFD24D雷之刻印+1|r|r|n|n|Cff00ff7f点击穿戴或脱卸。|r</t>
  </si>
  <si>
    <t>致命倍率|Cffffc926+300%|n|n|r|Cffaaaaaa○|CffFFD24D光之刻印+1|r|r|n|n|Cff00ff7f点击穿戴或脱卸。|r</t>
  </si>
  <si>
    <t>致命倍率|Cffffc926+300%|n|n|r|Cffaaaaaa○|CffFFD24D暗之刻印+1|r|r|n|n|Cff00ff7f点击穿戴或脱卸。|r</t>
  </si>
  <si>
    <t>最大生命|Cffffc926+20%|n|n|r|Cffaaaaaa○|CffFFD24D金之刻印+1|r|r|n|n|Cff00ff7f点击穿戴或脱卸。|r</t>
  </si>
  <si>
    <t>最大生命|Cffffc926+20%|n|n|r|Cffaaaaaa○|CffFFD24D木之刻印+1|r|r|n|n|Cff00ff7f点击穿戴或脱卸。|r</t>
  </si>
  <si>
    <t>最大生命|Cffffc926+20%|n|n|r|Cffaaaaaa○|CffFFD24D水之刻印+1|r|r|n|n|Cff00ff7f点击穿戴或脱卸。|r</t>
  </si>
  <si>
    <t>最大生命|Cffffc926+20%|n|n|r|Cffaaaaaa○|CffFFD24D火之刻印+1|r|r|n|n|Cff00ff7f点击穿戴或脱卸。|r</t>
  </si>
  <si>
    <t>最大生命|Cffffc926+20%|n|n|r|Cffaaaaaa○|CffFFD24D土之刻印+1|r|r|n|n|Cff00ff7f点击穿戴或脱卸。|r</t>
  </si>
  <si>
    <t>最大生命|Cffffc926+20%|n|n|r|Cffaaaaaa○|CffFFD24D雷之刻印+1|r|r|n|n|Cff00ff7f点击穿戴或脱卸。|r</t>
  </si>
  <si>
    <t>最大生命|Cffffc926+20%|n|n|r|Cffaaaaaa○|CffFFD24D光之刻印+1|r|r|n|n|Cff00ff7f点击穿戴或脱卸。|r</t>
  </si>
  <si>
    <t>最大生命|Cffffc926+20%|n|n|r|Cffaaaaaa○|CffFFD24D暗之刻印+1|r|r|n|n|Cff00ff7f点击穿戴或脱卸。|r</t>
  </si>
  <si>
    <t>道兵伤害|Cffffc926+60%|n|n|r|Cffaaaaaa○|CffFFD24D金之刻印+1|r|r|n|n|Cff00ff7f点击穿戴或脱卸。|r</t>
  </si>
  <si>
    <t>道兵伤害|Cffffc926+60%|n|n|r|Cffaaaaaa○|CffFFD24D木之刻印+1|r|r|n|n|Cff00ff7f点击穿戴或脱卸。|r</t>
  </si>
  <si>
    <t>道兵伤害|Cffffc926+60%|n|n|r|Cffaaaaaa○|CffFFD24D水之刻印+1|r|r|n|n|Cff00ff7f点击穿戴或脱卸。|r</t>
  </si>
  <si>
    <t>道兵伤害|Cffffc926+60%|n|n|r|Cffaaaaaa○|CffFFD24D火之刻印+1|r|r|n|n|Cff00ff7f点击穿戴或脱卸。|r</t>
  </si>
  <si>
    <t>道兵伤害|Cffffc926+60%|n|n|r|Cffaaaaaa○|CffFFD24D土之刻印+1|r|r|n|n|Cff00ff7f点击穿戴或脱卸。|r</t>
  </si>
  <si>
    <t>道兵伤害|Cffffc926+60%|n|n|r|Cffaaaaaa○|CffFFD24D雷之刻印+1|r|r|n|n|Cff00ff7f点击穿戴或脱卸。|r</t>
  </si>
  <si>
    <t>道兵伤害|Cffffc926+60%|n|n|r|Cffaaaaaa○|CffFFD24D光之刻印+1|r|r|n|n|Cff00ff7f点击穿戴或脱卸。|r</t>
  </si>
  <si>
    <t>道兵伤害|Cffffc926+60%|n|n|r|Cffaaaaaa○|CffFFD24D暗之刻印+1|r|r|n|n|Cff00ff7f点击穿戴或脱卸。|r</t>
  </si>
  <si>
    <t>攻击|Cffffc926+50000|r，攻击|Cffffc926+12%|n|n|r|Cffaaaaaa○|CffFFD24D金之刻印+1|r|r|n|n|Cff00ff7f点击穿戴或脱卸。|r</t>
  </si>
  <si>
    <t>攻击|Cffffc926+50000|r，攻击|Cffffc926+12%|n|n|r|Cffaaaaaa○|CffFFD24D木之刻印+1|r|r|n|n|Cff00ff7f点击穿戴或脱卸。|r</t>
  </si>
  <si>
    <t>攻击|Cffffc926+50000|r，攻击|Cffffc926+12%|n|n|r|Cffaaaaaa○|CffFFD24D水之刻印+1|r|r|n|n|Cff00ff7f点击穿戴或脱卸。|r</t>
  </si>
  <si>
    <t>攻击|Cffffc926+50000|r，攻击|Cffffc926+12%|n|n|r|Cffaaaaaa○|CffFFD24D火之刻印+1|r|r|n|n|Cff00ff7f点击穿戴或脱卸。|r</t>
  </si>
  <si>
    <t>攻击|Cffffc926+50000|r，攻击|Cffffc926+12%|n|n|r|Cffaaaaaa○|CffFFD24D土之刻印+1|r|r|n|n|Cff00ff7f点击穿戴或脱卸。|r</t>
  </si>
  <si>
    <t>攻击|Cffffc926+50000|r，攻击|Cffffc926+12%|n|n|r|Cffaaaaaa○|CffFFD24D雷之刻印+1|r|r|n|n|Cff00ff7f点击穿戴或脱卸。|r</t>
  </si>
  <si>
    <t>攻击|Cffffc926+50000|r，攻击|Cffffc926+12%|n|n|r|Cffaaaaaa○|CffFFD24D光之刻印+1|r|r|n|n|Cff00ff7f点击穿戴或脱卸。|r</t>
  </si>
  <si>
    <t>攻击|Cffffc926+50000|r，攻击|Cffffc926+12%|n|n|r|Cffaaaaaa○|CffFFD24D暗之刻印+1|r|r|n|n|Cff00ff7f点击穿戴或脱卸。|r</t>
  </si>
  <si>
    <t>护甲穿透|Cffffc926+150|n|n|r|Cffaaaaaa○|CffFFD24D金之刻印+1|r|r|n|n|Cff00ff7f点击穿戴或脱卸。|r</t>
  </si>
  <si>
    <t>护甲穿透|Cffffc926+150|n|n|r|Cffaaaaaa○|CffFFD24D木之刻印+1|r|r|n|n|Cff00ff7f点击穿戴或脱卸。|r</t>
  </si>
  <si>
    <t>护甲穿透|Cffffc926+150|n|n|r|Cffaaaaaa○|CffFFD24D水之刻印+1|r|r|n|n|Cff00ff7f点击穿戴或脱卸。|r</t>
  </si>
  <si>
    <t>护甲穿透|Cffffc926+150|n|n|r|Cffaaaaaa○|CffFFD24D火之刻印+1|r|r|n|n|Cff00ff7f点击穿戴或脱卸。|r</t>
  </si>
  <si>
    <t>护甲穿透|Cffffc926+150|n|n|r|Cffaaaaaa○|CffFFD24D土之刻印+1|r|r|n|n|Cff00ff7f点击穿戴或脱卸。|r</t>
  </si>
  <si>
    <t>护甲穿透|Cffffc926+150|n|n|r|Cffaaaaaa○|CffFFD24D雷之刻印+1|r|r|n|n|Cff00ff7f点击穿戴或脱卸。|r</t>
  </si>
  <si>
    <t>护甲穿透|Cffffc926+150|n|n|r|Cffaaaaaa○|CffFFD24D光之刻印+1|r|r|n|n|Cff00ff7f点击穿戴或脱卸。|r</t>
  </si>
  <si>
    <t>护甲穿透|Cffffc926+150|n|n|r|Cffaaaaaa○|CffFFD24D暗之刻印+1|r|r|n|n|Cff00ff7f点击穿戴或脱卸。|r</t>
  </si>
  <si>
    <t>暴击伤害|Cffffc926+60%|n|n|r|Cffaaaaaa○|CffFFD24D金之刻印+1|r|r|n|n|Cff00ff7f点击穿戴或脱卸。|r</t>
  </si>
  <si>
    <t>暴击伤害|Cffffc926+60%|n|n|r|Cffaaaaaa○|CffFFD24D木之刻印+1|r|r|n|n|Cff00ff7f点击穿戴或脱卸。|r</t>
  </si>
  <si>
    <t>暴击伤害|Cffffc926+60%|n|n|r|Cffaaaaaa○|CffFFD24D水之刻印+1|r|r|n|n|Cff00ff7f点击穿戴或脱卸。|r</t>
  </si>
  <si>
    <t>暴击伤害|Cffffc926+60%|n|n|r|Cffaaaaaa○|CffFFD24D火之刻印+1|r|r|n|n|Cff00ff7f点击穿戴或脱卸。|r</t>
  </si>
  <si>
    <t>暴击伤害|Cffffc926+60%|n|n|r|Cffaaaaaa○|CffFFD24D土之刻印+1|r|r|n|n|Cff00ff7f点击穿戴或脱卸。|r</t>
  </si>
  <si>
    <t>暴击伤害|Cffffc926+60%|n|n|r|Cffaaaaaa○|CffFFD24D雷之刻印+1|r|r|n|n|Cff00ff7f点击穿戴或脱卸。|r</t>
  </si>
  <si>
    <t>暴击伤害|Cffffc926+60%|n|n|r|Cffaaaaaa○|CffFFD24D光之刻印+1|r|r|n|n|Cff00ff7f点击穿戴或脱卸。|r</t>
  </si>
  <si>
    <t>暴击伤害|Cffffc926+60%|n|n|r|Cffaaaaaa○|CffFFD24D暗之刻印+1|r|r|n|n|Cff00ff7f点击穿戴或脱卸。|r</t>
  </si>
  <si>
    <t>护甲|Cffffc926+100|n|n|r|Cffaaaaaa○|CffFFD24D金之刻印+1|r|r|n|n|Cff00ff7f点击穿戴或脱卸。|r</t>
  </si>
  <si>
    <t>护甲|Cffffc926+100|n|n|r|Cffaaaaaa○|CffFFD24D木之刻印+1|r|r|n|n|Cff00ff7f点击穿戴或脱卸。|r</t>
  </si>
  <si>
    <t>护甲|Cffffc926+100|n|n|r|Cffaaaaaa○|CffFFD24D水之刻印+1|r|r|n|n|Cff00ff7f点击穿戴或脱卸。|r</t>
  </si>
  <si>
    <t>护甲|Cffffc926+100|n|n|r|Cffaaaaaa○|CffFFD24D火之刻印+1|r|r|n|n|Cff00ff7f点击穿戴或脱卸。|r</t>
  </si>
  <si>
    <t>护甲|Cffffc926+100|n|n|r|Cffaaaaaa○|CffFFD24D土之刻印+1|r|r|n|n|Cff00ff7f点击穿戴或脱卸。|r</t>
  </si>
  <si>
    <t>护甲|Cffffc926+100|n|n|r|Cffaaaaaa○|CffFFD24D雷之刻印+1|r|r|n|n|Cff00ff7f点击穿戴或脱卸。|r</t>
  </si>
  <si>
    <t>护甲|Cffffc926+100|n|n|r|Cffaaaaaa○|CffFFD24D光之刻印+1|r|r|n|n|Cff00ff7f点击穿戴或脱卸。|r</t>
  </si>
  <si>
    <t>护甲|Cffffc926+100|n|n|r|Cffaaaaaa○|CffFFD24D暗之刻印+1|r|r|n|n|Cff00ff7f点击穿戴或脱卸。|r</t>
  </si>
  <si>
    <t>业力|Cffffc926+50000|r，业力|Cffffc926+12%|n|n|r|Cffaaaaaa○|CffFFD24D金之刻印+1|r|r|n|n|Cff00ff7f点击穿戴或脱卸。|r</t>
  </si>
  <si>
    <t>业力|Cffffc926+50000|r，业力|Cffffc926+12%|n|n|r|Cffaaaaaa○|CffFFD24D木之刻印+1|r|r|n|n|Cff00ff7f点击穿戴或脱卸。|r</t>
  </si>
  <si>
    <t>业力|Cffffc926+50000|r，业力|Cffffc926+12%|n|n|r|Cffaaaaaa○|CffFFD24D水之刻印+1|r|r|n|n|Cff00ff7f点击穿戴或脱卸。|r</t>
  </si>
  <si>
    <t>业力|Cffffc926+50000|r，业力|Cffffc926+12%|n|n|r|Cffaaaaaa○|CffFFD24D火之刻印+1|r|r|n|n|Cff00ff7f点击穿戴或脱卸。|r</t>
  </si>
  <si>
    <t>业力|Cffffc926+50000|r，业力|Cffffc926+12%|n|n|r|Cffaaaaaa○|CffFFD24D土之刻印+1|r|r|n|n|Cff00ff7f点击穿戴或脱卸。|r</t>
  </si>
  <si>
    <t>业力|Cffffc926+50000|r，业力|Cffffc926+12%|n|n|r|Cffaaaaaa○|CffFFD24D雷之刻印+1|r|r|n|n|Cff00ff7f点击穿戴或脱卸。|r</t>
  </si>
  <si>
    <t>业力|Cffffc926+50000|r，业力|Cffffc926+12%|n|n|r|Cffaaaaaa○|CffFFD24D光之刻印+1|r|r|n|n|Cff00ff7f点击穿戴或脱卸。|r</t>
  </si>
  <si>
    <t>业力|Cffffc926+50000|r，业力|Cffffc926+12%|n|n|r|Cffaaaaaa○|CffFFD24D暗之刻印+1|r|r|n|n|Cff00ff7f点击穿戴或脱卸。|r</t>
  </si>
  <si>
    <r>
      <t>A</t>
    </r>
    <r>
      <rPr>
        <sz val="11"/>
        <color theme="1"/>
        <rFont val="等线"/>
        <family val="3"/>
        <charset val="134"/>
        <scheme val="minor"/>
      </rPr>
      <t>K91</t>
    </r>
    <phoneticPr fontId="36" type="noConversion"/>
  </si>
  <si>
    <r>
      <t>A</t>
    </r>
    <r>
      <rPr>
        <sz val="11"/>
        <color theme="1"/>
        <rFont val="等线"/>
        <family val="3"/>
        <charset val="134"/>
        <scheme val="minor"/>
      </rPr>
      <t>K92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</si>
  <si>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K93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</si>
  <si>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K94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</si>
  <si>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K95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</si>
  <si>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K96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</si>
  <si>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K97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</si>
  <si>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K98</t>
    </r>
    <r>
      <rPr>
        <sz val="11"/>
        <color theme="1"/>
        <rFont val="等线"/>
        <family val="2"/>
        <charset val="134"/>
        <scheme val="minor"/>
      </rPr>
      <t/>
    </r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</si>
</sst>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等线"/>
      <family val="3"/>
      <charset val="134"/>
      <scheme val="minor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0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0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0" fillId="0" borderId="0"/>
  </cellStyleXfs>
  <cellXfs count="198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0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9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20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0" fillId="0" borderId="0" xfId="0" applyFont="1" applyAlignment="1">
      <alignment horizontal="center" vertical="center"/>
    </xf>
    <xf numFmtId="0" fontId="25" fillId="16" borderId="12" xfId="0" applyFont="1" applyFill="1" applyBorder="1" applyAlignment="1">
      <alignment horizontal="left" vertical="center"/>
    </xf>
    <xf numFmtId="0" fontId="25" fillId="16" borderId="13" xfId="0" applyFont="1" applyFill="1" applyBorder="1" applyAlignment="1">
      <alignment horizontal="left" vertical="center"/>
    </xf>
    <xf numFmtId="0" fontId="26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5" fillId="16" borderId="14" xfId="0" applyFont="1" applyFill="1" applyBorder="1" applyAlignment="1">
      <alignment horizontal="left" vertical="center"/>
    </xf>
    <xf numFmtId="0" fontId="25" fillId="16" borderId="15" xfId="0" applyFont="1" applyFill="1" applyBorder="1" applyAlignment="1">
      <alignment horizontal="left" vertical="center"/>
    </xf>
    <xf numFmtId="0" fontId="25" fillId="16" borderId="16" xfId="0" applyFont="1" applyFill="1" applyBorder="1" applyAlignment="1">
      <alignment horizontal="left" vertical="center"/>
    </xf>
    <xf numFmtId="0" fontId="25" fillId="0" borderId="12" xfId="0" applyFont="1" applyBorder="1" applyAlignment="1">
      <alignment horizontal="left" vertical="center"/>
    </xf>
    <xf numFmtId="0" fontId="25" fillId="0" borderId="13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0" fillId="3" borderId="0" xfId="0" applyFont="1" applyFill="1" applyAlignment="1">
      <alignment horizontal="left"/>
    </xf>
    <xf numFmtId="0" fontId="29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7" fillId="0" borderId="0" xfId="0" applyFont="1" applyAlignment="1">
      <alignment horizontal="center" vertical="center"/>
    </xf>
    <xf numFmtId="0" fontId="25" fillId="0" borderId="14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44"/>
  <sheetViews>
    <sheetView tabSelected="1" workbookViewId="0">
      <pane xSplit="8" ySplit="2" topLeftCell="U209" activePane="bottomRight" state="frozen"/>
      <selection pane="topRight"/>
      <selection pane="bottomLeft"/>
      <selection pane="bottomRight" activeCell="AB217" sqref="AB21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5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397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5" t="s">
        <v>83</v>
      </c>
      <c r="O93" s="167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5" t="s">
        <v>83</v>
      </c>
      <c r="O94" s="167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5" t="s">
        <v>83</v>
      </c>
      <c r="O95" s="167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5" t="s">
        <v>83</v>
      </c>
      <c r="O96" s="167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5" t="s">
        <v>83</v>
      </c>
      <c r="O97" s="167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5" t="s">
        <v>83</v>
      </c>
      <c r="O98" s="167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5" t="s">
        <v>83</v>
      </c>
      <c r="O99" s="167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5" t="s">
        <v>83</v>
      </c>
      <c r="O100" s="167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5" t="s">
        <v>83</v>
      </c>
      <c r="O101" s="167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5" t="s">
        <v>83</v>
      </c>
      <c r="O102" s="167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5" t="s">
        <v>83</v>
      </c>
      <c r="O103" s="167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5" t="s">
        <v>83</v>
      </c>
      <c r="O104" s="167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5" t="s">
        <v>83</v>
      </c>
      <c r="O105" s="167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5" t="s">
        <v>83</v>
      </c>
      <c r="O106" s="167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5" t="s">
        <v>83</v>
      </c>
      <c r="O107" s="167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5" t="s">
        <v>83</v>
      </c>
      <c r="O108" s="167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5" t="s">
        <v>83</v>
      </c>
      <c r="O109" s="167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5" t="s">
        <v>83</v>
      </c>
      <c r="O110" s="167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5" t="s">
        <v>83</v>
      </c>
      <c r="O111" s="167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5" t="s">
        <v>83</v>
      </c>
      <c r="O112" s="167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5" t="s">
        <v>83</v>
      </c>
      <c r="O113" s="167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5" t="s">
        <v>83</v>
      </c>
      <c r="O114" s="167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5" t="s">
        <v>83</v>
      </c>
      <c r="O115" s="167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5" t="s">
        <v>83</v>
      </c>
      <c r="O116" s="167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5" t="s">
        <v>83</v>
      </c>
      <c r="O117" s="167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5" t="s">
        <v>83</v>
      </c>
      <c r="O118" s="167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5" t="s">
        <v>83</v>
      </c>
      <c r="O119" s="167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5" t="s">
        <v>83</v>
      </c>
      <c r="O120" s="167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5" t="s">
        <v>83</v>
      </c>
      <c r="O121" s="167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5" t="s">
        <v>83</v>
      </c>
      <c r="O122" s="167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5" t="s">
        <v>83</v>
      </c>
      <c r="O123" s="167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5" t="s">
        <v>83</v>
      </c>
      <c r="O124" s="167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5" t="s">
        <v>83</v>
      </c>
      <c r="O125" s="167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5" t="s">
        <v>83</v>
      </c>
      <c r="O126" s="167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5" t="s">
        <v>83</v>
      </c>
      <c r="O127" s="167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5" t="s">
        <v>83</v>
      </c>
      <c r="O128" s="167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5" t="s">
        <v>83</v>
      </c>
      <c r="O129" s="167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5" t="s">
        <v>83</v>
      </c>
      <c r="O130" s="167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5" t="s">
        <v>83</v>
      </c>
      <c r="O131" s="167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5" t="s">
        <v>83</v>
      </c>
      <c r="O132" s="167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5" t="s">
        <v>83</v>
      </c>
      <c r="O133" s="167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5" t="s">
        <v>83</v>
      </c>
      <c r="O134" s="167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5" t="s">
        <v>83</v>
      </c>
      <c r="O135" s="167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5" t="s">
        <v>83</v>
      </c>
      <c r="O136" s="167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5" t="s">
        <v>83</v>
      </c>
      <c r="O137" s="167" t="s">
        <v>98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88</v>
      </c>
      <c r="X137" s="27">
        <v>0</v>
      </c>
      <c r="Y137" s="185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>
        <v>1</v>
      </c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5" t="s">
        <v>83</v>
      </c>
      <c r="O138" s="167" t="s">
        <v>94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5" t="s">
        <v>83</v>
      </c>
      <c r="O139" s="167" t="s">
        <v>94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5" t="s">
        <v>83</v>
      </c>
      <c r="O140" s="167" t="s">
        <v>94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5" t="s">
        <v>83</v>
      </c>
      <c r="O141" s="167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5" t="s">
        <v>83</v>
      </c>
      <c r="O142" s="167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>
        <v>4</v>
      </c>
      <c r="W143" s="27" t="s">
        <v>85</v>
      </c>
      <c r="X143" s="27">
        <v>0</v>
      </c>
      <c r="Y143" s="185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>
        <v>4</v>
      </c>
      <c r="W144" s="27" t="s">
        <v>85</v>
      </c>
      <c r="X144" s="27">
        <v>0</v>
      </c>
      <c r="Y144" s="185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>
        <v>4</v>
      </c>
      <c r="W145" s="27" t="s">
        <v>85</v>
      </c>
      <c r="X145" s="27">
        <v>0</v>
      </c>
      <c r="Y145" s="185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93</v>
      </c>
      <c r="X149" s="27">
        <v>0</v>
      </c>
      <c r="Y149" s="185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93</v>
      </c>
      <c r="X150" s="27">
        <v>0</v>
      </c>
      <c r="Y150" s="185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93</v>
      </c>
      <c r="X151" s="27">
        <v>0</v>
      </c>
      <c r="Y151" s="185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5" t="s">
        <v>83</v>
      </c>
      <c r="O153" s="167" t="s">
        <v>94</v>
      </c>
      <c r="P153" s="27">
        <v>0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168" t="s">
        <v>103</v>
      </c>
      <c r="X153" s="27">
        <v>0</v>
      </c>
      <c r="Y153" s="185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5" t="s">
        <v>83</v>
      </c>
      <c r="O154" s="167" t="s">
        <v>94</v>
      </c>
      <c r="P154" s="27">
        <v>0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5" t="s">
        <v>83</v>
      </c>
      <c r="O155" s="167" t="s">
        <v>94</v>
      </c>
      <c r="P155" s="27">
        <v>0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5" t="s">
        <v>83</v>
      </c>
      <c r="O156" s="167" t="s">
        <v>94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5" t="s">
        <v>83</v>
      </c>
      <c r="O157" s="167" t="s">
        <v>94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5" t="s">
        <v>83</v>
      </c>
      <c r="O158" s="167" t="s">
        <v>94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5" t="s">
        <v>83</v>
      </c>
      <c r="O159" s="167" t="s">
        <v>94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5" t="s">
        <v>83</v>
      </c>
      <c r="O160" s="167" t="s">
        <v>94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5" t="s">
        <v>83</v>
      </c>
      <c r="O161" s="167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93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5" t="s">
        <v>83</v>
      </c>
      <c r="O162" s="167" t="s">
        <v>104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5" t="s">
        <v>83</v>
      </c>
      <c r="O163" s="167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5" t="s">
        <v>83</v>
      </c>
      <c r="O164" s="167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5" t="s">
        <v>83</v>
      </c>
      <c r="O165" s="167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5" t="s">
        <v>83</v>
      </c>
      <c r="O166" s="167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5" t="s">
        <v>83</v>
      </c>
      <c r="O167" s="167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5" t="s">
        <v>83</v>
      </c>
      <c r="O168" s="10" t="s">
        <v>105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5" t="s">
        <v>83</v>
      </c>
      <c r="O169" s="10" t="s">
        <v>106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5" t="s">
        <v>83</v>
      </c>
      <c r="O170" s="167" t="s">
        <v>107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5" t="s">
        <v>83</v>
      </c>
      <c r="O171" s="10" t="s">
        <v>106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5" t="s">
        <v>83</v>
      </c>
      <c r="O172" s="10" t="s">
        <v>106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5" t="s">
        <v>83</v>
      </c>
      <c r="O184" s="167" t="s">
        <v>98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88</v>
      </c>
      <c r="X184" s="27">
        <v>0</v>
      </c>
      <c r="Y184" s="185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>
        <v>1</v>
      </c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5" t="s">
        <v>83</v>
      </c>
      <c r="O185" s="167" t="s">
        <v>107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88</v>
      </c>
      <c r="X185" s="27">
        <v>0</v>
      </c>
      <c r="Y185" s="185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5" t="s">
        <v>83</v>
      </c>
      <c r="O186" s="167" t="s">
        <v>107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88</v>
      </c>
      <c r="X186" s="27">
        <v>0</v>
      </c>
      <c r="Y186" s="185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0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5" t="s">
        <v>83</v>
      </c>
      <c r="O187" s="167" t="s">
        <v>98</v>
      </c>
      <c r="P187" s="27">
        <v>1</v>
      </c>
      <c r="Q187" s="27">
        <v>1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5" t="s">
        <v>83</v>
      </c>
      <c r="O188" s="167" t="s">
        <v>98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5" t="s">
        <v>83</v>
      </c>
      <c r="O189" s="167" t="s">
        <v>98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5" t="s">
        <v>83</v>
      </c>
      <c r="O190" s="167" t="s">
        <v>98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5" t="s">
        <v>83</v>
      </c>
      <c r="O191" s="167" t="s">
        <v>98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5" t="s">
        <v>83</v>
      </c>
      <c r="O192" s="167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5" t="s">
        <v>83</v>
      </c>
      <c r="O193" s="167" t="s">
        <v>98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80000</v>
      </c>
      <c r="Y193" s="185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>
        <v>1</v>
      </c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5" t="s">
        <v>83</v>
      </c>
      <c r="O194" s="167" t="s">
        <v>98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3000</v>
      </c>
      <c r="Y194" s="185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>
        <v>1</v>
      </c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5" t="s">
        <v>83</v>
      </c>
      <c r="O195" s="167" t="s">
        <v>98</v>
      </c>
      <c r="P195" s="27">
        <v>1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88</v>
      </c>
      <c r="X195" s="27">
        <v>3000</v>
      </c>
      <c r="Y195" s="185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>
        <v>1</v>
      </c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5" t="s">
        <v>83</v>
      </c>
      <c r="O196" s="167" t="s">
        <v>98</v>
      </c>
      <c r="P196" s="27">
        <v>2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88</v>
      </c>
      <c r="X196" s="27">
        <v>5000</v>
      </c>
      <c r="Y196" s="185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>
        <v>1</v>
      </c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5" t="s">
        <v>83</v>
      </c>
      <c r="O197" s="167" t="s">
        <v>98</v>
      </c>
      <c r="P197" s="27">
        <v>3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88</v>
      </c>
      <c r="X197" s="27">
        <v>7000</v>
      </c>
      <c r="Y197" s="185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>
        <v>1</v>
      </c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5" t="s">
        <v>83</v>
      </c>
      <c r="O198" s="167" t="s">
        <v>98</v>
      </c>
      <c r="P198" s="27">
        <v>0</v>
      </c>
      <c r="Q198" s="27">
        <v>1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88</v>
      </c>
      <c r="X198" s="27">
        <v>10000</v>
      </c>
      <c r="Y198" s="185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>
        <v>1</v>
      </c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5" t="s">
        <v>83</v>
      </c>
      <c r="O199" s="167" t="s">
        <v>98</v>
      </c>
      <c r="P199" s="27">
        <v>1</v>
      </c>
      <c r="Q199" s="27">
        <v>1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15000</v>
      </c>
      <c r="Y199" s="185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5" t="s">
        <v>83</v>
      </c>
      <c r="O200" s="167" t="s">
        <v>98</v>
      </c>
      <c r="P200" s="27">
        <v>2</v>
      </c>
      <c r="Q200" s="27">
        <v>1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20000</v>
      </c>
      <c r="Y200" s="185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5" t="s">
        <v>83</v>
      </c>
      <c r="O201" s="167" t="s">
        <v>98</v>
      </c>
      <c r="P201" s="27">
        <v>3</v>
      </c>
      <c r="Q201" s="27">
        <v>1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25000</v>
      </c>
      <c r="Y201" s="185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5" t="s">
        <v>83</v>
      </c>
      <c r="O202" s="167" t="s">
        <v>98</v>
      </c>
      <c r="P202" s="27">
        <v>0</v>
      </c>
      <c r="Q202" s="27">
        <v>2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30000</v>
      </c>
      <c r="Y202" s="185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5" t="s">
        <v>83</v>
      </c>
      <c r="O203" s="167" t="s">
        <v>98</v>
      </c>
      <c r="P203" s="27">
        <v>1</v>
      </c>
      <c r="Q203" s="27">
        <v>2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50000</v>
      </c>
      <c r="Y203" s="185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5" t="s">
        <v>83</v>
      </c>
      <c r="O204" s="167" t="s">
        <v>98</v>
      </c>
      <c r="P204" s="27">
        <v>2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5" t="s">
        <v>83</v>
      </c>
      <c r="O205" s="167" t="s">
        <v>98</v>
      </c>
      <c r="P205" s="27">
        <v>3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5" t="s">
        <v>83</v>
      </c>
      <c r="O206" s="167" t="s">
        <v>98</v>
      </c>
      <c r="P206" s="27">
        <v>0</v>
      </c>
      <c r="Q206" s="27">
        <v>2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5" t="s">
        <v>83</v>
      </c>
      <c r="O207" s="167" t="s">
        <v>98</v>
      </c>
      <c r="P207" s="27">
        <v>1</v>
      </c>
      <c r="Q207" s="27">
        <v>2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5" t="s">
        <v>83</v>
      </c>
      <c r="O208" s="167" t="s">
        <v>98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10000</v>
      </c>
      <c r="Y208" s="185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19" si="92">H209</f>
        <v>奇经八脉</v>
      </c>
      <c r="K209" s="166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5" t="s">
        <v>83</v>
      </c>
      <c r="O209" s="167" t="s">
        <v>98</v>
      </c>
      <c r="P209" s="27">
        <v>2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0</v>
      </c>
      <c r="Y209" s="185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5" t="s">
        <v>83</v>
      </c>
      <c r="O210" s="167" t="s">
        <v>98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5" t="s">
        <v>83</v>
      </c>
      <c r="O211" s="167" t="s">
        <v>98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5" t="s">
        <v>83</v>
      </c>
      <c r="O212" s="167" t="s">
        <v>98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5" t="s">
        <v>83</v>
      </c>
      <c r="O213" s="167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5" t="s">
        <v>83</v>
      </c>
      <c r="O214" s="167" t="s">
        <v>98</v>
      </c>
      <c r="P214" s="27">
        <v>3</v>
      </c>
      <c r="Q214" s="27">
        <v>2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5" t="s">
        <v>83</v>
      </c>
      <c r="O215" s="167" t="s">
        <v>98</v>
      </c>
      <c r="P215" s="27">
        <v>0</v>
      </c>
      <c r="Q215" s="27">
        <v>1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30000</v>
      </c>
      <c r="Y215" s="185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66" t="str">
        <f t="shared" si="92"/>
        <v>|CffFF0000团队副本-寻宝秘境|r</v>
      </c>
      <c r="K216" s="166" t="str">
        <f t="shared" si="93"/>
        <v>暂未开放</v>
      </c>
      <c r="L216" s="27"/>
      <c r="M216" s="167" t="str">
        <f>VLOOKUP(LEFT(RIGHT(B216,5),4),物品!B:CU,20,FALSE)</f>
        <v>ReplaceableTextures\\CommandButtons\\BTNIZ02.blp</v>
      </c>
      <c r="N216" s="185" t="s">
        <v>83</v>
      </c>
      <c r="O216" s="167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1</v>
      </c>
      <c r="AB216" s="27"/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66" t="str">
        <f t="shared" si="92"/>
        <v>|CffFF0000团队副本-万魔窟|r</v>
      </c>
      <c r="K217" s="166" t="str">
        <f t="shared" si="93"/>
        <v>暂未开放</v>
      </c>
      <c r="L217" s="27"/>
      <c r="M217" s="167" t="str">
        <f>VLOOKUP(LEFT(RIGHT(B217,5),4),物品!B:CU,20,FALSE)</f>
        <v>ReplaceableTextures\\CommandButtons\\BTNIZ03.blp</v>
      </c>
      <c r="N217" s="185" t="s">
        <v>83</v>
      </c>
      <c r="O217" s="167" t="s">
        <v>98</v>
      </c>
      <c r="P217" s="27">
        <v>1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1</v>
      </c>
      <c r="AB217" s="27"/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5" t="s">
        <v>83</v>
      </c>
      <c r="O218" s="167" t="s">
        <v>98</v>
      </c>
      <c r="P218" s="27">
        <v>1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50000</v>
      </c>
      <c r="Y218" s="185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6" t="str">
        <f t="shared" si="92"/>
        <v>|Cff00FF7F学习Q技能|r</v>
      </c>
      <c r="K219" s="166" t="str">
        <f t="shared" si="93"/>
        <v>高概率获得D级技能，低概率获得|Cff00ff7fC级技能|r</v>
      </c>
      <c r="L219" s="27"/>
      <c r="M219" s="167" t="str">
        <f>VLOOKUP(LEFT(RIGHT(B219,5),4),物品!B:CU,20,FALSE)</f>
        <v>ReplaceableTextures\\CommandButtons\\BTN023.blp</v>
      </c>
      <c r="N219" s="185" t="s">
        <v>83</v>
      </c>
      <c r="O219" s="167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6" t="str">
        <f t="shared" ref="J220:J236" si="96">H220</f>
        <v>|Cff00BFFF学习Q技能|r</v>
      </c>
      <c r="K220" s="166" t="str">
        <f t="shared" ref="K220:K236" si="97">I220</f>
        <v>较高概率获得D级技能，高概率获得|Cff00ff7fC级技能|r，极低概率获得|Cff2693ffB级技能|r。</v>
      </c>
      <c r="L220" s="27"/>
      <c r="M220" s="167" t="str">
        <f>VLOOKUP(LEFT(RIGHT(B220,5),4),物品!B:CU,20,FALSE)</f>
        <v>ReplaceableTextures\\CommandButtons\\BTN020.blp</v>
      </c>
      <c r="N220" s="185" t="s">
        <v>83</v>
      </c>
      <c r="O220" s="167" t="s">
        <v>98</v>
      </c>
      <c r="P220" s="27">
        <v>1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6" t="str">
        <f t="shared" si="96"/>
        <v>|CffFFC926学习Q技能|r</v>
      </c>
      <c r="K221" s="166" t="str">
        <f t="shared" si="97"/>
        <v>低概率获得C级技能，高概率获得|Cff00ff7fB级技能|r，低概率获得|Cff2693ffA级技能|r。</v>
      </c>
      <c r="L221" s="27"/>
      <c r="M221" s="167" t="str">
        <f>VLOOKUP(LEFT(RIGHT(B221,5),4),物品!B:CU,20,FALSE)</f>
        <v>ReplaceableTextures\\CommandButtons\\BTN001.blp</v>
      </c>
      <c r="N221" s="185" t="s">
        <v>83</v>
      </c>
      <c r="O221" s="167" t="s">
        <v>98</v>
      </c>
      <c r="P221" s="27">
        <v>2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0</v>
      </c>
      <c r="Y221" s="185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6" t="str">
        <f t="shared" si="96"/>
        <v>|Cff00FF7F学习W技能|r</v>
      </c>
      <c r="K222" s="166" t="str">
        <f t="shared" si="97"/>
        <v>高概率获得D级技能，低概率获得|Cff00ff7fC级技能|r</v>
      </c>
      <c r="L222" s="27"/>
      <c r="M222" s="167" t="str">
        <f>VLOOKUP(LEFT(RIGHT(B222,5),4),物品!B:CU,20,FALSE)</f>
        <v>ReplaceableTextures\\CommandButtons\\BTN024.blp</v>
      </c>
      <c r="N222" s="185" t="s">
        <v>83</v>
      </c>
      <c r="O222" s="167" t="s">
        <v>98</v>
      </c>
      <c r="P222" s="27">
        <v>0</v>
      </c>
      <c r="Q222" s="27">
        <v>1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6" t="str">
        <f t="shared" ref="J223:J224" si="98">H223</f>
        <v>|Cff00BFFF学习W技能|r</v>
      </c>
      <c r="K223" s="166" t="str">
        <f t="shared" ref="K223:K224" si="99">I223</f>
        <v>较高概率获得D级技能，高概率获得|Cff00ff7fC级技能|r，极低概率获得|Cff2693ffB级技能|r。</v>
      </c>
      <c r="L223" s="27"/>
      <c r="M223" s="167" t="str">
        <f>VLOOKUP(LEFT(RIGHT(B223,5),4),物品!B:CU,20,FALSE)</f>
        <v>ReplaceableTextures\\CommandButtons\\BTN021.blp</v>
      </c>
      <c r="N223" s="185" t="s">
        <v>83</v>
      </c>
      <c r="O223" s="167" t="s">
        <v>98</v>
      </c>
      <c r="P223" s="27">
        <v>1</v>
      </c>
      <c r="Q223" s="27">
        <v>1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6" t="str">
        <f t="shared" si="98"/>
        <v>|CffFFC926学习W技能|r</v>
      </c>
      <c r="K224" s="166" t="str">
        <f t="shared" si="99"/>
        <v>低概率获得C级技能，高概率获得|Cff00ff7fB级技能|r，低概率获得|Cff2693ffA级技能|r。</v>
      </c>
      <c r="L224" s="27"/>
      <c r="M224" s="167" t="str">
        <f>VLOOKUP(LEFT(RIGHT(B224,5),4),物品!B:CU,20,FALSE)</f>
        <v>ReplaceableTextures\\CommandButtons\\BTN002.blp</v>
      </c>
      <c r="N224" s="185" t="s">
        <v>83</v>
      </c>
      <c r="O224" s="167" t="s">
        <v>98</v>
      </c>
      <c r="P224" s="27">
        <v>2</v>
      </c>
      <c r="Q224" s="27">
        <v>1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0</v>
      </c>
      <c r="Y224" s="185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6" t="str">
        <f t="shared" si="96"/>
        <v>Q技能附魔石</v>
      </c>
      <c r="K225" s="166" t="str">
        <f t="shared" si="97"/>
        <v>为|Cffffd24dQ技能|r附魔一条|Cffffd24d随机属性|r。</v>
      </c>
      <c r="L225" s="27"/>
      <c r="M225" s="167" t="str">
        <f>VLOOKUP(LEFT(RIGHT(B225,5),4),物品!B:CU,20,FALSE)</f>
        <v>ReplaceableTextures\\CommandButtons\\BTNIN01.blp</v>
      </c>
      <c r="N225" s="185" t="s">
        <v>83</v>
      </c>
      <c r="O225" s="167" t="s">
        <v>98</v>
      </c>
      <c r="P225" s="27">
        <v>0</v>
      </c>
      <c r="Q225" s="27">
        <v>2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93</v>
      </c>
      <c r="X225" s="27">
        <v>0</v>
      </c>
      <c r="Y225" s="185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0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6" t="str">
        <f t="shared" ref="J226:J228" si="100">H226</f>
        <v>W技能附魔石</v>
      </c>
      <c r="K226" s="166" t="str">
        <f t="shared" ref="K226:K228" si="101">I226</f>
        <v>为|Cffffd24dW技能|r附魔一条|Cffffd24d随机属性|r。</v>
      </c>
      <c r="L226" s="27"/>
      <c r="M226" s="167" t="str">
        <f>VLOOKUP(LEFT(RIGHT(B226,5),4),物品!B:CU,20,FALSE)</f>
        <v>ReplaceableTextures\\CommandButtons\\BTNIN02.blp</v>
      </c>
      <c r="N226" s="185" t="s">
        <v>83</v>
      </c>
      <c r="O226" s="167" t="s">
        <v>98</v>
      </c>
      <c r="P226" s="27">
        <v>1</v>
      </c>
      <c r="Q226" s="27">
        <v>2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93</v>
      </c>
      <c r="X226" s="27">
        <v>0</v>
      </c>
      <c r="Y226" s="185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0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6" t="str">
        <f t="shared" si="100"/>
        <v>E技能附魔石</v>
      </c>
      <c r="K227" s="166" t="str">
        <f t="shared" si="101"/>
        <v>为|Cffffd24dE技能|r附魔一条|Cffffd24d随机属性|r。</v>
      </c>
      <c r="L227" s="27"/>
      <c r="M227" s="167" t="str">
        <f>VLOOKUP(LEFT(RIGHT(B227,5),4),物品!B:CU,20,FALSE)</f>
        <v>ReplaceableTextures\\CommandButtons\\BTNIN03.blp</v>
      </c>
      <c r="N227" s="185" t="s">
        <v>83</v>
      </c>
      <c r="O227" s="167" t="s">
        <v>98</v>
      </c>
      <c r="P227" s="27">
        <v>2</v>
      </c>
      <c r="Q227" s="27">
        <v>2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93</v>
      </c>
      <c r="X227" s="27">
        <v>0</v>
      </c>
      <c r="Y227" s="185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0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6" t="str">
        <f t="shared" si="100"/>
        <v>|CffFFD24DQ强力附魔石|r</v>
      </c>
      <c r="K228" s="166" t="str">
        <f t="shared" si="101"/>
        <v>为|Cffffd24dQ技能|r附魔一条|Cffffd24d随机属性|r。</v>
      </c>
      <c r="L228" s="27"/>
      <c r="M228" s="167" t="str">
        <f>VLOOKUP(LEFT(RIGHT(B228,5),4),物品!B:CU,20,FALSE)</f>
        <v>ReplaceableTextures\\CommandButtons\\BTN009.blp</v>
      </c>
      <c r="N228" s="185" t="s">
        <v>83</v>
      </c>
      <c r="O228" s="167" t="s">
        <v>98</v>
      </c>
      <c r="P228" s="27">
        <v>0</v>
      </c>
      <c r="Q228" s="27">
        <v>2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93</v>
      </c>
      <c r="X228" s="27">
        <v>0</v>
      </c>
      <c r="Y228" s="185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0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6" t="str">
        <f t="shared" ref="J229:J230" si="102">H229</f>
        <v>|CffFFD24DW强力附魔石|r</v>
      </c>
      <c r="K229" s="166" t="str">
        <f t="shared" ref="K229:K230" si="103">I229</f>
        <v>为|Cffffd24dW技能|r附魔一条|Cffffd24d随机属性|r。</v>
      </c>
      <c r="L229" s="27"/>
      <c r="M229" s="167" t="str">
        <f>VLOOKUP(LEFT(RIGHT(B229,5),4),物品!B:CU,20,FALSE)</f>
        <v>ReplaceableTextures\\CommandButtons\\BTN010.blp</v>
      </c>
      <c r="N229" s="185" t="s">
        <v>83</v>
      </c>
      <c r="O229" s="167" t="s">
        <v>98</v>
      </c>
      <c r="P229" s="27">
        <v>1</v>
      </c>
      <c r="Q229" s="27">
        <v>2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93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0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6" t="str">
        <f t="shared" si="102"/>
        <v>|CffFFD24DE强力附魔石|r</v>
      </c>
      <c r="K230" s="166" t="str">
        <f t="shared" si="103"/>
        <v>为|Cffffd24dE技能|r附魔一条|Cffffd24d随机属性|r。</v>
      </c>
      <c r="L230" s="27"/>
      <c r="M230" s="167" t="str">
        <f>VLOOKUP(LEFT(RIGHT(B230,5),4),物品!B:CU,20,FALSE)</f>
        <v>ReplaceableTextures\\CommandButtons\\BTN011.blp</v>
      </c>
      <c r="N230" s="185" t="s">
        <v>83</v>
      </c>
      <c r="O230" s="167" t="s">
        <v>98</v>
      </c>
      <c r="P230" s="27">
        <v>2</v>
      </c>
      <c r="Q230" s="27">
        <v>2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93</v>
      </c>
      <c r="X230" s="27">
        <v>0</v>
      </c>
      <c r="Y230" s="185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0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6" t="str">
        <f t="shared" ref="J231" si="104">H231</f>
        <v>|CffFF0000占星|r</v>
      </c>
      <c r="K231" s="166" t="str">
        <f t="shared" ref="K231" si="105">I231</f>
        <v>|CffFF0000占星|r</v>
      </c>
      <c r="L231" s="27"/>
      <c r="M231" s="167" t="str">
        <f>VLOOKUP(LEFT(RIGHT(B231,5),4),物品!B:CU,20,FALSE)</f>
        <v>ReplaceableTextures\\CommandButtons\\BTNIS11.blp</v>
      </c>
      <c r="N231" s="185" t="s">
        <v>83</v>
      </c>
      <c r="O231" s="167" t="s">
        <v>98</v>
      </c>
      <c r="P231" s="27">
        <v>0</v>
      </c>
      <c r="Q231" s="27">
        <v>0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6" t="str">
        <f t="shared" si="96"/>
        <v>|CffFFD24D兽魂抽奖|r</v>
      </c>
      <c r="K232" s="166" t="str">
        <f t="shared" si="97"/>
        <v>|CffFFD24D兽魂抽奖|r</v>
      </c>
      <c r="L232" s="27"/>
      <c r="M232" s="167" t="str">
        <f>VLOOKUP(LEFT(RIGHT(B232,5),4),物品!B:CU,20,FALSE)</f>
        <v>ReplaceableTextures\\CommandButtons\\BTNIH00.blp</v>
      </c>
      <c r="N232" s="185" t="s">
        <v>83</v>
      </c>
      <c r="O232" s="167" t="s">
        <v>98</v>
      </c>
      <c r="P232" s="27">
        <v>0</v>
      </c>
      <c r="Q232" s="27">
        <v>0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0</v>
      </c>
      <c r="Y232" s="185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6"/>
        <v>|CffFFD24D兽魂抽奖|r</v>
      </c>
      <c r="K233" s="166" t="str">
        <f t="shared" si="97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5" t="s">
        <v>83</v>
      </c>
      <c r="O233" s="167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0</v>
      </c>
      <c r="Y233" s="185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6" t="str">
        <f t="shared" si="96"/>
        <v>|CffFFD24D占星卜卦|r</v>
      </c>
      <c r="K234" s="166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67" t="str">
        <f>VLOOKUP(LEFT(RIGHT(B234,5),4),物品!B:CU,20,FALSE)</f>
        <v>ReplaceableTextures\\CommandButtons\\BTNIH00.blp</v>
      </c>
      <c r="N234" s="185" t="s">
        <v>83</v>
      </c>
      <c r="O234" s="167" t="s">
        <v>98</v>
      </c>
      <c r="P234" s="27">
        <v>0</v>
      </c>
      <c r="Q234" s="27">
        <v>0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3888</v>
      </c>
      <c r="Y234" s="185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6" t="str">
        <f t="shared" si="96"/>
        <v>|CffFFD24D占星卜卦|r - [|cffffcc0010连|r]</v>
      </c>
      <c r="K235" s="166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67" t="str">
        <f>VLOOKUP(LEFT(RIGHT(B235,5),4),物品!B:CU,20,FALSE)</f>
        <v>ReplaceableTextures\\CommandButtons\\BTNIH00.blp</v>
      </c>
      <c r="N235" s="185" t="s">
        <v>83</v>
      </c>
      <c r="O235" s="167" t="s">
        <v>98</v>
      </c>
      <c r="P235" s="27">
        <v>0</v>
      </c>
      <c r="Q235" s="27">
        <v>0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39999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6" t="str">
        <f t="shared" si="96"/>
        <v>|cffffd24d强化饰品等级|n|r</v>
      </c>
      <c r="K236" s="166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67" t="str">
        <f>VLOOKUP(LEFT(RIGHT(B236,5),4),物品!B:CU,20,FALSE)</f>
        <v>ReplaceableTextures\\CommandButtons\\BTNZ10.blp</v>
      </c>
      <c r="N236" s="185" t="s">
        <v>83</v>
      </c>
      <c r="O236" s="167" t="s">
        <v>98</v>
      </c>
      <c r="P236" s="27">
        <v>0</v>
      </c>
      <c r="Q236" s="27">
        <v>1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6" t="str">
        <f t="shared" ref="J237:J238" si="106">H237</f>
        <v>|CffFFD24D强化药品等级|r</v>
      </c>
      <c r="K237" s="166" t="str">
        <f t="shared" ref="K237:K238" si="107">I237</f>
        <v>|cffffcc00升级消耗：|r150+等级*150杀敌数|n|n|cff00ff7f最高升至10级|r</v>
      </c>
      <c r="L237" s="27"/>
      <c r="M237" s="167" t="str">
        <f>VLOOKUP(LEFT(RIGHT(B237,5),4),物品!B:CU,20,FALSE)</f>
        <v>ReplaceableTextures\\CommandButtons\\BTNAG06.blp</v>
      </c>
      <c r="N237" s="185" t="s">
        <v>83</v>
      </c>
      <c r="O237" s="167" t="s">
        <v>98</v>
      </c>
      <c r="P237" s="27">
        <v>0</v>
      </c>
      <c r="Q237" s="27">
        <v>1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0</v>
      </c>
      <c r="Y237" s="185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6" t="str">
        <f t="shared" si="106"/>
        <v>星耀福利</v>
      </c>
      <c r="K238" s="166" t="str">
        <f t="shared" si="107"/>
        <v>|cffffcc33平台名称带有“星耀”开局自动激活！|n|n|r奖励：|n|cffffcc00每秒金币+1|n每秒攻击+1|n每秒生命+5|r</v>
      </c>
      <c r="L238" s="27"/>
      <c r="M238" s="167" t="str">
        <f>VLOOKUP(LEFT(RIGHT(B238,5),4),物品!B:CU,20,FALSE)</f>
        <v>ReplaceableTextures\\CommandButtons\\BTNIB00.blp</v>
      </c>
      <c r="N238" s="185" t="s">
        <v>83</v>
      </c>
      <c r="O238" s="167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6" t="str">
        <f t="shared" ref="J239:K243" si="108">H239</f>
        <v>公众号礼包</v>
      </c>
      <c r="K239" s="166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67" t="str">
        <f>VLOOKUP(LEFT(RIGHT(B239,5),4),物品!B:CU,20,FALSE)</f>
        <v>ReplaceableTextures\\CommandButtons\\BTNIB01.blp</v>
      </c>
      <c r="N239" s="185" t="s">
        <v>83</v>
      </c>
      <c r="O239" s="167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6" t="str">
        <f t="shared" si="108"/>
        <v>入群礼包</v>
      </c>
      <c r="K240" s="166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67" t="str">
        <f>VLOOKUP(LEFT(RIGHT(B240,5),4),物品!B:CU,20,FALSE)</f>
        <v>ReplaceableTextures\\CommandButtons\\BTNIB02.blp</v>
      </c>
      <c r="N240" s="185" t="s">
        <v>83</v>
      </c>
      <c r="O240" s="167" t="s">
        <v>98</v>
      </c>
      <c r="P240" s="27">
        <v>1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6" t="str">
        <f t="shared" si="108"/>
        <v>拜年礼包</v>
      </c>
      <c r="K241" s="166" t="str">
        <f t="shared" si="108"/>
        <v>|cff99ccff给与地图有效评论建议|r即可领取：|n每秒生命+100，每秒业力+2|n|n|r|cff808080地图等级达到3级可领取|r</v>
      </c>
      <c r="L241" s="27"/>
      <c r="M241" s="167" t="str">
        <f>VLOOKUP(LEFT(RIGHT(B241,5),4),物品!B:CU,20,FALSE)</f>
        <v>ReplaceableTextures\\CommandButtons\\BTNIB03.blp</v>
      </c>
      <c r="N241" s="185" t="s">
        <v>83</v>
      </c>
      <c r="O241" s="167" t="s">
        <v>98</v>
      </c>
      <c r="P241" s="27">
        <v>2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6" t="str">
        <f t="shared" si="108"/>
        <v>收藏礼包</v>
      </c>
      <c r="K242" s="166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67" t="str">
        <f>VLOOKUP(LEFT(RIGHT(B242,5),4),物品!B:CU,20,FALSE)</f>
        <v>ReplaceableTextures\\CommandButtons\\BTNIB04.blp</v>
      </c>
      <c r="N242" s="185" t="s">
        <v>83</v>
      </c>
      <c r="O242" s="167" t="s">
        <v>98</v>
      </c>
      <c r="P242" s="27">
        <v>3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6" t="str">
        <f t="shared" si="108"/>
        <v>重置版礼包</v>
      </c>
      <c r="K243" s="166" t="str">
        <f t="shared" si="108"/>
        <v>|cff33ff00购买魔兽重制版可领取该礼包！|n|n|r奖励：|n招魂幡Lv3</v>
      </c>
      <c r="L243" s="27"/>
      <c r="M243" s="167" t="str">
        <f>VLOOKUP(LEFT(RIGHT(B243,5),4),物品!B:CU,20,FALSE)</f>
        <v>ReplaceableTextures\\CommandButtons\\BTNIB05.blp</v>
      </c>
      <c r="N243" s="185" t="s">
        <v>83</v>
      </c>
      <c r="O243" s="167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6" t="str">
        <f t="shared" ref="J244:J249" si="109">H244</f>
        <v>公会福利</v>
      </c>
      <c r="K244" s="166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67" t="str">
        <f>VLOOKUP(LEFT(RIGHT(B244,5),4),物品!B:CU,20,FALSE)</f>
        <v>ReplaceableTextures\\CommandButtons\\BTNIB06.blp</v>
      </c>
      <c r="N244" s="185" t="s">
        <v>83</v>
      </c>
      <c r="O244" s="167" t="s">
        <v>98</v>
      </c>
      <c r="P244" s="27">
        <v>1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6" t="str">
        <f t="shared" si="109"/>
        <v>星耀礼包</v>
      </c>
      <c r="K245" s="166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67" t="str">
        <f>VLOOKUP(LEFT(RIGHT(B245,5),4),物品!B:CU,20,FALSE)</f>
        <v>ReplaceableTextures\\CommandButtons\\BTNIB07.blp</v>
      </c>
      <c r="N245" s="185" t="s">
        <v>83</v>
      </c>
      <c r="O245" s="167" t="s">
        <v>98</v>
      </c>
      <c r="P245" s="27">
        <v>2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6" t="str">
        <f t="shared" si="109"/>
        <v>魔芝RPG礼包</v>
      </c>
      <c r="K246" s="166" t="str">
        <f t="shared" si="110"/>
        <v>|cff99ccff游戏中输入《|r|cff33ff00魔芝RPG|r|cff99ccff》领取本礼包！|r|n|n|r奖励：|n|cffffcc00练功房怪物数量+1|r</v>
      </c>
      <c r="L246" s="27"/>
      <c r="M246" s="167" t="str">
        <f>VLOOKUP(LEFT(RIGHT(B246,5),4),物品!B:CU,20,FALSE)</f>
        <v>ReplaceableTextures\\CommandButtons\\BTNIB08.blp</v>
      </c>
      <c r="N246" s="185" t="s">
        <v>83</v>
      </c>
      <c r="O246" s="167" t="s">
        <v>98</v>
      </c>
      <c r="P246" s="27">
        <v>2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6" t="str">
        <f t="shared" si="109"/>
        <v>老铁礼包</v>
      </c>
      <c r="K247" s="166">
        <f t="shared" si="110"/>
        <v>0</v>
      </c>
      <c r="L247" s="27"/>
      <c r="M247" s="167" t="str">
        <f>VLOOKUP(LEFT(RIGHT(B247,5),4),物品!B:CU,20,FALSE)</f>
        <v>ReplaceableTextures\\CommandButtons\\BTNIB09.blp</v>
      </c>
      <c r="N247" s="185" t="s">
        <v>83</v>
      </c>
      <c r="O247" s="167" t="s">
        <v>98</v>
      </c>
      <c r="P247" s="27">
        <v>0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6" t="str">
        <f t="shared" ref="J248" si="111">H248</f>
        <v>已领取星耀福利</v>
      </c>
      <c r="K248" s="166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67" t="str">
        <f>VLOOKUP(LEFT(RIGHT(B248,5),4),物品!B:CU,20,FALSE)</f>
        <v>ReplaceableTextures\\commandButtons\\BTNLBUI01.blp</v>
      </c>
      <c r="N248" s="185" t="s">
        <v>83</v>
      </c>
      <c r="O248" s="167" t="s">
        <v>98</v>
      </c>
      <c r="P248" s="27">
        <v>0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6" t="str">
        <f t="shared" si="109"/>
        <v>已领取公众号礼包</v>
      </c>
      <c r="K249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67" t="str">
        <f>VLOOKUP(LEFT(RIGHT(B249,5),4),物品!B:CU,20,FALSE)</f>
        <v>ReplaceableTextures\\commandButtons\\BTNLBUI01.blp</v>
      </c>
      <c r="N249" s="185" t="s">
        <v>83</v>
      </c>
      <c r="O249" s="167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6" t="str">
        <f t="shared" ref="J250:J262" si="113">H250</f>
        <v>已领取入群礼包</v>
      </c>
      <c r="K250" s="166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67" t="str">
        <f>VLOOKUP(LEFT(RIGHT(B250,5),4),物品!B:CU,20,FALSE)</f>
        <v>ReplaceableTextures\\commandButtons\\BTNLBUI01.blp</v>
      </c>
      <c r="N250" s="185" t="s">
        <v>83</v>
      </c>
      <c r="O250" s="167" t="s">
        <v>98</v>
      </c>
      <c r="P250" s="27">
        <v>1</v>
      </c>
      <c r="Q250" s="27">
        <v>0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6" t="str">
        <f t="shared" si="113"/>
        <v>已领取拜年礼包</v>
      </c>
      <c r="K251" s="166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67" t="str">
        <f>VLOOKUP(LEFT(RIGHT(B251,5),4),物品!B:CU,20,FALSE)</f>
        <v>ReplaceableTextures\\commandButtons\\BTNLBUI01.blp</v>
      </c>
      <c r="N251" s="185" t="s">
        <v>83</v>
      </c>
      <c r="O251" s="167" t="s">
        <v>98</v>
      </c>
      <c r="P251" s="27">
        <v>2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6" t="str">
        <f t="shared" si="113"/>
        <v>已领取收藏礼包</v>
      </c>
      <c r="K252" s="166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67" t="str">
        <f>VLOOKUP(LEFT(RIGHT(B252,5),4),物品!B:CU,20,FALSE)</f>
        <v>ReplaceableTextures\\commandButtons\\BTNLBUI01.blp</v>
      </c>
      <c r="N252" s="185" t="s">
        <v>83</v>
      </c>
      <c r="O252" s="167" t="s">
        <v>98</v>
      </c>
      <c r="P252" s="27">
        <v>3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6" t="str">
        <f t="shared" si="113"/>
        <v>已领取重置版礼包</v>
      </c>
      <c r="K253" s="166" t="str">
        <f t="shared" si="114"/>
        <v>|cff33ff00购买魔兽重制版可领取该礼包！|n|n|r奖励：|n招魂幡Lv3|N|N|cff00ff00已领取该礼包</v>
      </c>
      <c r="L253" s="27"/>
      <c r="M253" s="167" t="str">
        <f>VLOOKUP(LEFT(RIGHT(B253,5),4),物品!B:CU,20,FALSE)</f>
        <v>ReplaceableTextures\\commandButtons\\BTNLBUI01.blp</v>
      </c>
      <c r="N253" s="185" t="s">
        <v>83</v>
      </c>
      <c r="O253" s="167" t="s">
        <v>98</v>
      </c>
      <c r="P253" s="27">
        <v>0</v>
      </c>
      <c r="Q253" s="27">
        <v>1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6" t="str">
        <f t="shared" si="113"/>
        <v>已领取公会福利</v>
      </c>
      <c r="K254" s="166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67" t="str">
        <f>VLOOKUP(LEFT(RIGHT(B254,5),4),物品!B:CU,20,FALSE)</f>
        <v>ReplaceableTextures\\commandButtons\\BTNLBUI01.blp</v>
      </c>
      <c r="N254" s="185" t="s">
        <v>83</v>
      </c>
      <c r="O254" s="167" t="s">
        <v>98</v>
      </c>
      <c r="P254" s="27">
        <v>1</v>
      </c>
      <c r="Q254" s="27">
        <v>1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6" t="str">
        <f t="shared" si="113"/>
        <v>已领取星耀礼包</v>
      </c>
      <c r="K255" s="166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5" t="s">
        <v>83</v>
      </c>
      <c r="O255" s="167" t="s">
        <v>98</v>
      </c>
      <c r="P255" s="27">
        <v>2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6" t="str">
        <f t="shared" si="113"/>
        <v>已领取魔芝RPG礼包</v>
      </c>
      <c r="K256" s="166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67" t="str">
        <f>VLOOKUP(LEFT(RIGHT(B256,5),4),物品!B:CU,20,FALSE)</f>
        <v>ReplaceableTextures\\commandButtons\\BTNLBUI01.blp</v>
      </c>
      <c r="N256" s="185" t="s">
        <v>83</v>
      </c>
      <c r="O256" s="167" t="s">
        <v>98</v>
      </c>
      <c r="P256" s="27">
        <v>2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6" t="str">
        <f t="shared" si="113"/>
        <v>已领取老铁礼包</v>
      </c>
      <c r="K257" s="166" t="str">
        <f t="shared" si="114"/>
        <v>|N|N|cff00ff00已领取该礼包</v>
      </c>
      <c r="L257" s="27"/>
      <c r="M257" s="167" t="str">
        <f>VLOOKUP(LEFT(RIGHT(B257,5),4),物品!B:CU,20,FALSE)</f>
        <v>ReplaceableTextures\\commandButtons\\BTNLBUI01.blp</v>
      </c>
      <c r="N257" s="185" t="s">
        <v>83</v>
      </c>
      <c r="O257" s="167" t="s">
        <v>98</v>
      </c>
      <c r="P257" s="27">
        <v>0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6" t="str">
        <f t="shared" ref="J258" si="115">H258</f>
        <v>积分兑换-永久</v>
      </c>
      <c r="K258" s="166" t="str">
        <f t="shared" ref="K258" si="116">I258</f>
        <v>积分兑换-永久</v>
      </c>
      <c r="L258" s="27"/>
      <c r="M258" s="167" t="str">
        <f>VLOOKUP(LEFT(RIGHT(B258,5),4),物品!B:CU,20,FALSE)</f>
        <v>ReplaceableTextures\\CommandButtons\\BTNUIRK04.blp</v>
      </c>
      <c r="N258" s="185" t="s">
        <v>83</v>
      </c>
      <c r="O258" s="167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6" t="str">
        <f t="shared" si="113"/>
        <v>天乾地坤</v>
      </c>
      <c r="K259" s="166" t="str">
        <f t="shared" si="114"/>
        <v>代码生成</v>
      </c>
      <c r="L259" s="27"/>
      <c r="M259" s="167" t="str">
        <f>VLOOKUP(LEFT(RIGHT(B259,5),4),物品!B:CU,20,FALSE)</f>
        <v>ReplaceableTextures\\CommandButtons\\BTNRY1C.blp</v>
      </c>
      <c r="N259" s="185" t="s">
        <v>83</v>
      </c>
      <c r="O259" s="167" t="s">
        <v>98</v>
      </c>
      <c r="P259" s="27">
        <v>2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6" t="str">
        <f t="shared" si="113"/>
        <v>五彩凰翼</v>
      </c>
      <c r="K260" s="166" t="str">
        <f t="shared" si="114"/>
        <v>代码生成</v>
      </c>
      <c r="L260" s="27"/>
      <c r="M260" s="167" t="str">
        <f>VLOOKUP(LEFT(RIGHT(B260,5),4),物品!B:CU,20,FALSE)</f>
        <v>ReplaceableTextures\\CommandButtons\\BTNRY2C.blp</v>
      </c>
      <c r="N260" s="185" t="s">
        <v>83</v>
      </c>
      <c r="O260" s="167" t="s">
        <v>98</v>
      </c>
      <c r="P260" s="27">
        <v>0</v>
      </c>
      <c r="Q260" s="27">
        <v>0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6" t="str">
        <f t="shared" si="113"/>
        <v>崩鸣刃</v>
      </c>
      <c r="K261" s="166" t="str">
        <f t="shared" si="114"/>
        <v>代码生成</v>
      </c>
      <c r="L261" s="27"/>
      <c r="M261" s="167" t="str">
        <f>VLOOKUP(LEFT(RIGHT(B261,5),4),物品!B:CU,20,FALSE)</f>
        <v>ReplaceableTextures\\CommandButtons\\BTNRY3C.blp</v>
      </c>
      <c r="N261" s="185" t="s">
        <v>83</v>
      </c>
      <c r="O261" s="167" t="s">
        <v>98</v>
      </c>
      <c r="P261" s="27">
        <v>3</v>
      </c>
      <c r="Q261" s="27">
        <v>0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6" t="str">
        <f t="shared" si="113"/>
        <v>俯瞰寰宇</v>
      </c>
      <c r="K262" s="166" t="str">
        <f t="shared" si="114"/>
        <v>代码生成</v>
      </c>
      <c r="L262" s="27"/>
      <c r="M262" s="167" t="str">
        <f>VLOOKUP(LEFT(RIGHT(B262,5),4),物品!B:CU,20,FALSE)</f>
        <v>ReplaceableTextures\\CommandButtons\\BTNRY4C.blp</v>
      </c>
      <c r="N262" s="185" t="s">
        <v>83</v>
      </c>
      <c r="O262" s="167" t="s">
        <v>98</v>
      </c>
      <c r="P262" s="27">
        <v>1</v>
      </c>
      <c r="Q262" s="27">
        <v>0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6" t="str">
        <f t="shared" ref="J263:J264" si="117">H263</f>
        <v>冰火双翼</v>
      </c>
      <c r="K263" s="166" t="str">
        <f t="shared" ref="K263:K264" si="118">I263</f>
        <v>代码生成</v>
      </c>
      <c r="L263" s="27"/>
      <c r="M263" s="167" t="str">
        <f>VLOOKUP(LEFT(RIGHT(B263,5),4),物品!B:CU,20,FALSE)</f>
        <v>ReplaceableTextures\\CommandButtons\\BTNRY2E.blp</v>
      </c>
      <c r="N263" s="185" t="s">
        <v>83</v>
      </c>
      <c r="O263" s="167" t="s">
        <v>98</v>
      </c>
      <c r="P263" s="27">
        <v>0</v>
      </c>
      <c r="Q263" s="27">
        <v>1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6" t="str">
        <f t="shared" si="117"/>
        <v>羽族之音</v>
      </c>
      <c r="K264" s="166" t="str">
        <f t="shared" si="118"/>
        <v>代码生成</v>
      </c>
      <c r="L264" s="27"/>
      <c r="M264" s="167" t="str">
        <f>VLOOKUP(LEFT(RIGHT(B264,5),4),物品!B:CU,20,FALSE)</f>
        <v>ReplaceableTextures\\CommandButtons\\BTNRY2F.blp</v>
      </c>
      <c r="N264" s="185" t="s">
        <v>83</v>
      </c>
      <c r="O264" s="167" t="s">
        <v>98</v>
      </c>
      <c r="P264" s="27">
        <v>1</v>
      </c>
      <c r="Q264" s="27">
        <v>1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6" t="str">
        <f t="shared" ref="J265" si="119">H265</f>
        <v>凌风之灵</v>
      </c>
      <c r="K265" s="166" t="str">
        <f t="shared" ref="K265" si="120">I265</f>
        <v>代码生成</v>
      </c>
      <c r="L265" s="27"/>
      <c r="M265" s="167" t="str">
        <f>VLOOKUP(LEFT(RIGHT(B265,5),4),物品!B:CU,20,FALSE)</f>
        <v>ReplaceableTextures\\CommandButtons\\BTNRY4O.blp</v>
      </c>
      <c r="N265" s="185" t="s">
        <v>83</v>
      </c>
      <c r="O265" s="167" t="s">
        <v>98</v>
      </c>
      <c r="P265" s="27">
        <v>2</v>
      </c>
      <c r="Q265" s="27">
        <v>1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6" t="str">
        <f t="shared" ref="J266" si="121">H266</f>
        <v>附魔</v>
      </c>
      <c r="K266" s="166">
        <f t="shared" ref="K266" si="122">I266</f>
        <v>0</v>
      </c>
      <c r="L266" s="27"/>
      <c r="M266" s="167">
        <f>VLOOKUP(LEFT(RIGHT(B266,5),4),物品!B:CU,20,FALSE)</f>
        <v>0</v>
      </c>
      <c r="N266" s="185" t="s">
        <v>83</v>
      </c>
      <c r="O266" s="167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6" t="str">
        <f t="shared" ref="J267:J292" si="123">H267</f>
        <v>附魔</v>
      </c>
      <c r="K267" s="166">
        <f t="shared" ref="K267:K292" si="124">I267</f>
        <v>0</v>
      </c>
      <c r="L267" s="27"/>
      <c r="M267" s="167">
        <f>VLOOKUP(LEFT(RIGHT(B267,5),4),物品!B:CU,20,FALSE)</f>
        <v>0</v>
      </c>
      <c r="N267" s="185" t="s">
        <v>83</v>
      </c>
      <c r="O267" s="167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si="123"/>
        <v>附魔</v>
      </c>
      <c r="K268" s="166">
        <f t="shared" si="124"/>
        <v>0</v>
      </c>
      <c r="L268" s="27"/>
      <c r="M268" s="167">
        <f>VLOOKUP(LEFT(RIGHT(B268,5),4),物品!B:CU,20,FALSE)</f>
        <v>0</v>
      </c>
      <c r="N268" s="185" t="s">
        <v>83</v>
      </c>
      <c r="O268" s="167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si="123"/>
        <v>附魔</v>
      </c>
      <c r="K269" s="166">
        <f t="shared" si="124"/>
        <v>0</v>
      </c>
      <c r="L269" s="27"/>
      <c r="M269" s="167">
        <f>VLOOKUP(LEFT(RIGHT(B269,5),4),物品!B:CU,20,FALSE)</f>
        <v>0</v>
      </c>
      <c r="N269" s="185" t="s">
        <v>83</v>
      </c>
      <c r="O269" s="167" t="s">
        <v>98</v>
      </c>
      <c r="P269" s="27">
        <v>0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3"/>
        <v>附魔</v>
      </c>
      <c r="K270" s="166">
        <f t="shared" si="124"/>
        <v>0</v>
      </c>
      <c r="L270" s="27"/>
      <c r="M270" s="167">
        <f>VLOOKUP(LEFT(RIGHT(B270,5),4),物品!B:CU,20,FALSE)</f>
        <v>0</v>
      </c>
      <c r="N270" s="185" t="s">
        <v>83</v>
      </c>
      <c r="O270" s="167" t="s">
        <v>98</v>
      </c>
      <c r="P270" s="27">
        <v>0</v>
      </c>
      <c r="Q270" s="27">
        <v>0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3"/>
        <v>附魔</v>
      </c>
      <c r="K271" s="166">
        <f t="shared" si="124"/>
        <v>0</v>
      </c>
      <c r="L271" s="27"/>
      <c r="M271" s="167">
        <f>VLOOKUP(LEFT(RIGHT(B271,5),4),物品!B:CU,20,FALSE)</f>
        <v>0</v>
      </c>
      <c r="N271" s="185" t="s">
        <v>83</v>
      </c>
      <c r="O271" s="167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3"/>
        <v>附魔</v>
      </c>
      <c r="K272" s="166">
        <f t="shared" si="124"/>
        <v>0</v>
      </c>
      <c r="L272" s="27"/>
      <c r="M272" s="167">
        <f>VLOOKUP(LEFT(RIGHT(B272,5),4),物品!B:CU,20,FALSE)</f>
        <v>0</v>
      </c>
      <c r="N272" s="185" t="s">
        <v>83</v>
      </c>
      <c r="O272" s="167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3"/>
        <v>附魔</v>
      </c>
      <c r="K273" s="166">
        <f t="shared" si="124"/>
        <v>0</v>
      </c>
      <c r="L273" s="27"/>
      <c r="M273" s="167">
        <f>VLOOKUP(LEFT(RIGHT(B273,5),4),物品!B:CU,20,FALSE)</f>
        <v>0</v>
      </c>
      <c r="N273" s="185" t="s">
        <v>83</v>
      </c>
      <c r="O273" s="167" t="s">
        <v>98</v>
      </c>
      <c r="P273" s="27">
        <v>0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3"/>
        <v>附魔</v>
      </c>
      <c r="K274" s="166">
        <f t="shared" si="124"/>
        <v>0</v>
      </c>
      <c r="L274" s="27"/>
      <c r="M274" s="167">
        <f>VLOOKUP(LEFT(RIGHT(B274,5),4),物品!B:CU,20,FALSE)</f>
        <v>0</v>
      </c>
      <c r="N274" s="185" t="s">
        <v>83</v>
      </c>
      <c r="O274" s="167" t="s">
        <v>98</v>
      </c>
      <c r="P274" s="27">
        <v>0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3"/>
        <v>附魔</v>
      </c>
      <c r="K275" s="166">
        <f t="shared" si="124"/>
        <v>0</v>
      </c>
      <c r="L275" s="27"/>
      <c r="M275" s="167">
        <f>VLOOKUP(LEFT(RIGHT(B275,5),4),物品!B:CU,20,FALSE)</f>
        <v>0</v>
      </c>
      <c r="N275" s="185" t="s">
        <v>83</v>
      </c>
      <c r="O275" s="167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3"/>
        <v>附魔</v>
      </c>
      <c r="K276" s="166">
        <f t="shared" si="124"/>
        <v>0</v>
      </c>
      <c r="L276" s="27"/>
      <c r="M276" s="167">
        <f>VLOOKUP(LEFT(RIGHT(B276,5),4),物品!B:CU,20,FALSE)</f>
        <v>0</v>
      </c>
      <c r="N276" s="185" t="s">
        <v>83</v>
      </c>
      <c r="O276" s="167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3"/>
        <v>附魔</v>
      </c>
      <c r="K277" s="166">
        <f t="shared" si="124"/>
        <v>0</v>
      </c>
      <c r="L277" s="27"/>
      <c r="M277" s="167">
        <f>VLOOKUP(LEFT(RIGHT(B277,5),4),物品!B:CU,20,FALSE)</f>
        <v>0</v>
      </c>
      <c r="N277" s="185" t="s">
        <v>83</v>
      </c>
      <c r="O277" s="167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3"/>
        <v>附魔</v>
      </c>
      <c r="K278" s="166">
        <f t="shared" si="124"/>
        <v>0</v>
      </c>
      <c r="L278" s="27"/>
      <c r="M278" s="167">
        <f>VLOOKUP(LEFT(RIGHT(B278,5),4),物品!B:CU,20,FALSE)</f>
        <v>0</v>
      </c>
      <c r="N278" s="185" t="s">
        <v>83</v>
      </c>
      <c r="O278" s="167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3"/>
        <v>附魔</v>
      </c>
      <c r="K279" s="166">
        <f t="shared" si="124"/>
        <v>0</v>
      </c>
      <c r="L279" s="27"/>
      <c r="M279" s="167">
        <f>VLOOKUP(LEFT(RIGHT(B279,5),4),物品!B:CU,20,FALSE)</f>
        <v>0</v>
      </c>
      <c r="N279" s="185" t="s">
        <v>83</v>
      </c>
      <c r="O279" s="167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3"/>
        <v>附魔</v>
      </c>
      <c r="K280" s="166">
        <f t="shared" si="124"/>
        <v>0</v>
      </c>
      <c r="L280" s="27"/>
      <c r="M280" s="167">
        <f>VLOOKUP(LEFT(RIGHT(B280,5),4),物品!B:CU,20,FALSE)</f>
        <v>0</v>
      </c>
      <c r="N280" s="185" t="s">
        <v>83</v>
      </c>
      <c r="O280" s="167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3"/>
        <v>附魔</v>
      </c>
      <c r="K281" s="166">
        <f t="shared" si="124"/>
        <v>0</v>
      </c>
      <c r="L281" s="27"/>
      <c r="M281" s="167">
        <f>VLOOKUP(LEFT(RIGHT(B281,5),4),物品!B:CU,20,FALSE)</f>
        <v>0</v>
      </c>
      <c r="N281" s="185" t="s">
        <v>83</v>
      </c>
      <c r="O281" s="167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3"/>
        <v>附魔</v>
      </c>
      <c r="K282" s="166">
        <f t="shared" si="124"/>
        <v>0</v>
      </c>
      <c r="L282" s="27"/>
      <c r="M282" s="167">
        <f>VLOOKUP(LEFT(RIGHT(B282,5),4),物品!B:CU,20,FALSE)</f>
        <v>0</v>
      </c>
      <c r="N282" s="185" t="s">
        <v>83</v>
      </c>
      <c r="O282" s="167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3"/>
        <v>附魔</v>
      </c>
      <c r="K283" s="166">
        <f t="shared" si="124"/>
        <v>0</v>
      </c>
      <c r="L283" s="27"/>
      <c r="M283" s="167">
        <f>VLOOKUP(LEFT(RIGHT(B283,5),4),物品!B:CU,20,FALSE)</f>
        <v>0</v>
      </c>
      <c r="N283" s="185" t="s">
        <v>83</v>
      </c>
      <c r="O283" s="167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3"/>
        <v>附魔</v>
      </c>
      <c r="K284" s="166">
        <f t="shared" si="124"/>
        <v>0</v>
      </c>
      <c r="L284" s="27"/>
      <c r="M284" s="167">
        <f>VLOOKUP(LEFT(RIGHT(B284,5),4),物品!B:CU,20,FALSE)</f>
        <v>0</v>
      </c>
      <c r="N284" s="185" t="s">
        <v>83</v>
      </c>
      <c r="O284" s="167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3"/>
        <v>附魔</v>
      </c>
      <c r="K285" s="166">
        <f t="shared" si="124"/>
        <v>0</v>
      </c>
      <c r="L285" s="27"/>
      <c r="M285" s="167">
        <f>VLOOKUP(LEFT(RIGHT(B285,5),4),物品!B:CU,20,FALSE)</f>
        <v>0</v>
      </c>
      <c r="N285" s="185" t="s">
        <v>83</v>
      </c>
      <c r="O285" s="167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3"/>
        <v>附魔</v>
      </c>
      <c r="K286" s="166">
        <f t="shared" si="124"/>
        <v>0</v>
      </c>
      <c r="L286" s="27"/>
      <c r="M286" s="167">
        <f>VLOOKUP(LEFT(RIGHT(B286,5),4),物品!B:CU,20,FALSE)</f>
        <v>0</v>
      </c>
      <c r="N286" s="185" t="s">
        <v>83</v>
      </c>
      <c r="O286" s="167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3"/>
        <v>附魔</v>
      </c>
      <c r="K287" s="166">
        <f t="shared" si="124"/>
        <v>0</v>
      </c>
      <c r="L287" s="27"/>
      <c r="M287" s="167">
        <f>VLOOKUP(LEFT(RIGHT(B287,5),4),物品!B:CU,20,FALSE)</f>
        <v>0</v>
      </c>
      <c r="N287" s="185" t="s">
        <v>83</v>
      </c>
      <c r="O287" s="167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3"/>
        <v>附魔</v>
      </c>
      <c r="K288" s="166">
        <f t="shared" si="124"/>
        <v>0</v>
      </c>
      <c r="L288" s="27"/>
      <c r="M288" s="167">
        <f>VLOOKUP(LEFT(RIGHT(B288,5),4),物品!B:CU,20,FALSE)</f>
        <v>0</v>
      </c>
      <c r="N288" s="185" t="s">
        <v>83</v>
      </c>
      <c r="O288" s="167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3"/>
        <v>附魔</v>
      </c>
      <c r="K289" s="166">
        <f t="shared" si="124"/>
        <v>0</v>
      </c>
      <c r="L289" s="27"/>
      <c r="M289" s="167">
        <f>VLOOKUP(LEFT(RIGHT(B289,5),4),物品!B:CU,20,FALSE)</f>
        <v>0</v>
      </c>
      <c r="N289" s="185" t="s">
        <v>83</v>
      </c>
      <c r="O289" s="167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3"/>
        <v>附魔</v>
      </c>
      <c r="K290" s="166">
        <f t="shared" si="124"/>
        <v>0</v>
      </c>
      <c r="L290" s="27"/>
      <c r="M290" s="167">
        <f>VLOOKUP(LEFT(RIGHT(B290,5),4),物品!B:CU,20,FALSE)</f>
        <v>0</v>
      </c>
      <c r="N290" s="185" t="s">
        <v>83</v>
      </c>
      <c r="O290" s="167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3"/>
        <v>附魔</v>
      </c>
      <c r="K291" s="166">
        <f t="shared" si="124"/>
        <v>0</v>
      </c>
      <c r="L291" s="27"/>
      <c r="M291" s="167">
        <f>VLOOKUP(LEFT(RIGHT(B291,5),4),物品!B:CU,20,FALSE)</f>
        <v>0</v>
      </c>
      <c r="N291" s="185" t="s">
        <v>83</v>
      </c>
      <c r="O291" s="167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3"/>
        <v>附魔</v>
      </c>
      <c r="K292" s="166">
        <f t="shared" si="124"/>
        <v>0</v>
      </c>
      <c r="L292" s="27"/>
      <c r="M292" s="167">
        <f>VLOOKUP(LEFT(RIGHT(B292,5),4),物品!B:CU,20,FALSE)</f>
        <v>0</v>
      </c>
      <c r="N292" s="185" t="s">
        <v>83</v>
      </c>
      <c r="O292" s="167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ref="J293:J295" si="125">H293</f>
        <v>附魔</v>
      </c>
      <c r="K293" s="166">
        <f t="shared" ref="K293:K295" si="126">I293</f>
        <v>0</v>
      </c>
      <c r="L293" s="27"/>
      <c r="M293" s="167">
        <f>VLOOKUP(LEFT(RIGHT(B293,5),4),物品!B:CU,20,FALSE)</f>
        <v>0</v>
      </c>
      <c r="N293" s="185" t="s">
        <v>83</v>
      </c>
      <c r="O293" s="167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si="125"/>
        <v>附魔</v>
      </c>
      <c r="K294" s="166">
        <f t="shared" si="126"/>
        <v>0</v>
      </c>
      <c r="L294" s="27"/>
      <c r="M294" s="167">
        <f>VLOOKUP(LEFT(RIGHT(B294,5),4),物品!B:CU,20,FALSE)</f>
        <v>0</v>
      </c>
      <c r="N294" s="185" t="s">
        <v>83</v>
      </c>
      <c r="O294" s="167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5"/>
        <v>附魔</v>
      </c>
      <c r="K295" s="166">
        <f t="shared" si="126"/>
        <v>0</v>
      </c>
      <c r="L295" s="27"/>
      <c r="M295" s="167">
        <f>VLOOKUP(LEFT(RIGHT(B295,5),4),物品!B:CU,20,FALSE)</f>
        <v>0</v>
      </c>
      <c r="N295" s="185" t="s">
        <v>83</v>
      </c>
      <c r="O295" s="167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ref="J296:J310" si="127">H296</f>
        <v>附魔</v>
      </c>
      <c r="K296" s="166">
        <f t="shared" ref="K296:K310" si="128">I296</f>
        <v>0</v>
      </c>
      <c r="L296" s="27"/>
      <c r="M296" s="167">
        <f>VLOOKUP(LEFT(RIGHT(B296,5),4),物品!B:CU,20,FALSE)</f>
        <v>0</v>
      </c>
      <c r="N296" s="185" t="s">
        <v>83</v>
      </c>
      <c r="O296" s="167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ref="J297" si="129">H297</f>
        <v>附魔</v>
      </c>
      <c r="K297" s="166">
        <f t="shared" ref="K297" si="130">I297</f>
        <v>0</v>
      </c>
      <c r="L297" s="27"/>
      <c r="M297" s="167">
        <f>VLOOKUP(LEFT(RIGHT(B297,5),4),物品!B:CU,20,FALSE)</f>
        <v>0</v>
      </c>
      <c r="N297" s="185" t="s">
        <v>83</v>
      </c>
      <c r="O297" s="167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6" t="str">
        <f t="shared" ref="J298" si="131">H298</f>
        <v>没抽到任何东西</v>
      </c>
      <c r="K298" s="166">
        <f t="shared" ref="K298" si="132">I298</f>
        <v>0</v>
      </c>
      <c r="L298" s="27"/>
      <c r="M298" s="167">
        <f>VLOOKUP(LEFT(RIGHT(B298,5),4),物品!B:CU,20,FALSE)</f>
        <v>0</v>
      </c>
      <c r="N298" s="185" t="s">
        <v>83</v>
      </c>
      <c r="O298" s="167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6" t="str">
        <f t="shared" si="127"/>
        <v>玄铁</v>
      </c>
      <c r="K299" s="166">
        <f t="shared" si="128"/>
        <v>0</v>
      </c>
      <c r="L299" s="27"/>
      <c r="M299" s="167">
        <f>VLOOKUP(LEFT(RIGHT(B299,5),4),物品!B:CU,20,FALSE)</f>
        <v>0</v>
      </c>
      <c r="N299" s="185" t="s">
        <v>83</v>
      </c>
      <c r="O299" s="167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6" t="str">
        <f t="shared" si="127"/>
        <v>杀敌数</v>
      </c>
      <c r="K300" s="166">
        <f t="shared" si="128"/>
        <v>0</v>
      </c>
      <c r="L300" s="27"/>
      <c r="M300" s="167">
        <f>VLOOKUP(LEFT(RIGHT(B300,5),4),物品!B:CU,20,FALSE)</f>
        <v>0</v>
      </c>
      <c r="N300" s="185" t="s">
        <v>83</v>
      </c>
      <c r="O300" s="167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6" t="str">
        <f t="shared" si="127"/>
        <v>攻击力低</v>
      </c>
      <c r="K301" s="166">
        <f t="shared" si="128"/>
        <v>0</v>
      </c>
      <c r="L301" s="27"/>
      <c r="M301" s="167">
        <f>VLOOKUP(LEFT(RIGHT(B301,5),4),物品!B:CU,20,FALSE)</f>
        <v>0</v>
      </c>
      <c r="N301" s="185" t="s">
        <v>83</v>
      </c>
      <c r="O301" s="167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6" t="str">
        <f t="shared" si="127"/>
        <v>攻击力中</v>
      </c>
      <c r="K302" s="166">
        <f t="shared" si="128"/>
        <v>0</v>
      </c>
      <c r="L302" s="27"/>
      <c r="M302" s="167">
        <f>VLOOKUP(LEFT(RIGHT(B302,5),4),物品!B:CU,20,FALSE)</f>
        <v>0</v>
      </c>
      <c r="N302" s="185" t="s">
        <v>83</v>
      </c>
      <c r="O302" s="167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6" t="str">
        <f t="shared" si="127"/>
        <v>攻击力高</v>
      </c>
      <c r="K303" s="166">
        <f t="shared" si="128"/>
        <v>0</v>
      </c>
      <c r="L303" s="27"/>
      <c r="M303" s="167">
        <f>VLOOKUP(LEFT(RIGHT(B303,5),4),物品!B:CU,20,FALSE)</f>
        <v>0</v>
      </c>
      <c r="N303" s="185" t="s">
        <v>83</v>
      </c>
      <c r="O303" s="167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6" t="str">
        <f t="shared" si="127"/>
        <v>生命值低</v>
      </c>
      <c r="K304" s="166">
        <f t="shared" si="128"/>
        <v>0</v>
      </c>
      <c r="L304" s="27"/>
      <c r="M304" s="167">
        <f>VLOOKUP(LEFT(RIGHT(B304,5),4),物品!B:CU,20,FALSE)</f>
        <v>0</v>
      </c>
      <c r="N304" s="185" t="s">
        <v>83</v>
      </c>
      <c r="O304" s="167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6" t="str">
        <f t="shared" si="127"/>
        <v>生命值中</v>
      </c>
      <c r="K305" s="166">
        <f t="shared" si="128"/>
        <v>0</v>
      </c>
      <c r="L305" s="27"/>
      <c r="M305" s="167">
        <f>VLOOKUP(LEFT(RIGHT(B305,5),4),物品!B:CU,20,FALSE)</f>
        <v>0</v>
      </c>
      <c r="N305" s="185" t="s">
        <v>83</v>
      </c>
      <c r="O305" s="167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6" t="str">
        <f t="shared" si="127"/>
        <v>生命值高</v>
      </c>
      <c r="K306" s="166">
        <f t="shared" si="128"/>
        <v>0</v>
      </c>
      <c r="L306" s="27"/>
      <c r="M306" s="167">
        <f>VLOOKUP(LEFT(RIGHT(B306,5),4),物品!B:CU,20,FALSE)</f>
        <v>0</v>
      </c>
      <c r="N306" s="185" t="s">
        <v>83</v>
      </c>
      <c r="O306" s="167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6" t="str">
        <f t="shared" si="127"/>
        <v>业力低</v>
      </c>
      <c r="K307" s="166">
        <f t="shared" si="128"/>
        <v>0</v>
      </c>
      <c r="L307" s="27"/>
      <c r="M307" s="167">
        <f>VLOOKUP(LEFT(RIGHT(B307,5),4),物品!B:CU,20,FALSE)</f>
        <v>0</v>
      </c>
      <c r="N307" s="185" t="s">
        <v>83</v>
      </c>
      <c r="O307" s="167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6" t="str">
        <f t="shared" si="127"/>
        <v>业力中</v>
      </c>
      <c r="K308" s="166">
        <f t="shared" si="128"/>
        <v>0</v>
      </c>
      <c r="L308" s="27"/>
      <c r="M308" s="167">
        <f>VLOOKUP(LEFT(RIGHT(B308,5),4),物品!B:CU,20,FALSE)</f>
        <v>0</v>
      </c>
      <c r="N308" s="185" t="s">
        <v>83</v>
      </c>
      <c r="O308" s="167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6" t="str">
        <f t="shared" si="127"/>
        <v>业力高</v>
      </c>
      <c r="K309" s="166">
        <f t="shared" si="128"/>
        <v>0</v>
      </c>
      <c r="L309" s="27"/>
      <c r="M309" s="167">
        <f>VLOOKUP(LEFT(RIGHT(B309,5),4),物品!B:CU,20,FALSE)</f>
        <v>0</v>
      </c>
      <c r="N309" s="185" t="s">
        <v>83</v>
      </c>
      <c r="O309" s="167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 ht="15">
      <c r="A310" s="164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致命倍率|Cffffc926+10%|n|n|r|Cffff00bf【白虎】|r+|Cffff00bf【白虎】|r=|Cffffc926【神威虎爪】|n|n|r|Cff00ff7f点击穿戴或脱卸。|r</v>
      </c>
      <c r="J310" s="166" t="str">
        <f t="shared" si="127"/>
        <v>|CffBF00FF【稀有】白虎|r</v>
      </c>
      <c r="K310" s="166" t="str">
        <f t="shared" si="128"/>
        <v>致命倍率|Cffffc926+10%|n|n|r|Cffff00bf【白虎】|r+|Cffff00bf【白虎】|r=|Cffffc926【神威虎爪】|n|n|r|Cff00ff7f点击穿戴或脱卸。|r</v>
      </c>
      <c r="L310" s="27"/>
      <c r="M310" s="167" t="str">
        <f>VLOOKUP(LEFT(RIGHT(B310,5),4),物品!B:CU,20,FALSE)</f>
        <v>ReplaceableTextures\\CommandButtons\\BTNSST01.blp</v>
      </c>
      <c r="N310" s="185">
        <v>0.5</v>
      </c>
      <c r="O310" s="167" t="s">
        <v>108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168" t="s">
        <v>103</v>
      </c>
      <c r="X310" s="27">
        <v>0</v>
      </c>
      <c r="Y310" s="185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/>
      <c r="AJ310" s="27"/>
      <c r="AK310" s="27">
        <v>1</v>
      </c>
      <c r="AL310" s="27">
        <v>1</v>
      </c>
      <c r="AM310" s="185" t="s">
        <v>83</v>
      </c>
      <c r="AN310" s="27">
        <v>0</v>
      </c>
      <c r="AO310" s="27">
        <v>0</v>
      </c>
      <c r="AP310" s="27">
        <v>1</v>
      </c>
    </row>
    <row r="311" spans="1:42" ht="15">
      <c r="A311" s="164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6" t="str">
        <f t="shared" ref="J311:J338" si="133">H311</f>
        <v>|CffBF00FF【稀有】玄武|r</v>
      </c>
      <c r="K311" s="166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67" t="str">
        <f>VLOOKUP(LEFT(RIGHT(B311,5),4),物品!B:CU,20,FALSE)</f>
        <v>ReplaceableTextures\\CommandButtons\\BTNSST02.blp</v>
      </c>
      <c r="N311" s="185">
        <v>0.5</v>
      </c>
      <c r="O311" s="167" t="s">
        <v>108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168" t="s">
        <v>103</v>
      </c>
      <c r="X311" s="27">
        <v>0</v>
      </c>
      <c r="Y311" s="185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/>
      <c r="AJ311" s="27"/>
      <c r="AK311" s="27">
        <v>1</v>
      </c>
      <c r="AL311" s="27">
        <v>1</v>
      </c>
      <c r="AM311" s="185" t="s">
        <v>83</v>
      </c>
      <c r="AN311" s="27">
        <v>0</v>
      </c>
      <c r="AO311" s="27">
        <v>0</v>
      </c>
      <c r="AP311" s="27">
        <v>1</v>
      </c>
    </row>
    <row r="312" spans="1:42" ht="15">
      <c r="A312" s="164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6" t="str">
        <f t="shared" si="133"/>
        <v>|CffBF00FF【稀有】帝魄|r</v>
      </c>
      <c r="K312" s="166" t="str">
        <f t="shared" si="134"/>
        <v>道兵伤害|Cffffc926+30%|n|n|r|Cffff00bf【帝魄】|r+|Cffff00bf【帝魄】|r=|Cffffc926【昊天帝玉】|n|n|r|Cff00ff7f点击穿戴或脱卸。|r</v>
      </c>
      <c r="L312" s="27"/>
      <c r="M312" s="167" t="str">
        <f>VLOOKUP(LEFT(RIGHT(B312,5),4),物品!B:CU,20,FALSE)</f>
        <v>ReplaceableTextures\\CommandButtons\\BTNSST03.blp</v>
      </c>
      <c r="N312" s="185">
        <v>0.5</v>
      </c>
      <c r="O312" s="167" t="s">
        <v>108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168" t="s">
        <v>103</v>
      </c>
      <c r="X312" s="27">
        <v>0</v>
      </c>
      <c r="Y312" s="185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/>
      <c r="AJ312" s="27"/>
      <c r="AK312" s="27">
        <v>1</v>
      </c>
      <c r="AL312" s="27">
        <v>1</v>
      </c>
      <c r="AM312" s="185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6" t="str">
        <f t="shared" si="133"/>
        <v>|CffBF00FF【稀有】青龙|r</v>
      </c>
      <c r="K313" s="166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67" t="str">
        <f>VLOOKUP(LEFT(RIGHT(B313,5),4),物品!B:CU,20,FALSE)</f>
        <v>ReplaceableTextures\\CommandButtons\\BTNSST04.blp</v>
      </c>
      <c r="N313" s="185">
        <v>0.5</v>
      </c>
      <c r="O313" s="167" t="s">
        <v>108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168" t="s">
        <v>103</v>
      </c>
      <c r="X313" s="27">
        <v>0</v>
      </c>
      <c r="Y313" s="185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/>
      <c r="AJ313" s="27"/>
      <c r="AK313" s="27">
        <v>1</v>
      </c>
      <c r="AL313" s="27">
        <v>1</v>
      </c>
      <c r="AM313" s="185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6" t="str">
        <f t="shared" si="133"/>
        <v>|CffBF00FF【稀有】白泽|r</v>
      </c>
      <c r="K314" s="166" t="str">
        <f t="shared" si="134"/>
        <v>护甲穿透|Cffffc926+80|n|n|r|Cffff00bf【白泽】|r+|Cffff00bf【白泽】|r=|Cffffc926【白泽之灵】|n|n|r|Cff00ff7f点击穿戴或脱卸。|r</v>
      </c>
      <c r="L314" s="27"/>
      <c r="M314" s="167" t="str">
        <f>VLOOKUP(LEFT(RIGHT(B314,5),4),物品!B:CU,20,FALSE)</f>
        <v>ReplaceableTextures\\CommandButtons\\BTNSST05.blp</v>
      </c>
      <c r="N314" s="185">
        <v>0.5</v>
      </c>
      <c r="O314" s="167" t="s">
        <v>108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168" t="s">
        <v>103</v>
      </c>
      <c r="X314" s="27">
        <v>0</v>
      </c>
      <c r="Y314" s="185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/>
      <c r="AJ314" s="27"/>
      <c r="AK314" s="27">
        <v>1</v>
      </c>
      <c r="AL314" s="27">
        <v>1</v>
      </c>
      <c r="AM314" s="185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6" t="str">
        <f t="shared" si="133"/>
        <v>|CffBF00FF【稀有】麒麟|r</v>
      </c>
      <c r="K315" s="166" t="str">
        <f t="shared" si="134"/>
        <v>暴击伤害|Cffffc926+30%|n|n|r|Cffff00bf【麒麟】|r+|Cffff00bf【麒麟】|r=|Cffffc926【麒麟心】|n|n|r|Cff00ff7f点击穿戴或脱卸。|r</v>
      </c>
      <c r="L315" s="27"/>
      <c r="M315" s="167" t="str">
        <f>VLOOKUP(LEFT(RIGHT(B315,5),4),物品!B:CU,20,FALSE)</f>
        <v>ReplaceableTextures\\CommandButtons\\BTNSST06.blp</v>
      </c>
      <c r="N315" s="185">
        <v>0.5</v>
      </c>
      <c r="O315" s="167" t="s">
        <v>108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168" t="s">
        <v>103</v>
      </c>
      <c r="X315" s="27">
        <v>0</v>
      </c>
      <c r="Y315" s="185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/>
      <c r="AJ315" s="27"/>
      <c r="AK315" s="27">
        <v>1</v>
      </c>
      <c r="AL315" s="27">
        <v>1</v>
      </c>
      <c r="AM315" s="185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6" t="str">
        <f t="shared" si="133"/>
        <v>|CffBF00FF【稀有】腾蛇|r</v>
      </c>
      <c r="K316" s="166" t="str">
        <f t="shared" si="134"/>
        <v>护甲|Cffffc926+60|n|n|r|Cffff00bf【腾蛇】|r+|Cffff00bf【腾蛇】|r=|Cffffc926【腾蛇之牙】|n|n|r|Cff00ff7f点击穿戴或脱卸。|r</v>
      </c>
      <c r="L316" s="27"/>
      <c r="M316" s="167" t="str">
        <f>VLOOKUP(LEFT(RIGHT(B316,5),4),物品!B:CU,20,FALSE)</f>
        <v>ReplaceableTextures\\CommandButtons\\BTNSST07.blp</v>
      </c>
      <c r="N316" s="185">
        <v>0.5</v>
      </c>
      <c r="O316" s="167" t="s">
        <v>108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168" t="s">
        <v>103</v>
      </c>
      <c r="X316" s="27">
        <v>0</v>
      </c>
      <c r="Y316" s="185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/>
      <c r="AJ316" s="27"/>
      <c r="AK316" s="27">
        <v>1</v>
      </c>
      <c r="AL316" s="27">
        <v>1</v>
      </c>
      <c r="AM316" s="185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6" t="str">
        <f t="shared" si="133"/>
        <v>|CffBF00FF【稀有】朱雀|r</v>
      </c>
      <c r="K317" s="166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67" t="str">
        <f>VLOOKUP(LEFT(RIGHT(B317,5),4),物品!B:CU,20,FALSE)</f>
        <v>ReplaceableTextures\\CommandButtons\\BTNSST08.blp</v>
      </c>
      <c r="N317" s="185">
        <v>0.5</v>
      </c>
      <c r="O317" s="167" t="s">
        <v>108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168" t="s">
        <v>103</v>
      </c>
      <c r="X317" s="27">
        <v>0</v>
      </c>
      <c r="Y317" s="185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/>
      <c r="AJ317" s="27"/>
      <c r="AK317" s="27">
        <v>1</v>
      </c>
      <c r="AL317" s="27">
        <v>1</v>
      </c>
      <c r="AM317" s="185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6" t="str">
        <f t="shared" si="133"/>
        <v>|CffFFD24D【史诗】神威虎爪|r</v>
      </c>
      <c r="K318" s="166" t="str">
        <f t="shared" si="134"/>
        <v>致命倍率|Cffffc926+300%|n|n|r|Cffaaaaaa○刻印槽 【空】|r|n|n|Cff00ff7f点击穿戴或脱卸。|r</v>
      </c>
      <c r="L318" s="27"/>
      <c r="M318" s="167" t="str">
        <f>VLOOKUP(LEFT(RIGHT(B318,5),4),物品!B:CU,20,FALSE)</f>
        <v>ReplaceableTextures\\CommandButtons\\BTNSST09.blp</v>
      </c>
      <c r="N318" s="185">
        <v>0.5</v>
      </c>
      <c r="O318" s="167" t="s">
        <v>108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168" t="s">
        <v>103</v>
      </c>
      <c r="X318" s="27">
        <v>0</v>
      </c>
      <c r="Y318" s="185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/>
      <c r="AJ318" s="27"/>
      <c r="AK318" s="27">
        <v>1</v>
      </c>
      <c r="AL318" s="27">
        <v>1</v>
      </c>
      <c r="AM318" s="185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致命倍率|Cffffc926+300%|n|n|r|Cffaaaaaa○|CffFFD24D金之刻印+1|r|r|n|n|Cff00ff7f点击穿戴或脱卸。|r</v>
      </c>
      <c r="J319" s="166" t="str">
        <f t="shared" si="133"/>
        <v>|CffFFD24D【史诗】神威虎爪|r</v>
      </c>
      <c r="K319" s="166" t="str">
        <f t="shared" si="134"/>
        <v>致命倍率|Cffffc926+300%|n|n|r|Cffaaaaaa○|CffFFD24D金之刻印+1|r|r|n|n|Cff00ff7f点击穿戴或脱卸。|r</v>
      </c>
      <c r="L319" s="27"/>
      <c r="M319" s="167" t="str">
        <f>VLOOKUP(LEFT(RIGHT(B319,5),4),物品!B:CU,20,FALSE)</f>
        <v>ReplaceableTextures\\CommandButtons\\BTNSST09.blp</v>
      </c>
      <c r="N319" s="185">
        <v>0.5</v>
      </c>
      <c r="O319" s="167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8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致命倍率|Cffffc926+300%|n|n|r|Cffaaaaaa○|CffFFD24D木之刻印+1|r|r|n|n|Cff00ff7f点击穿戴或脱卸。|r</v>
      </c>
      <c r="J320" s="166" t="str">
        <f t="shared" si="133"/>
        <v>|CffFFD24D【史诗】神威虎爪|r</v>
      </c>
      <c r="K320" s="166" t="str">
        <f t="shared" si="134"/>
        <v>致命倍率|Cffffc926+300%|n|n|r|Cffaaaaaa○|CffFFD24D木之刻印+1|r|r|n|n|Cff00ff7f点击穿戴或脱卸。|r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185">
        <v>0.5</v>
      </c>
      <c r="O320" s="167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8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致命倍率|Cffffc926+300%|n|n|r|Cffaaaaaa○|CffFFD24D水之刻印+1|r|r|n|n|Cff00ff7f点击穿戴或脱卸。|r</v>
      </c>
      <c r="J321" s="166" t="str">
        <f t="shared" si="133"/>
        <v>|CffFFD24D【史诗】神威虎爪|r</v>
      </c>
      <c r="K321" s="166" t="str">
        <f t="shared" si="134"/>
        <v>致命倍率|Cffffc926+300%|n|n|r|Cffaaaaaa○|CffFFD24D水之刻印+1|r|r|n|n|Cff00ff7f点击穿戴或脱卸。|r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185">
        <v>0.5</v>
      </c>
      <c r="O321" s="167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8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致命倍率|Cffffc926+300%|n|n|r|Cffaaaaaa○|CffFFD24D火之刻印+1|r|r|n|n|Cff00ff7f点击穿戴或脱卸。|r</v>
      </c>
      <c r="J322" s="166" t="str">
        <f t="shared" si="133"/>
        <v>|CffFFD24D【史诗】神威虎爪|r</v>
      </c>
      <c r="K322" s="166" t="str">
        <f t="shared" si="134"/>
        <v>致命倍率|Cffffc926+300%|n|n|r|Cffaaaaaa○|CffFFD24D火之刻印+1|r|r|n|n|Cff00ff7f点击穿戴或脱卸。|r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185">
        <v>0.5</v>
      </c>
      <c r="O322" s="167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8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致命倍率|Cffffc926+300%|n|n|r|Cffaaaaaa○|CffFFD24D土之刻印+1|r|r|n|n|Cff00ff7f点击穿戴或脱卸。|r</v>
      </c>
      <c r="J323" s="166" t="str">
        <f t="shared" si="133"/>
        <v>|CffFFD24D【史诗】神威虎爪|r</v>
      </c>
      <c r="K323" s="166" t="str">
        <f t="shared" si="134"/>
        <v>致命倍率|Cffffc926+300%|n|n|r|Cffaaaaaa○|CffFFD24D土之刻印+1|r|r|n|n|Cff00ff7f点击穿戴或脱卸。|r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185">
        <v>0.5</v>
      </c>
      <c r="O323" s="167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8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致命倍率|Cffffc926+300%|n|n|r|Cffaaaaaa○|CffFFD24D雷之刻印+1|r|r|n|n|Cff00ff7f点击穿戴或脱卸。|r</v>
      </c>
      <c r="J324" s="166" t="str">
        <f t="shared" si="133"/>
        <v>|CffFFD24D【史诗】神威虎爪|r</v>
      </c>
      <c r="K324" s="166" t="str">
        <f t="shared" si="134"/>
        <v>致命倍率|Cffffc926+300%|n|n|r|Cffaaaaaa○|CffFFD24D雷之刻印+1|r|r|n|n|Cff00ff7f点击穿戴或脱卸。|r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185">
        <v>0.5</v>
      </c>
      <c r="O324" s="167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8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致命倍率|Cffffc926+300%|n|n|r|Cffaaaaaa○|CffFFD24D光之刻印+1|r|r|n|n|Cff00ff7f点击穿戴或脱卸。|r</v>
      </c>
      <c r="J325" s="166" t="str">
        <f t="shared" si="133"/>
        <v>|CffFFD24D【史诗】神威虎爪|r</v>
      </c>
      <c r="K325" s="166" t="str">
        <f t="shared" si="134"/>
        <v>致命倍率|Cffffc926+300%|n|n|r|Cffaaaaaa○|CffFFD24D光之刻印+1|r|r|n|n|Cff00ff7f点击穿戴或脱卸。|r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185">
        <v>0.5</v>
      </c>
      <c r="O325" s="167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8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致命倍率|Cffffc926+300%|n|n|r|Cffaaaaaa○|CffFFD24D暗之刻印+1|r|r|n|n|Cff00ff7f点击穿戴或脱卸。|r</v>
      </c>
      <c r="J326" s="166" t="str">
        <f t="shared" si="133"/>
        <v>|CffFFD24D【史诗】神威虎爪|r</v>
      </c>
      <c r="K326" s="166" t="str">
        <f t="shared" si="134"/>
        <v>致命倍率|Cffffc926+300%|n|n|r|Cffaaaaaa○|CffFFD24D暗之刻印+1|r|r|n|n|Cff00ff7f点击穿戴或脱卸。|r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185">
        <v>0.5</v>
      </c>
      <c r="O326" s="167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8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6" t="str">
        <f t="shared" si="133"/>
        <v>|CffFFD24D【史诗】佛陀舍利|r</v>
      </c>
      <c r="K327" s="166" t="str">
        <f t="shared" si="134"/>
        <v>最大生命|Cffffc926+20%|n|n|r|Cffaaaaaa○刻印槽 【空】|r|n|n|Cff00ff7f点击穿戴或脱卸。|r</v>
      </c>
      <c r="L327" s="27"/>
      <c r="M327" s="167" t="str">
        <f>VLOOKUP(LEFT(RIGHT(B327,5),4),物品!B:CU,20,FALSE)</f>
        <v>ReplaceableTextures\\CommandButtons\\BTNSST10.blp</v>
      </c>
      <c r="N327" s="185">
        <v>0.5</v>
      </c>
      <c r="O327" s="167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8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最大生命|Cffffc926+20%|n|n|r|Cffaaaaaa○|CffFFD24D金之刻印+1|r|r|n|n|Cff00ff7f点击穿戴或脱卸。|r</v>
      </c>
      <c r="J328" s="166" t="str">
        <f t="shared" si="133"/>
        <v>|CffFFD24D【史诗】佛陀舍利|r</v>
      </c>
      <c r="K328" s="166" t="str">
        <f t="shared" si="134"/>
        <v>最大生命|Cffffc926+20%|n|n|r|Cffaaaaaa○|CffFFD24D金之刻印+1|r|r|n|n|Cff00ff7f点击穿戴或脱卸。|r</v>
      </c>
      <c r="L328" s="27"/>
      <c r="M328" s="167" t="str">
        <f>VLOOKUP(LEFT(RIGHT(B328,5),4),物品!B:CU,20,FALSE)</f>
        <v>ReplaceableTextures\\CommandButtons\\BTNSST10.blp</v>
      </c>
      <c r="N328" s="185">
        <v>0.5</v>
      </c>
      <c r="O328" s="167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8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最大生命|Cffffc926+20%|n|n|r|Cffaaaaaa○|CffFFD24D木之刻印+1|r|r|n|n|Cff00ff7f点击穿戴或脱卸。|r</v>
      </c>
      <c r="J329" s="166" t="str">
        <f t="shared" si="133"/>
        <v>|CffFFD24D【史诗】佛陀舍利|r</v>
      </c>
      <c r="K329" s="166" t="str">
        <f t="shared" si="134"/>
        <v>最大生命|Cffffc926+20%|n|n|r|Cffaaaaaa○|CffFFD24D木之刻印+1|r|r|n|n|Cff00ff7f点击穿戴或脱卸。|r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185">
        <v>0.5</v>
      </c>
      <c r="O329" s="167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8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最大生命|Cffffc926+20%|n|n|r|Cffaaaaaa○|CffFFD24D水之刻印+1|r|r|n|n|Cff00ff7f点击穿戴或脱卸。|r</v>
      </c>
      <c r="J330" s="166" t="str">
        <f t="shared" si="133"/>
        <v>|CffFFD24D【史诗】佛陀舍利|r</v>
      </c>
      <c r="K330" s="166" t="str">
        <f t="shared" si="134"/>
        <v>最大生命|Cffffc926+20%|n|n|r|Cffaaaaaa○|CffFFD24D水之刻印+1|r|r|n|n|Cff00ff7f点击穿戴或脱卸。|r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185">
        <v>0.5</v>
      </c>
      <c r="O330" s="167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8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最大生命|Cffffc926+20%|n|n|r|Cffaaaaaa○|CffFFD24D火之刻印+1|r|r|n|n|Cff00ff7f点击穿戴或脱卸。|r</v>
      </c>
      <c r="J331" s="166" t="str">
        <f t="shared" si="133"/>
        <v>|CffFFD24D【史诗】佛陀舍利|r</v>
      </c>
      <c r="K331" s="166" t="str">
        <f t="shared" si="134"/>
        <v>最大生命|Cffffc926+20%|n|n|r|Cffaaaaaa○|CffFFD24D火之刻印+1|r|r|n|n|Cff00ff7f点击穿戴或脱卸。|r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185">
        <v>0.5</v>
      </c>
      <c r="O331" s="167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8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最大生命|Cffffc926+20%|n|n|r|Cffaaaaaa○|CffFFD24D土之刻印+1|r|r|n|n|Cff00ff7f点击穿戴或脱卸。|r</v>
      </c>
      <c r="J332" s="166" t="str">
        <f t="shared" si="133"/>
        <v>|CffFFD24D【史诗】佛陀舍利|r</v>
      </c>
      <c r="K332" s="166" t="str">
        <f t="shared" si="134"/>
        <v>最大生命|Cffffc926+20%|n|n|r|Cffaaaaaa○|CffFFD24D土之刻印+1|r|r|n|n|Cff00ff7f点击穿戴或脱卸。|r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185">
        <v>0.5</v>
      </c>
      <c r="O332" s="167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8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最大生命|Cffffc926+20%|n|n|r|Cffaaaaaa○|CffFFD24D雷之刻印+1|r|r|n|n|Cff00ff7f点击穿戴或脱卸。|r</v>
      </c>
      <c r="J333" s="166" t="str">
        <f t="shared" si="133"/>
        <v>|CffFFD24D【史诗】佛陀舍利|r</v>
      </c>
      <c r="K333" s="166" t="str">
        <f t="shared" si="134"/>
        <v>最大生命|Cffffc926+20%|n|n|r|Cffaaaaaa○|CffFFD24D雷之刻印+1|r|r|n|n|Cff00ff7f点击穿戴或脱卸。|r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185">
        <v>0.5</v>
      </c>
      <c r="O333" s="167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8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最大生命|Cffffc926+20%|n|n|r|Cffaaaaaa○|CffFFD24D光之刻印+1|r|r|n|n|Cff00ff7f点击穿戴或脱卸。|r</v>
      </c>
      <c r="J334" s="166" t="str">
        <f t="shared" si="133"/>
        <v>|CffFFD24D【史诗】佛陀舍利|r</v>
      </c>
      <c r="K334" s="166" t="str">
        <f t="shared" si="134"/>
        <v>最大生命|Cffffc926+20%|n|n|r|Cffaaaaaa○|CffFFD24D光之刻印+1|r|r|n|n|Cff00ff7f点击穿戴或脱卸。|r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185">
        <v>0.5</v>
      </c>
      <c r="O334" s="167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8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最大生命|Cffffc926+20%|n|n|r|Cffaaaaaa○|CffFFD24D暗之刻印+1|r|r|n|n|Cff00ff7f点击穿戴或脱卸。|r</v>
      </c>
      <c r="J335" s="166" t="str">
        <f t="shared" si="133"/>
        <v>|CffFFD24D【史诗】佛陀舍利|r</v>
      </c>
      <c r="K335" s="166" t="str">
        <f t="shared" si="134"/>
        <v>最大生命|Cffffc926+20%|n|n|r|Cffaaaaaa○|CffFFD24D暗之刻印+1|r|r|n|n|Cff00ff7f点击穿戴或脱卸。|r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185">
        <v>0.5</v>
      </c>
      <c r="O335" s="167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8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6" t="str">
        <f t="shared" si="133"/>
        <v>|CffFFD24D【史诗】昊天帝玉|r</v>
      </c>
      <c r="K336" s="166" t="str">
        <f t="shared" si="134"/>
        <v>道兵伤害|Cffffc926+60%|n|n|r|Cffaaaaaa○刻印槽 【空】|r|n|n|Cff00ff7f点击穿戴或脱卸。|r</v>
      </c>
      <c r="L336" s="27"/>
      <c r="M336" s="167" t="str">
        <f>VLOOKUP(LEFT(RIGHT(B336,5),4),物品!B:CU,20,FALSE)</f>
        <v>ReplaceableTextures\\CommandButtons\\BTNSST11.blp</v>
      </c>
      <c r="N336" s="185">
        <v>0.5</v>
      </c>
      <c r="O336" s="167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8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道兵伤害|Cffffc926+60%|n|n|r|Cffaaaaaa○|CffFFD24D金之刻印+1|r|r|n|n|Cff00ff7f点击穿戴或脱卸。|r</v>
      </c>
      <c r="J337" s="166" t="str">
        <f t="shared" si="133"/>
        <v>|CffFFD24D【史诗】昊天帝玉|r</v>
      </c>
      <c r="K337" s="166" t="str">
        <f t="shared" si="134"/>
        <v>道兵伤害|Cffffc926+60%|n|n|r|Cffaaaaaa○|CffFFD24D金之刻印+1|r|r|n|n|Cff00ff7f点击穿戴或脱卸。|r</v>
      </c>
      <c r="L337" s="27"/>
      <c r="M337" s="167" t="str">
        <f>VLOOKUP(LEFT(RIGHT(B337,5),4),物品!B:CU,20,FALSE)</f>
        <v>ReplaceableTextures\\CommandButtons\\BTNSST11.blp</v>
      </c>
      <c r="N337" s="185">
        <v>0.5</v>
      </c>
      <c r="O337" s="167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8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道兵伤害|Cffffc926+60%|n|n|r|Cffaaaaaa○|CffFFD24D木之刻印+1|r|r|n|n|Cff00ff7f点击穿戴或脱卸。|r</v>
      </c>
      <c r="J338" s="166" t="str">
        <f t="shared" si="133"/>
        <v>|CffFFD24D【史诗】昊天帝玉|r</v>
      </c>
      <c r="K338" s="166" t="str">
        <f t="shared" si="134"/>
        <v>道兵伤害|Cffffc926+60%|n|n|r|Cffaaaaaa○|CffFFD24D木之刻印+1|r|r|n|n|Cff00ff7f点击穿戴或脱卸。|r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185">
        <v>0.5</v>
      </c>
      <c r="O338" s="167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8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道兵伤害|Cffffc926+60%|n|n|r|Cffaaaaaa○|CffFFD24D水之刻印+1|r|r|n|n|Cff00ff7f点击穿戴或脱卸。|r</v>
      </c>
      <c r="J339" s="166" t="str">
        <f t="shared" ref="J339:J397" si="135">H339</f>
        <v>|CffFFD24D【史诗】昊天帝玉|r</v>
      </c>
      <c r="K339" s="166" t="str">
        <f t="shared" ref="K339:K397" si="136">I339</f>
        <v>道兵伤害|Cffffc926+60%|n|n|r|Cffaaaaaa○|CffFFD24D水之刻印+1|r|r|n|n|Cff00ff7f点击穿戴或脱卸。|r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185">
        <v>0.5</v>
      </c>
      <c r="O339" s="167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8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道兵伤害|Cffffc926+60%|n|n|r|Cffaaaaaa○|CffFFD24D火之刻印+1|r|r|n|n|Cff00ff7f点击穿戴或脱卸。|r</v>
      </c>
      <c r="J340" s="166" t="str">
        <f t="shared" si="135"/>
        <v>|CffFFD24D【史诗】昊天帝玉|r</v>
      </c>
      <c r="K340" s="166" t="str">
        <f t="shared" si="136"/>
        <v>道兵伤害|Cffffc926+60%|n|n|r|Cffaaaaaa○|CffFFD24D火之刻印+1|r|r|n|n|Cff00ff7f点击穿戴或脱卸。|r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185">
        <v>0.5</v>
      </c>
      <c r="O340" s="167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8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道兵伤害|Cffffc926+60%|n|n|r|Cffaaaaaa○|CffFFD24D土之刻印+1|r|r|n|n|Cff00ff7f点击穿戴或脱卸。|r</v>
      </c>
      <c r="J341" s="166" t="str">
        <f t="shared" si="135"/>
        <v>|CffFFD24D【史诗】昊天帝玉|r</v>
      </c>
      <c r="K341" s="166" t="str">
        <f t="shared" si="136"/>
        <v>道兵伤害|Cffffc926+60%|n|n|r|Cffaaaaaa○|CffFFD24D土之刻印+1|r|r|n|n|Cff00ff7f点击穿戴或脱卸。|r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185">
        <v>0.5</v>
      </c>
      <c r="O341" s="167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8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道兵伤害|Cffffc926+60%|n|n|r|Cffaaaaaa○|CffFFD24D雷之刻印+1|r|r|n|n|Cff00ff7f点击穿戴或脱卸。|r</v>
      </c>
      <c r="J342" s="166" t="str">
        <f t="shared" si="135"/>
        <v>|CffFFD24D【史诗】昊天帝玉|r</v>
      </c>
      <c r="K342" s="166" t="str">
        <f t="shared" si="136"/>
        <v>道兵伤害|Cffffc926+60%|n|n|r|Cffaaaaaa○|CffFFD24D雷之刻印+1|r|r|n|n|Cff00ff7f点击穿戴或脱卸。|r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185">
        <v>0.5</v>
      </c>
      <c r="O342" s="167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8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道兵伤害|Cffffc926+60%|n|n|r|Cffaaaaaa○|CffFFD24D光之刻印+1|r|r|n|n|Cff00ff7f点击穿戴或脱卸。|r</v>
      </c>
      <c r="J343" s="166" t="str">
        <f t="shared" si="135"/>
        <v>|CffFFD24D【史诗】昊天帝玉|r</v>
      </c>
      <c r="K343" s="166" t="str">
        <f t="shared" si="136"/>
        <v>道兵伤害|Cffffc926+60%|n|n|r|Cffaaaaaa○|CffFFD24D光之刻印+1|r|r|n|n|Cff00ff7f点击穿戴或脱卸。|r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185">
        <v>0.5</v>
      </c>
      <c r="O343" s="167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8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道兵伤害|Cffffc926+60%|n|n|r|Cffaaaaaa○|CffFFD24D暗之刻印+1|r|r|n|n|Cff00ff7f点击穿戴或脱卸。|r</v>
      </c>
      <c r="J344" s="166" t="str">
        <f t="shared" si="135"/>
        <v>|CffFFD24D【史诗】昊天帝玉|r</v>
      </c>
      <c r="K344" s="166" t="str">
        <f t="shared" si="136"/>
        <v>道兵伤害|Cffffc926+60%|n|n|r|Cffaaaaaa○|CffFFD24D暗之刻印+1|r|r|n|n|Cff00ff7f点击穿戴或脱卸。|r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185">
        <v>0.5</v>
      </c>
      <c r="O344" s="167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8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6" t="str">
        <f t="shared" si="135"/>
        <v>|CffFFD24D【史诗】应龙珠|r</v>
      </c>
      <c r="K345" s="166" t="str">
        <f t="shared" si="136"/>
        <v>攻击|Cffffc926+50000|r，攻击|Cffffc926+12%|n|n|r|Cffaaaaaa○刻印槽 【空】|r|n|n|Cff00ff7f点击穿戴或脱卸。|r</v>
      </c>
      <c r="L345" s="27"/>
      <c r="M345" s="167" t="str">
        <f>VLOOKUP(LEFT(RIGHT(B345,5),4),物品!B:CU,20,FALSE)</f>
        <v>ReplaceableTextures\\CommandButtons\\BTNSST12.blp</v>
      </c>
      <c r="N345" s="185">
        <v>0.5</v>
      </c>
      <c r="O345" s="167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8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攻击|Cffffc926+50000|r，攻击|Cffffc926+12%|n|n|r|Cffaaaaaa○|CffFFD24D金之刻印+1|r|r|n|n|Cff00ff7f点击穿戴或脱卸。|r</v>
      </c>
      <c r="J346" s="166" t="str">
        <f t="shared" si="135"/>
        <v>|CffFFD24D【史诗】应龙珠|r</v>
      </c>
      <c r="K346" s="166" t="str">
        <f t="shared" si="136"/>
        <v>攻击|Cffffc926+50000|r，攻击|Cffffc926+12%|n|n|r|Cffaaaaaa○|CffFFD24D金之刻印+1|r|r|n|n|Cff00ff7f点击穿戴或脱卸。|r</v>
      </c>
      <c r="L346" s="27"/>
      <c r="M346" s="167" t="str">
        <f>VLOOKUP(LEFT(RIGHT(B346,5),4),物品!B:CU,20,FALSE)</f>
        <v>ReplaceableTextures\\CommandButtons\\BTNSST12.blp</v>
      </c>
      <c r="N346" s="185">
        <v>0.5</v>
      </c>
      <c r="O346" s="167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8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攻击|Cffffc926+50000|r，攻击|Cffffc926+12%|n|n|r|Cffaaaaaa○|CffFFD24D木之刻印+1|r|r|n|n|Cff00ff7f点击穿戴或脱卸。|r</v>
      </c>
      <c r="J347" s="166" t="str">
        <f t="shared" si="135"/>
        <v>|CffFFD24D【史诗】应龙珠|r</v>
      </c>
      <c r="K347" s="166" t="str">
        <f t="shared" si="136"/>
        <v>攻击|Cffffc926+50000|r，攻击|Cffffc926+12%|n|n|r|Cffaaaaaa○|CffFFD24D木之刻印+1|r|r|n|n|Cff00ff7f点击穿戴或脱卸。|r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185">
        <v>0.5</v>
      </c>
      <c r="O347" s="167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8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攻击|Cffffc926+50000|r，攻击|Cffffc926+12%|n|n|r|Cffaaaaaa○|CffFFD24D水之刻印+1|r|r|n|n|Cff00ff7f点击穿戴或脱卸。|r</v>
      </c>
      <c r="J348" s="166" t="str">
        <f t="shared" si="135"/>
        <v>|CffFFD24D【史诗】应龙珠|r</v>
      </c>
      <c r="K348" s="166" t="str">
        <f t="shared" si="136"/>
        <v>攻击|Cffffc926+50000|r，攻击|Cffffc926+12%|n|n|r|Cffaaaaaa○|CffFFD24D水之刻印+1|r|r|n|n|Cff00ff7f点击穿戴或脱卸。|r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185">
        <v>0.5</v>
      </c>
      <c r="O348" s="167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8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攻击|Cffffc926+50000|r，攻击|Cffffc926+12%|n|n|r|Cffaaaaaa○|CffFFD24D火之刻印+1|r|r|n|n|Cff00ff7f点击穿戴或脱卸。|r</v>
      </c>
      <c r="J349" s="166" t="str">
        <f t="shared" si="135"/>
        <v>|CffFFD24D【史诗】应龙珠|r</v>
      </c>
      <c r="K349" s="166" t="str">
        <f t="shared" si="136"/>
        <v>攻击|Cffffc926+50000|r，攻击|Cffffc926+12%|n|n|r|Cffaaaaaa○|CffFFD24D火之刻印+1|r|r|n|n|Cff00ff7f点击穿戴或脱卸。|r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185">
        <v>0.5</v>
      </c>
      <c r="O349" s="167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8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攻击|Cffffc926+50000|r，攻击|Cffffc926+12%|n|n|r|Cffaaaaaa○|CffFFD24D土之刻印+1|r|r|n|n|Cff00ff7f点击穿戴或脱卸。|r</v>
      </c>
      <c r="J350" s="166" t="str">
        <f t="shared" si="135"/>
        <v>|CffFFD24D【史诗】应龙珠|r</v>
      </c>
      <c r="K350" s="166" t="str">
        <f t="shared" si="136"/>
        <v>攻击|Cffffc926+50000|r，攻击|Cffffc926+12%|n|n|r|Cffaaaaaa○|CffFFD24D土之刻印+1|r|r|n|n|Cff00ff7f点击穿戴或脱卸。|r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185">
        <v>0.5</v>
      </c>
      <c r="O350" s="167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8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攻击|Cffffc926+50000|r，攻击|Cffffc926+12%|n|n|r|Cffaaaaaa○|CffFFD24D雷之刻印+1|r|r|n|n|Cff00ff7f点击穿戴或脱卸。|r</v>
      </c>
      <c r="J351" s="166" t="str">
        <f t="shared" si="135"/>
        <v>|CffFFD24D【史诗】应龙珠|r</v>
      </c>
      <c r="K351" s="166" t="str">
        <f t="shared" si="136"/>
        <v>攻击|Cffffc926+50000|r，攻击|Cffffc926+12%|n|n|r|Cffaaaaaa○|CffFFD24D雷之刻印+1|r|r|n|n|Cff00ff7f点击穿戴或脱卸。|r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185">
        <v>0.5</v>
      </c>
      <c r="O351" s="167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8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攻击|Cffffc926+50000|r，攻击|Cffffc926+12%|n|n|r|Cffaaaaaa○|CffFFD24D光之刻印+1|r|r|n|n|Cff00ff7f点击穿戴或脱卸。|r</v>
      </c>
      <c r="J352" s="166" t="str">
        <f t="shared" si="135"/>
        <v>|CffFFD24D【史诗】应龙珠|r</v>
      </c>
      <c r="K352" s="166" t="str">
        <f t="shared" si="136"/>
        <v>攻击|Cffffc926+50000|r，攻击|Cffffc926+12%|n|n|r|Cffaaaaaa○|CffFFD24D光之刻印+1|r|r|n|n|Cff00ff7f点击穿戴或脱卸。|r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185">
        <v>0.5</v>
      </c>
      <c r="O352" s="167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8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攻击|Cffffc926+50000|r，攻击|Cffffc926+12%|n|n|r|Cffaaaaaa○|CffFFD24D暗之刻印+1|r|r|n|n|Cff00ff7f点击穿戴或脱卸。|r</v>
      </c>
      <c r="J353" s="166" t="str">
        <f t="shared" si="135"/>
        <v>|CffFFD24D【史诗】应龙珠|r</v>
      </c>
      <c r="K353" s="166" t="str">
        <f t="shared" si="136"/>
        <v>攻击|Cffffc926+50000|r，攻击|Cffffc926+12%|n|n|r|Cffaaaaaa○|CffFFD24D暗之刻印+1|r|r|n|n|Cff00ff7f点击穿戴或脱卸。|r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185">
        <v>0.5</v>
      </c>
      <c r="O353" s="167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8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6" t="str">
        <f t="shared" si="135"/>
        <v>|CffFFD24D【史诗】白泽之灵|r</v>
      </c>
      <c r="K354" s="166" t="str">
        <f t="shared" si="136"/>
        <v>护甲穿透|Cffffc926+150|n|n|r|Cffaaaaaa○刻印槽 【空】|r|n|n|Cff00ff7f点击穿戴或脱卸。|r</v>
      </c>
      <c r="L354" s="27"/>
      <c r="M354" s="167" t="str">
        <f>VLOOKUP(LEFT(RIGHT(B354,5),4),物品!B:CU,20,FALSE)</f>
        <v>ReplaceableTextures\\CommandButtons\\BTNSST13.blp</v>
      </c>
      <c r="N354" s="185">
        <v>0.5</v>
      </c>
      <c r="O354" s="167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8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护甲穿透|Cffffc926+150|n|n|r|Cffaaaaaa○|CffFFD24D金之刻印+1|r|r|n|n|Cff00ff7f点击穿戴或脱卸。|r</v>
      </c>
      <c r="J355" s="166" t="str">
        <f t="shared" si="135"/>
        <v>|CffFFD24D【史诗】白泽之灵|r</v>
      </c>
      <c r="K355" s="166" t="str">
        <f t="shared" si="136"/>
        <v>护甲穿透|Cffffc926+150|n|n|r|Cffaaaaaa○|CffFFD24D金之刻印+1|r|r|n|n|Cff00ff7f点击穿戴或脱卸。|r</v>
      </c>
      <c r="L355" s="27"/>
      <c r="M355" s="167" t="str">
        <f>VLOOKUP(LEFT(RIGHT(B355,5),4),物品!B:CU,20,FALSE)</f>
        <v>ReplaceableTextures\\CommandButtons\\BTNSST13.blp</v>
      </c>
      <c r="N355" s="185">
        <v>0.5</v>
      </c>
      <c r="O355" s="167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8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护甲穿透|Cffffc926+150|n|n|r|Cffaaaaaa○|CffFFD24D木之刻印+1|r|r|n|n|Cff00ff7f点击穿戴或脱卸。|r</v>
      </c>
      <c r="J356" s="166" t="str">
        <f t="shared" si="135"/>
        <v>|CffFFD24D【史诗】白泽之灵|r</v>
      </c>
      <c r="K356" s="166" t="str">
        <f t="shared" si="136"/>
        <v>护甲穿透|Cffffc926+150|n|n|r|Cffaaaaaa○|CffFFD24D木之刻印+1|r|r|n|n|Cff00ff7f点击穿戴或脱卸。|r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185">
        <v>0.5</v>
      </c>
      <c r="O356" s="167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8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护甲穿透|Cffffc926+150|n|n|r|Cffaaaaaa○|CffFFD24D水之刻印+1|r|r|n|n|Cff00ff7f点击穿戴或脱卸。|r</v>
      </c>
      <c r="J357" s="166" t="str">
        <f t="shared" si="135"/>
        <v>|CffFFD24D【史诗】白泽之灵|r</v>
      </c>
      <c r="K357" s="166" t="str">
        <f t="shared" si="136"/>
        <v>护甲穿透|Cffffc926+150|n|n|r|Cffaaaaaa○|CffFFD24D水之刻印+1|r|r|n|n|Cff00ff7f点击穿戴或脱卸。|r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185">
        <v>0.5</v>
      </c>
      <c r="O357" s="167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8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护甲穿透|Cffffc926+150|n|n|r|Cffaaaaaa○|CffFFD24D火之刻印+1|r|r|n|n|Cff00ff7f点击穿戴或脱卸。|r</v>
      </c>
      <c r="J358" s="166" t="str">
        <f t="shared" si="135"/>
        <v>|CffFFD24D【史诗】白泽之灵|r</v>
      </c>
      <c r="K358" s="166" t="str">
        <f t="shared" si="136"/>
        <v>护甲穿透|Cffffc926+150|n|n|r|Cffaaaaaa○|CffFFD24D火之刻印+1|r|r|n|n|Cff00ff7f点击穿戴或脱卸。|r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185">
        <v>0.5</v>
      </c>
      <c r="O358" s="167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8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护甲穿透|Cffffc926+150|n|n|r|Cffaaaaaa○|CffFFD24D土之刻印+1|r|r|n|n|Cff00ff7f点击穿戴或脱卸。|r</v>
      </c>
      <c r="J359" s="166" t="str">
        <f t="shared" si="135"/>
        <v>|CffFFD24D【史诗】白泽之灵|r</v>
      </c>
      <c r="K359" s="166" t="str">
        <f t="shared" si="136"/>
        <v>护甲穿透|Cffffc926+150|n|n|r|Cffaaaaaa○|CffFFD24D土之刻印+1|r|r|n|n|Cff00ff7f点击穿戴或脱卸。|r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185">
        <v>0.5</v>
      </c>
      <c r="O359" s="167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8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护甲穿透|Cffffc926+150|n|n|r|Cffaaaaaa○|CffFFD24D雷之刻印+1|r|r|n|n|Cff00ff7f点击穿戴或脱卸。|r</v>
      </c>
      <c r="J360" s="166" t="str">
        <f t="shared" si="135"/>
        <v>|CffFFD24D【史诗】白泽之灵|r</v>
      </c>
      <c r="K360" s="166" t="str">
        <f t="shared" si="136"/>
        <v>护甲穿透|Cffffc926+150|n|n|r|Cffaaaaaa○|CffFFD24D雷之刻印+1|r|r|n|n|Cff00ff7f点击穿戴或脱卸。|r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185">
        <v>0.5</v>
      </c>
      <c r="O360" s="167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8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护甲穿透|Cffffc926+150|n|n|r|Cffaaaaaa○|CffFFD24D光之刻印+1|r|r|n|n|Cff00ff7f点击穿戴或脱卸。|r</v>
      </c>
      <c r="J361" s="166" t="str">
        <f t="shared" si="135"/>
        <v>|CffFFD24D【史诗】白泽之灵|r</v>
      </c>
      <c r="K361" s="166" t="str">
        <f t="shared" si="136"/>
        <v>护甲穿透|Cffffc926+150|n|n|r|Cffaaaaaa○|CffFFD24D光之刻印+1|r|r|n|n|Cff00ff7f点击穿戴或脱卸。|r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185">
        <v>0.5</v>
      </c>
      <c r="O361" s="167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8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护甲穿透|Cffffc926+150|n|n|r|Cffaaaaaa○|CffFFD24D暗之刻印+1|r|r|n|n|Cff00ff7f点击穿戴或脱卸。|r</v>
      </c>
      <c r="J362" s="166" t="str">
        <f t="shared" si="135"/>
        <v>|CffFFD24D【史诗】白泽之灵|r</v>
      </c>
      <c r="K362" s="166" t="str">
        <f t="shared" si="136"/>
        <v>护甲穿透|Cffffc926+150|n|n|r|Cffaaaaaa○|CffFFD24D暗之刻印+1|r|r|n|n|Cff00ff7f点击穿戴或脱卸。|r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185">
        <v>0.5</v>
      </c>
      <c r="O362" s="167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8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6" t="str">
        <f t="shared" si="135"/>
        <v>|CffFFD24D【史诗】麒麟心|r</v>
      </c>
      <c r="K363" s="166" t="str">
        <f t="shared" si="136"/>
        <v>暴击伤害|Cffffc926+60%|n|n|r|Cffaaaaaa○刻印槽 【空】|r|n|n|Cff00ff7f点击穿戴或脱卸。|r</v>
      </c>
      <c r="L363" s="27"/>
      <c r="M363" s="167" t="str">
        <f>VLOOKUP(LEFT(RIGHT(B363,5),4),物品!B:CU,20,FALSE)</f>
        <v>ReplaceableTextures\\CommandButtons\\BTNSST14.blp</v>
      </c>
      <c r="N363" s="185">
        <v>0.5</v>
      </c>
      <c r="O363" s="167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8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暴击伤害|Cffffc926+60%|n|n|r|Cffaaaaaa○|CffFFD24D金之刻印+1|r|r|n|n|Cff00ff7f点击穿戴或脱卸。|r</v>
      </c>
      <c r="J364" s="166" t="str">
        <f t="shared" si="135"/>
        <v>|CffFFD24D【史诗】麒麟心|r</v>
      </c>
      <c r="K364" s="166" t="str">
        <f t="shared" si="136"/>
        <v>暴击伤害|Cffffc926+60%|n|n|r|Cffaaaaaa○|CffFFD24D金之刻印+1|r|r|n|n|Cff00ff7f点击穿戴或脱卸。|r</v>
      </c>
      <c r="L364" s="27"/>
      <c r="M364" s="167" t="str">
        <f>VLOOKUP(LEFT(RIGHT(B364,5),4),物品!B:CU,20,FALSE)</f>
        <v>ReplaceableTextures\\CommandButtons\\BTNSST14.blp</v>
      </c>
      <c r="N364" s="185">
        <v>0.5</v>
      </c>
      <c r="O364" s="167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8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暴击伤害|Cffffc926+60%|n|n|r|Cffaaaaaa○|CffFFD24D木之刻印+1|r|r|n|n|Cff00ff7f点击穿戴或脱卸。|r</v>
      </c>
      <c r="J365" s="166" t="str">
        <f t="shared" si="135"/>
        <v>|CffFFD24D【史诗】麒麟心|r</v>
      </c>
      <c r="K365" s="166" t="str">
        <f t="shared" si="136"/>
        <v>暴击伤害|Cffffc926+60%|n|n|r|Cffaaaaaa○|CffFFD24D木之刻印+1|r|r|n|n|Cff00ff7f点击穿戴或脱卸。|r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185">
        <v>0.5</v>
      </c>
      <c r="O365" s="167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8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暴击伤害|Cffffc926+60%|n|n|r|Cffaaaaaa○|CffFFD24D水之刻印+1|r|r|n|n|Cff00ff7f点击穿戴或脱卸。|r</v>
      </c>
      <c r="J366" s="166" t="str">
        <f t="shared" si="135"/>
        <v>|CffFFD24D【史诗】麒麟心|r</v>
      </c>
      <c r="K366" s="166" t="str">
        <f t="shared" si="136"/>
        <v>暴击伤害|Cffffc926+60%|n|n|r|Cffaaaaaa○|CffFFD24D水之刻印+1|r|r|n|n|Cff00ff7f点击穿戴或脱卸。|r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185">
        <v>0.5</v>
      </c>
      <c r="O366" s="167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8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暴击伤害|Cffffc926+60%|n|n|r|Cffaaaaaa○|CffFFD24D火之刻印+1|r|r|n|n|Cff00ff7f点击穿戴或脱卸。|r</v>
      </c>
      <c r="J367" s="166" t="str">
        <f t="shared" si="135"/>
        <v>|CffFFD24D【史诗】麒麟心|r</v>
      </c>
      <c r="K367" s="166" t="str">
        <f t="shared" si="136"/>
        <v>暴击伤害|Cffffc926+60%|n|n|r|Cffaaaaaa○|CffFFD24D火之刻印+1|r|r|n|n|Cff00ff7f点击穿戴或脱卸。|r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185">
        <v>0.5</v>
      </c>
      <c r="O367" s="167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8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暴击伤害|Cffffc926+60%|n|n|r|Cffaaaaaa○|CffFFD24D土之刻印+1|r|r|n|n|Cff00ff7f点击穿戴或脱卸。|r</v>
      </c>
      <c r="J368" s="166" t="str">
        <f t="shared" si="135"/>
        <v>|CffFFD24D【史诗】麒麟心|r</v>
      </c>
      <c r="K368" s="166" t="str">
        <f t="shared" si="136"/>
        <v>暴击伤害|Cffffc926+60%|n|n|r|Cffaaaaaa○|CffFFD24D土之刻印+1|r|r|n|n|Cff00ff7f点击穿戴或脱卸。|r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185">
        <v>0.5</v>
      </c>
      <c r="O368" s="167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8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暴击伤害|Cffffc926+60%|n|n|r|Cffaaaaaa○|CffFFD24D雷之刻印+1|r|r|n|n|Cff00ff7f点击穿戴或脱卸。|r</v>
      </c>
      <c r="J369" s="166" t="str">
        <f t="shared" si="135"/>
        <v>|CffFFD24D【史诗】麒麟心|r</v>
      </c>
      <c r="K369" s="166" t="str">
        <f t="shared" si="136"/>
        <v>暴击伤害|Cffffc926+60%|n|n|r|Cffaaaaaa○|CffFFD24D雷之刻印+1|r|r|n|n|Cff00ff7f点击穿戴或脱卸。|r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185">
        <v>0.5</v>
      </c>
      <c r="O369" s="167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8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暴击伤害|Cffffc926+60%|n|n|r|Cffaaaaaa○|CffFFD24D光之刻印+1|r|r|n|n|Cff00ff7f点击穿戴或脱卸。|r</v>
      </c>
      <c r="J370" s="166" t="str">
        <f t="shared" si="135"/>
        <v>|CffFFD24D【史诗】麒麟心|r</v>
      </c>
      <c r="K370" s="166" t="str">
        <f t="shared" si="136"/>
        <v>暴击伤害|Cffffc926+60%|n|n|r|Cffaaaaaa○|CffFFD24D光之刻印+1|r|r|n|n|Cff00ff7f点击穿戴或脱卸。|r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185">
        <v>0.5</v>
      </c>
      <c r="O370" s="167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8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暴击伤害|Cffffc926+60%|n|n|r|Cffaaaaaa○|CffFFD24D暗之刻印+1|r|r|n|n|Cff00ff7f点击穿戴或脱卸。|r</v>
      </c>
      <c r="J371" s="166" t="str">
        <f t="shared" si="135"/>
        <v>|CffFFD24D【史诗】麒麟心|r</v>
      </c>
      <c r="K371" s="166" t="str">
        <f t="shared" si="136"/>
        <v>暴击伤害|Cffffc926+60%|n|n|r|Cffaaaaaa○|CffFFD24D暗之刻印+1|r|r|n|n|Cff00ff7f点击穿戴或脱卸。|r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185">
        <v>0.5</v>
      </c>
      <c r="O371" s="167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8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6" t="str">
        <f t="shared" si="135"/>
        <v>|CffFFD24D【史诗】腾蛇之牙|r</v>
      </c>
      <c r="K372" s="166" t="str">
        <f t="shared" si="136"/>
        <v>护甲|Cffffc926+100|n|n|r|Cffaaaaaa○刻印槽 【空】|r|n|n|Cff00ff7f点击穿戴或脱卸。|r</v>
      </c>
      <c r="L372" s="27"/>
      <c r="M372" s="167" t="str">
        <f>VLOOKUP(LEFT(RIGHT(B372,5),4),物品!B:CU,20,FALSE)</f>
        <v>ReplaceableTextures\\CommandButtons\\BTNSST15.blp</v>
      </c>
      <c r="N372" s="185">
        <v>0.5</v>
      </c>
      <c r="O372" s="167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8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护甲|Cffffc926+100|n|n|r|Cffaaaaaa○|CffFFD24D金之刻印+1|r|r|n|n|Cff00ff7f点击穿戴或脱卸。|r</v>
      </c>
      <c r="J373" s="166" t="str">
        <f t="shared" si="135"/>
        <v>|CffFFD24D【史诗】腾蛇之牙|r</v>
      </c>
      <c r="K373" s="166" t="str">
        <f t="shared" si="136"/>
        <v>护甲|Cffffc926+100|n|n|r|Cffaaaaaa○|CffFFD24D金之刻印+1|r|r|n|n|Cff00ff7f点击穿戴或脱卸。|r</v>
      </c>
      <c r="L373" s="27"/>
      <c r="M373" s="167" t="str">
        <f>VLOOKUP(LEFT(RIGHT(B373,5),4),物品!B:CU,20,FALSE)</f>
        <v>ReplaceableTextures\\CommandButtons\\BTNSST15.blp</v>
      </c>
      <c r="N373" s="185">
        <v>0.5</v>
      </c>
      <c r="O373" s="167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8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护甲|Cffffc926+100|n|n|r|Cffaaaaaa○|CffFFD24D木之刻印+1|r|r|n|n|Cff00ff7f点击穿戴或脱卸。|r</v>
      </c>
      <c r="J374" s="166" t="str">
        <f t="shared" si="135"/>
        <v>|CffFFD24D【史诗】腾蛇之牙|r</v>
      </c>
      <c r="K374" s="166" t="str">
        <f t="shared" si="136"/>
        <v>护甲|Cffffc926+100|n|n|r|Cffaaaaaa○|CffFFD24D木之刻印+1|r|r|n|n|Cff00ff7f点击穿戴或脱卸。|r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185">
        <v>0.5</v>
      </c>
      <c r="O374" s="167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8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护甲|Cffffc926+100|n|n|r|Cffaaaaaa○|CffFFD24D水之刻印+1|r|r|n|n|Cff00ff7f点击穿戴或脱卸。|r</v>
      </c>
      <c r="J375" s="166" t="str">
        <f t="shared" si="135"/>
        <v>|CffFFD24D【史诗】腾蛇之牙|r</v>
      </c>
      <c r="K375" s="166" t="str">
        <f t="shared" si="136"/>
        <v>护甲|Cffffc926+100|n|n|r|Cffaaaaaa○|CffFFD24D水之刻印+1|r|r|n|n|Cff00ff7f点击穿戴或脱卸。|r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185">
        <v>0.5</v>
      </c>
      <c r="O375" s="167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8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护甲|Cffffc926+100|n|n|r|Cffaaaaaa○|CffFFD24D火之刻印+1|r|r|n|n|Cff00ff7f点击穿戴或脱卸。|r</v>
      </c>
      <c r="J376" s="166" t="str">
        <f t="shared" si="135"/>
        <v>|CffFFD24D【史诗】腾蛇之牙|r</v>
      </c>
      <c r="K376" s="166" t="str">
        <f t="shared" si="136"/>
        <v>护甲|Cffffc926+100|n|n|r|Cffaaaaaa○|CffFFD24D火之刻印+1|r|r|n|n|Cff00ff7f点击穿戴或脱卸。|r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185">
        <v>0.5</v>
      </c>
      <c r="O376" s="167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8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护甲|Cffffc926+100|n|n|r|Cffaaaaaa○|CffFFD24D土之刻印+1|r|r|n|n|Cff00ff7f点击穿戴或脱卸。|r</v>
      </c>
      <c r="J377" s="166" t="str">
        <f t="shared" si="135"/>
        <v>|CffFFD24D【史诗】腾蛇之牙|r</v>
      </c>
      <c r="K377" s="166" t="str">
        <f t="shared" si="136"/>
        <v>护甲|Cffffc926+100|n|n|r|Cffaaaaaa○|CffFFD24D土之刻印+1|r|r|n|n|Cff00ff7f点击穿戴或脱卸。|r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185">
        <v>0.5</v>
      </c>
      <c r="O377" s="167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8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护甲|Cffffc926+100|n|n|r|Cffaaaaaa○|CffFFD24D雷之刻印+1|r|r|n|n|Cff00ff7f点击穿戴或脱卸。|r</v>
      </c>
      <c r="J378" s="166" t="str">
        <f t="shared" si="135"/>
        <v>|CffFFD24D【史诗】腾蛇之牙|r</v>
      </c>
      <c r="K378" s="166" t="str">
        <f t="shared" si="136"/>
        <v>护甲|Cffffc926+100|n|n|r|Cffaaaaaa○|CffFFD24D雷之刻印+1|r|r|n|n|Cff00ff7f点击穿戴或脱卸。|r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185">
        <v>0.5</v>
      </c>
      <c r="O378" s="167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8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护甲|Cffffc926+100|n|n|r|Cffaaaaaa○|CffFFD24D光之刻印+1|r|r|n|n|Cff00ff7f点击穿戴或脱卸。|r</v>
      </c>
      <c r="J379" s="166" t="str">
        <f t="shared" si="135"/>
        <v>|CffFFD24D【史诗】腾蛇之牙|r</v>
      </c>
      <c r="K379" s="166" t="str">
        <f t="shared" si="136"/>
        <v>护甲|Cffffc926+100|n|n|r|Cffaaaaaa○|CffFFD24D光之刻印+1|r|r|n|n|Cff00ff7f点击穿戴或脱卸。|r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185">
        <v>0.5</v>
      </c>
      <c r="O379" s="167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8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护甲|Cffffc926+100|n|n|r|Cffaaaaaa○|CffFFD24D暗之刻印+1|r|r|n|n|Cff00ff7f点击穿戴或脱卸。|r</v>
      </c>
      <c r="J380" s="166" t="str">
        <f t="shared" si="135"/>
        <v>|CffFFD24D【史诗】腾蛇之牙|r</v>
      </c>
      <c r="K380" s="166" t="str">
        <f t="shared" si="136"/>
        <v>护甲|Cffffc926+100|n|n|r|Cffaaaaaa○|CffFFD24D暗之刻印+1|r|r|n|n|Cff00ff7f点击穿戴或脱卸。|r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185">
        <v>0.5</v>
      </c>
      <c r="O380" s="167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8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6" t="str">
        <f t="shared" si="135"/>
        <v>|CffFFD24D【史诗】悟道碑石|r</v>
      </c>
      <c r="K381" s="166" t="str">
        <f t="shared" si="136"/>
        <v>业力|Cffffc926+50000|r，业力|Cffffc926+12%|n|n|r|Cffaaaaaa○刻印槽 【空】|r|n|n|Cff00ff7f点击穿戴或脱卸。|r</v>
      </c>
      <c r="L381" s="27"/>
      <c r="M381" s="167" t="str">
        <f>VLOOKUP(LEFT(RIGHT(B381,5),4),物品!B:CU,20,FALSE)</f>
        <v>ReplaceableTextures\\CommandButtons\\BTNSST16.blp</v>
      </c>
      <c r="N381" s="185">
        <v>0.5</v>
      </c>
      <c r="O381" s="167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8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业力|Cffffc926+50000|r，业力|Cffffc926+12%|n|n|r|Cffaaaaaa○|CffFFD24D金之刻印+1|r|r|n|n|Cff00ff7f点击穿戴或脱卸。|r</v>
      </c>
      <c r="J382" s="166" t="str">
        <f t="shared" si="135"/>
        <v>|CffFFD24D【史诗】悟道碑石|r</v>
      </c>
      <c r="K382" s="166" t="str">
        <f t="shared" si="136"/>
        <v>业力|Cffffc926+50000|r，业力|Cffffc926+12%|n|n|r|Cffaaaaaa○|CffFFD24D金之刻印+1|r|r|n|n|Cff00ff7f点击穿戴或脱卸。|r</v>
      </c>
      <c r="L382" s="27"/>
      <c r="M382" s="167" t="str">
        <f>VLOOKUP(LEFT(RIGHT(B382,5),4),物品!B:CU,20,FALSE)</f>
        <v>ReplaceableTextures\\CommandButtons\\BTNSST16.blp</v>
      </c>
      <c r="N382" s="185">
        <v>0.5</v>
      </c>
      <c r="O382" s="167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8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业力|Cffffc926+50000|r，业力|Cffffc926+12%|n|n|r|Cffaaaaaa○|CffFFD24D木之刻印+1|r|r|n|n|Cff00ff7f点击穿戴或脱卸。|r</v>
      </c>
      <c r="J383" s="166" t="str">
        <f t="shared" si="135"/>
        <v>|CffFFD24D【史诗】悟道碑石|r</v>
      </c>
      <c r="K383" s="166" t="str">
        <f t="shared" si="136"/>
        <v>业力|Cffffc926+50000|r，业力|Cffffc926+12%|n|n|r|Cffaaaaaa○|CffFFD24D木之刻印+1|r|r|n|n|Cff00ff7f点击穿戴或脱卸。|r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185">
        <v>0.5</v>
      </c>
      <c r="O383" s="167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8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业力|Cffffc926+50000|r，业力|Cffffc926+12%|n|n|r|Cffaaaaaa○|CffFFD24D水之刻印+1|r|r|n|n|Cff00ff7f点击穿戴或脱卸。|r</v>
      </c>
      <c r="J384" s="166" t="str">
        <f t="shared" si="135"/>
        <v>|CffFFD24D【史诗】悟道碑石|r</v>
      </c>
      <c r="K384" s="166" t="str">
        <f t="shared" si="136"/>
        <v>业力|Cffffc926+50000|r，业力|Cffffc926+12%|n|n|r|Cffaaaaaa○|CffFFD24D水之刻印+1|r|r|n|n|Cff00ff7f点击穿戴或脱卸。|r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185">
        <v>0.5</v>
      </c>
      <c r="O384" s="167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8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业力|Cffffc926+50000|r，业力|Cffffc926+12%|n|n|r|Cffaaaaaa○|CffFFD24D火之刻印+1|r|r|n|n|Cff00ff7f点击穿戴或脱卸。|r</v>
      </c>
      <c r="J385" s="166" t="str">
        <f t="shared" si="135"/>
        <v>|CffFFD24D【史诗】悟道碑石|r</v>
      </c>
      <c r="K385" s="166" t="str">
        <f t="shared" si="136"/>
        <v>业力|Cffffc926+50000|r，业力|Cffffc926+12%|n|n|r|Cffaaaaaa○|CffFFD24D火之刻印+1|r|r|n|n|Cff00ff7f点击穿戴或脱卸。|r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185">
        <v>0.5</v>
      </c>
      <c r="O385" s="167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8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业力|Cffffc926+50000|r，业力|Cffffc926+12%|n|n|r|Cffaaaaaa○|CffFFD24D土之刻印+1|r|r|n|n|Cff00ff7f点击穿戴或脱卸。|r</v>
      </c>
      <c r="J386" s="166" t="str">
        <f t="shared" si="135"/>
        <v>|CffFFD24D【史诗】悟道碑石|r</v>
      </c>
      <c r="K386" s="166" t="str">
        <f t="shared" si="136"/>
        <v>业力|Cffffc926+50000|r，业力|Cffffc926+12%|n|n|r|Cffaaaaaa○|CffFFD24D土之刻印+1|r|r|n|n|Cff00ff7f点击穿戴或脱卸。|r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185">
        <v>0.5</v>
      </c>
      <c r="O386" s="167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8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业力|Cffffc926+50000|r，业力|Cffffc926+12%|n|n|r|Cffaaaaaa○|CffFFD24D雷之刻印+1|r|r|n|n|Cff00ff7f点击穿戴或脱卸。|r</v>
      </c>
      <c r="J387" s="166" t="str">
        <f t="shared" si="135"/>
        <v>|CffFFD24D【史诗】悟道碑石|r</v>
      </c>
      <c r="K387" s="166" t="str">
        <f t="shared" si="136"/>
        <v>业力|Cffffc926+50000|r，业力|Cffffc926+12%|n|n|r|Cffaaaaaa○|CffFFD24D雷之刻印+1|r|r|n|n|Cff00ff7f点击穿戴或脱卸。|r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185">
        <v>0.5</v>
      </c>
      <c r="O387" s="167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8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业力|Cffffc926+50000|r，业力|Cffffc926+12%|n|n|r|Cffaaaaaa○|CffFFD24D光之刻印+1|r|r|n|n|Cff00ff7f点击穿戴或脱卸。|r</v>
      </c>
      <c r="J388" s="166" t="str">
        <f t="shared" si="135"/>
        <v>|CffFFD24D【史诗】悟道碑石|r</v>
      </c>
      <c r="K388" s="166" t="str">
        <f t="shared" si="136"/>
        <v>业力|Cffffc926+50000|r，业力|Cffffc926+12%|n|n|r|Cffaaaaaa○|CffFFD24D光之刻印+1|r|r|n|n|Cff00ff7f点击穿戴或脱卸。|r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185">
        <v>0.5</v>
      </c>
      <c r="O388" s="167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8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业力|Cffffc926+50000|r，业力|Cffffc926+12%|n|n|r|Cffaaaaaa○|CffFFD24D暗之刻印+1|r|r|n|n|Cff00ff7f点击穿戴或脱卸。|r</v>
      </c>
      <c r="J389" s="166" t="str">
        <f t="shared" si="135"/>
        <v>|CffFFD24D【史诗】悟道碑石|r</v>
      </c>
      <c r="K389" s="166" t="str">
        <f t="shared" si="136"/>
        <v>业力|Cffffc926+50000|r，业力|Cffffc926+12%|n|n|r|Cffaaaaaa○|CffFFD24D暗之刻印+1|r|r|n|n|Cff00ff7f点击穿戴或脱卸。|r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185">
        <v>0.5</v>
      </c>
      <c r="O389" s="167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8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IK91</v>
      </c>
      <c r="C390" s="27" t="s">
        <v>41</v>
      </c>
      <c r="D390" s="27" t="s">
        <v>81</v>
      </c>
      <c r="E390" s="192" t="s">
        <v>1292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6" t="str">
        <f t="shared" si="135"/>
        <v>|CffFFD24D金之刻印|r</v>
      </c>
      <c r="K390" s="166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67" t="str">
        <f>VLOOKUP(LEFT(RIGHT(B390,5),4),物品!B:CU,20,FALSE)</f>
        <v>ReplaceableTextures\\CommandButtons\\BTNUI_Fuin_01.blp</v>
      </c>
      <c r="N390" s="185">
        <v>0.5</v>
      </c>
      <c r="O390" s="167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8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IK92</v>
      </c>
      <c r="C391" s="27" t="s">
        <v>41</v>
      </c>
      <c r="D391" s="27" t="s">
        <v>81</v>
      </c>
      <c r="E391" s="192" t="s">
        <v>1293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6" t="str">
        <f t="shared" si="135"/>
        <v>|CffFFD24D木之刻印|r</v>
      </c>
      <c r="K391" s="166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67" t="str">
        <f>VLOOKUP(LEFT(RIGHT(B391,5),4),物品!B:CU,20,FALSE)</f>
        <v>ReplaceableTextures\\CommandButtons\\BTNUI_Fuin_02.blp</v>
      </c>
      <c r="N391" s="185">
        <v>0.5</v>
      </c>
      <c r="O391" s="167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8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IK93</v>
      </c>
      <c r="C392" s="27" t="s">
        <v>41</v>
      </c>
      <c r="D392" s="27" t="s">
        <v>81</v>
      </c>
      <c r="E392" s="192" t="s">
        <v>1294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6" t="str">
        <f t="shared" si="135"/>
        <v>|CffFFD24D水之刻印|r</v>
      </c>
      <c r="K392" s="166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ReplaceableTextures\\CommandButtons\\BTNUI_Fuin_03.blp</v>
      </c>
      <c r="N392" s="185">
        <v>0.5</v>
      </c>
      <c r="O392" s="167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8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IK94</v>
      </c>
      <c r="C393" s="27" t="s">
        <v>41</v>
      </c>
      <c r="D393" s="27" t="s">
        <v>81</v>
      </c>
      <c r="E393" s="192" t="s">
        <v>1295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6" t="str">
        <f t="shared" si="135"/>
        <v>|CffFFD24D火之刻印|r</v>
      </c>
      <c r="K393" s="166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ReplaceableTextures\\CommandButtons\\BTNUI_Fuin_04.blp</v>
      </c>
      <c r="N393" s="185">
        <v>0.5</v>
      </c>
      <c r="O393" s="167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8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IK95</v>
      </c>
      <c r="C394" s="27" t="s">
        <v>41</v>
      </c>
      <c r="D394" s="27" t="s">
        <v>81</v>
      </c>
      <c r="E394" s="192" t="s">
        <v>1296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6" t="str">
        <f t="shared" si="135"/>
        <v>|CffFFD24D土之刻印|r</v>
      </c>
      <c r="K394" s="166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ReplaceableTextures\\CommandButtons\\BTNUI_Fuin_05.blp</v>
      </c>
      <c r="N394" s="185">
        <v>0.5</v>
      </c>
      <c r="O394" s="167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8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IK96</v>
      </c>
      <c r="C395" s="27" t="s">
        <v>41</v>
      </c>
      <c r="D395" s="27" t="s">
        <v>81</v>
      </c>
      <c r="E395" s="192" t="s">
        <v>1297</v>
      </c>
      <c r="F395" s="27"/>
      <c r="G395" s="27"/>
      <c r="H395" s="27" t="str">
        <f>VLOOKUP(LEFT(RIGHT(B395,5),4),物品!B:CU,2,FALSE)</f>
        <v>|CffFFD24D雷之刻印|r</v>
      </c>
      <c r="I395" s="27" t="str">
        <f>VLOOKUP(B395,物品!B:CV,99,FALSE)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5" s="166" t="str">
        <f t="shared" si="135"/>
        <v>|CffFFD24D雷之刻印|r</v>
      </c>
      <c r="K395" s="166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ReplaceableTextures\\CommandButtons\\BTNUI_Fuin_06.blp</v>
      </c>
      <c r="N395" s="185">
        <v>0.5</v>
      </c>
      <c r="O395" s="167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8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IK97</v>
      </c>
      <c r="C396" s="27" t="s">
        <v>41</v>
      </c>
      <c r="D396" s="27" t="s">
        <v>81</v>
      </c>
      <c r="E396" s="192" t="s">
        <v>1298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66" t="str">
        <f t="shared" si="135"/>
        <v>|CffFFD24D光之刻印|r</v>
      </c>
      <c r="K396" s="166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ReplaceableTextures\\CommandButtons\\BTNUI_Fuin_07.blp</v>
      </c>
      <c r="N396" s="185">
        <v>0.5</v>
      </c>
      <c r="O396" s="167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8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IK98</v>
      </c>
      <c r="C397" s="27" t="s">
        <v>41</v>
      </c>
      <c r="D397" s="27" t="s">
        <v>81</v>
      </c>
      <c r="E397" s="192" t="s">
        <v>1299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6" t="str">
        <f t="shared" si="135"/>
        <v>|CffFFD24D暗之刻印|r</v>
      </c>
      <c r="K397" s="166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ReplaceableTextures\\CommandButtons\\BTNUI_Fuin_08.blp</v>
      </c>
      <c r="N397" s="185">
        <v>0.5</v>
      </c>
      <c r="O397" s="167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8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>
      <c r="B398" s="160"/>
      <c r="C398" s="27"/>
      <c r="D398" s="27"/>
      <c r="E398" s="27"/>
      <c r="H398" s="27"/>
      <c r="J398" s="171"/>
      <c r="K398" s="160"/>
      <c r="L398" s="27"/>
      <c r="M398" s="170"/>
      <c r="O398" s="167"/>
      <c r="P398" s="27"/>
      <c r="Q398" s="27"/>
      <c r="W398" s="160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1:42">
      <c r="B399" s="160"/>
      <c r="C399" s="27"/>
      <c r="D399" s="27"/>
      <c r="E399" s="27"/>
      <c r="H399" s="27"/>
      <c r="J399" s="171"/>
      <c r="K399" s="160"/>
      <c r="L399" s="27"/>
      <c r="M399" s="170"/>
      <c r="O399" s="167"/>
      <c r="P399" s="27"/>
      <c r="Q399" s="27"/>
      <c r="W399" s="16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0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0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0"/>
      <c r="O402" s="167"/>
      <c r="P402" s="27"/>
      <c r="Q402" s="27"/>
      <c r="R402" s="160"/>
      <c r="S402" s="160"/>
      <c r="T402" s="160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0"/>
      <c r="O403" s="167"/>
      <c r="P403" s="27"/>
      <c r="Q403" s="27"/>
      <c r="R403" s="160"/>
      <c r="S403" s="160"/>
      <c r="T403" s="160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0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0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0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0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0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0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0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0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0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0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0"/>
      <c r="O414" s="167"/>
      <c r="P414" s="27"/>
      <c r="Q414" s="27"/>
      <c r="R414" s="27"/>
      <c r="S414" s="27"/>
      <c r="T414" s="27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0"/>
      <c r="O415" s="167"/>
      <c r="P415" s="27"/>
      <c r="Q415" s="27"/>
      <c r="R415" s="27"/>
      <c r="S415" s="27"/>
      <c r="T415" s="27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 s="161" customFormat="1">
      <c r="E416" s="27"/>
      <c r="H416" s="27"/>
      <c r="J416" s="166"/>
      <c r="AB416" s="27"/>
    </row>
    <row r="417" spans="5:28" s="161" customFormat="1">
      <c r="E417" s="27"/>
      <c r="H417" s="27"/>
      <c r="J417" s="166"/>
      <c r="AB417" s="27"/>
    </row>
    <row r="418" spans="5:28" s="161" customFormat="1">
      <c r="E418" s="27"/>
      <c r="H418" s="27"/>
      <c r="J418" s="166"/>
      <c r="AB418" s="27"/>
    </row>
    <row r="419" spans="5:28" s="161" customFormat="1">
      <c r="E419" s="27"/>
      <c r="H419" s="27"/>
      <c r="J419" s="166"/>
      <c r="AB419" s="27"/>
    </row>
    <row r="420" spans="5:28" s="161" customFormat="1">
      <c r="E420" s="27"/>
      <c r="H420" s="27"/>
      <c r="J420" s="166"/>
      <c r="AB420" s="27"/>
    </row>
    <row r="421" spans="5:28" s="161" customFormat="1">
      <c r="E421" s="27"/>
      <c r="H421" s="27"/>
      <c r="J421" s="166"/>
      <c r="AB421" s="27"/>
    </row>
    <row r="422" spans="5:28" s="161" customFormat="1">
      <c r="E422" s="27"/>
      <c r="H422" s="27"/>
      <c r="J422" s="166"/>
      <c r="AB422" s="27"/>
    </row>
    <row r="423" spans="5:28" s="161" customFormat="1">
      <c r="E423" s="27"/>
      <c r="H423" s="27"/>
      <c r="J423" s="166"/>
      <c r="AB423" s="27"/>
    </row>
    <row r="424" spans="5:28" s="161" customFormat="1">
      <c r="E424" s="27"/>
      <c r="H424" s="27"/>
      <c r="J424" s="166"/>
      <c r="AB424" s="27"/>
    </row>
    <row r="425" spans="5:28" s="161" customFormat="1">
      <c r="E425" s="27"/>
      <c r="H425" s="27"/>
      <c r="J425" s="166"/>
      <c r="AB425" s="27"/>
    </row>
    <row r="426" spans="5:28" s="161" customFormat="1">
      <c r="E426" s="27"/>
      <c r="H426" s="27"/>
      <c r="J426" s="166"/>
      <c r="AB426" s="27"/>
    </row>
    <row r="427" spans="5:28" s="161" customFormat="1">
      <c r="E427" s="27"/>
      <c r="H427" s="27"/>
      <c r="J427" s="166"/>
      <c r="AB427" s="27"/>
    </row>
    <row r="428" spans="5:28" s="161" customFormat="1">
      <c r="E428" s="27"/>
      <c r="H428" s="27"/>
      <c r="J428" s="166"/>
      <c r="AB428" s="27"/>
    </row>
    <row r="429" spans="5:28" s="161" customFormat="1">
      <c r="E429" s="27"/>
      <c r="H429" s="27"/>
      <c r="J429" s="166"/>
      <c r="AB429" s="27"/>
    </row>
    <row r="430" spans="5:28" s="161" customFormat="1">
      <c r="E430" s="27"/>
      <c r="H430" s="27"/>
      <c r="J430" s="166"/>
      <c r="AB430" s="27"/>
    </row>
    <row r="431" spans="5:28" s="161" customFormat="1">
      <c r="E431" s="27"/>
      <c r="H431" s="27"/>
      <c r="J431" s="166"/>
      <c r="AB431" s="27"/>
    </row>
    <row r="432" spans="5:28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>
      <c r="B434" s="160"/>
      <c r="C434" s="27"/>
      <c r="D434" s="27"/>
      <c r="E434" s="27"/>
      <c r="H434" s="27"/>
      <c r="J434" s="166"/>
      <c r="K434" s="27"/>
      <c r="L434" s="27"/>
      <c r="O434" s="167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0"/>
      <c r="C435" s="27"/>
      <c r="D435" s="27"/>
      <c r="E435" s="27"/>
      <c r="H435" s="27"/>
      <c r="I435" s="161"/>
      <c r="J435" s="166"/>
      <c r="K435" s="27"/>
      <c r="L435" s="27"/>
      <c r="M435" s="161"/>
      <c r="O435" s="16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0"/>
      <c r="C436" s="27"/>
      <c r="D436" s="27"/>
      <c r="E436" s="27"/>
      <c r="H436" s="27"/>
      <c r="I436" s="161"/>
      <c r="J436" s="166"/>
      <c r="K436" s="27"/>
      <c r="L436" s="27"/>
      <c r="M436" s="161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1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1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0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0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J443" s="166"/>
      <c r="K443" s="27"/>
      <c r="L443" s="27"/>
      <c r="M443" s="170"/>
      <c r="O443" s="167"/>
      <c r="P443" s="27"/>
      <c r="Q443" s="27"/>
      <c r="W443" s="160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J444" s="166"/>
      <c r="K444" s="27"/>
      <c r="L444" s="27"/>
      <c r="M444" s="170"/>
      <c r="O444" s="167"/>
      <c r="P444" s="27"/>
      <c r="Q444" s="27"/>
      <c r="W444" s="160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0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0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2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2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2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2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2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2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2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1"/>
      <c r="C455" s="27"/>
      <c r="D455" s="27"/>
      <c r="E455" s="27"/>
      <c r="H455" s="27"/>
      <c r="J455" s="166"/>
      <c r="K455" s="27"/>
      <c r="L455" s="27"/>
      <c r="M455" s="172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1"/>
      <c r="C456" s="27"/>
      <c r="D456" s="27"/>
      <c r="E456" s="27"/>
      <c r="H456" s="27"/>
      <c r="J456" s="166"/>
      <c r="K456" s="27"/>
      <c r="L456" s="27"/>
      <c r="M456" s="172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2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0"/>
      <c r="C458" s="27"/>
      <c r="D458" s="27"/>
      <c r="E458" s="27"/>
      <c r="H458" s="27"/>
      <c r="I458" s="161"/>
      <c r="J458" s="166"/>
      <c r="K458" s="27"/>
      <c r="L458" s="27"/>
      <c r="M458" s="170"/>
      <c r="O458" s="167"/>
      <c r="P458" s="27"/>
      <c r="Q458" s="27"/>
      <c r="W458" s="160"/>
      <c r="X458" s="27"/>
      <c r="Z458" s="27"/>
      <c r="AA458" s="27"/>
      <c r="AC458" s="27"/>
      <c r="AD458" s="27"/>
      <c r="AJ458" s="27"/>
      <c r="AK458" s="27"/>
    </row>
    <row r="459" spans="2:42">
      <c r="B459" s="160"/>
      <c r="C459" s="27"/>
      <c r="D459" s="27"/>
      <c r="E459" s="27"/>
      <c r="H459" s="27"/>
      <c r="J459" s="166"/>
      <c r="K459" s="27"/>
      <c r="L459" s="27"/>
      <c r="M459" s="170"/>
      <c r="O459" s="167"/>
      <c r="P459" s="27"/>
      <c r="Q459" s="27"/>
      <c r="W459" s="160"/>
      <c r="X459" s="27"/>
      <c r="Z459" s="27"/>
      <c r="AA459" s="27"/>
      <c r="AC459" s="27"/>
      <c r="AD459" s="27"/>
      <c r="AJ459" s="27"/>
      <c r="AK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0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0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O472" s="16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O473" s="16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M475"/>
      <c r="O475" s="167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M476"/>
      <c r="O476" s="16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M499" s="175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M500" s="175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5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5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5"/>
      <c r="P503" s="27"/>
      <c r="Q503" s="27"/>
      <c r="W503" s="160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5"/>
      <c r="P504" s="27"/>
      <c r="Q504" s="27"/>
      <c r="W504" s="160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5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5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5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5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5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5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5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5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5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5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5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5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5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5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I519" s="161"/>
      <c r="J519" s="166"/>
      <c r="K519" s="27"/>
      <c r="L519" s="27"/>
      <c r="M519" s="175"/>
      <c r="O519" s="167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I520" s="161"/>
      <c r="J520" s="166"/>
      <c r="K520" s="27"/>
      <c r="L520" s="27"/>
      <c r="M520" s="175"/>
      <c r="O520" s="16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5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5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5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5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5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5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5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5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5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5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5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5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5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5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5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5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5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J538" s="166"/>
      <c r="K538" s="27"/>
      <c r="L538" s="27"/>
      <c r="O538" s="167"/>
      <c r="P538" s="27"/>
      <c r="Q538" s="27"/>
      <c r="W538" s="160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6"/>
      <c r="K539" s="27"/>
      <c r="L539" s="27"/>
      <c r="O539" s="167"/>
      <c r="P539" s="27"/>
      <c r="Q539" s="27"/>
      <c r="W539" s="16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I549" s="27"/>
      <c r="J549" s="166"/>
      <c r="K549" s="27"/>
      <c r="L549" s="27"/>
      <c r="N549" s="160"/>
      <c r="O549" s="16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27"/>
      <c r="J550" s="166"/>
      <c r="K550" s="27"/>
      <c r="L550" s="27"/>
      <c r="N550" s="160"/>
      <c r="O550" s="16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 s="162" customFormat="1">
      <c r="B553" s="173"/>
      <c r="C553" s="174"/>
      <c r="D553" s="174"/>
      <c r="E553" s="27"/>
      <c r="H553" s="27"/>
      <c r="I553" s="174"/>
      <c r="J553" s="176"/>
      <c r="K553" s="174"/>
      <c r="L553" s="174"/>
      <c r="M553" s="170"/>
      <c r="P553" s="174"/>
      <c r="Q553" s="174"/>
      <c r="W553" s="174"/>
      <c r="X553" s="174"/>
      <c r="Z553" s="174"/>
      <c r="AA553" s="27"/>
      <c r="AB553" s="173"/>
      <c r="AC553" s="174"/>
      <c r="AD553" s="174"/>
      <c r="AI553" s="174"/>
      <c r="AJ553" s="174"/>
      <c r="AK553" s="174"/>
      <c r="AN553" s="173"/>
      <c r="AO553" s="174"/>
      <c r="AP553" s="174"/>
    </row>
    <row r="554" spans="2:42" s="162" customFormat="1">
      <c r="B554" s="173"/>
      <c r="C554" s="174"/>
      <c r="D554" s="174"/>
      <c r="E554" s="27"/>
      <c r="H554" s="27"/>
      <c r="I554" s="174"/>
      <c r="J554" s="176"/>
      <c r="K554" s="174"/>
      <c r="L554" s="174"/>
      <c r="M554" s="170"/>
      <c r="P554" s="174"/>
      <c r="Q554" s="174"/>
      <c r="W554" s="174"/>
      <c r="X554" s="174"/>
      <c r="Z554" s="174"/>
      <c r="AA554" s="27"/>
      <c r="AB554" s="173"/>
      <c r="AC554" s="174"/>
      <c r="AD554" s="174"/>
      <c r="AI554" s="174"/>
      <c r="AJ554" s="174"/>
      <c r="AK554" s="174"/>
      <c r="AN554" s="173"/>
      <c r="AO554" s="174"/>
      <c r="AP554" s="174"/>
    </row>
    <row r="555" spans="2:42">
      <c r="B555" s="160"/>
      <c r="C555" s="27"/>
      <c r="D555" s="27"/>
      <c r="E555" s="27"/>
      <c r="H555" s="27"/>
      <c r="I555" s="27"/>
      <c r="J555" s="166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1"/>
      <c r="J574" s="166"/>
      <c r="K574" s="27"/>
      <c r="L574" s="27"/>
      <c r="P574" s="27"/>
      <c r="Q574" s="27"/>
      <c r="V574" s="27"/>
      <c r="W574" s="160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6"/>
      <c r="J575" s="166"/>
      <c r="K575" s="27"/>
      <c r="L575" s="27"/>
      <c r="P575" s="27"/>
      <c r="Q575" s="27"/>
      <c r="V575" s="27"/>
      <c r="W575" s="16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6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6"/>
      <c r="K583" s="166"/>
      <c r="L583" s="27"/>
      <c r="M583" s="16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6"/>
      <c r="K584" s="166"/>
      <c r="L584" s="27"/>
      <c r="M584" s="16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6"/>
      <c r="J590" s="166"/>
      <c r="K590" s="27"/>
      <c r="L590" s="27"/>
      <c r="M590" s="177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6"/>
      <c r="J591" s="166"/>
      <c r="K591" s="27"/>
      <c r="L591" s="27"/>
      <c r="M591" s="177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160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7"/>
      <c r="O593" s="27"/>
      <c r="P593" s="27"/>
      <c r="Q593" s="27"/>
      <c r="W593" s="27"/>
      <c r="X593" s="27"/>
      <c r="Z593" s="27"/>
      <c r="AA593" s="27"/>
      <c r="AC593" s="27"/>
      <c r="AD593" s="27"/>
      <c r="AI593" s="160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7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6"/>
      <c r="K595" s="27"/>
      <c r="L595" s="27"/>
      <c r="M595" s="177"/>
      <c r="N595" s="160"/>
      <c r="O595" s="17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6"/>
      <c r="K596" s="27"/>
      <c r="L596" s="27"/>
      <c r="M596" s="177"/>
      <c r="N596" s="160"/>
      <c r="O596" s="17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7"/>
      <c r="N597" s="160"/>
      <c r="O597" s="17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7"/>
      <c r="N598" s="160"/>
      <c r="O598" s="17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7"/>
      <c r="N599" s="160"/>
      <c r="O599" s="17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7"/>
      <c r="N600" s="160"/>
      <c r="O600" s="17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7"/>
      <c r="N601" s="160"/>
      <c r="O601" s="17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7"/>
      <c r="N602" s="160"/>
      <c r="O602" s="17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7"/>
      <c r="N603" s="160"/>
      <c r="O603" s="17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7"/>
      <c r="N604" s="160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7"/>
      <c r="N605" s="160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7"/>
      <c r="N606" s="160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7"/>
      <c r="N607" s="160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7"/>
      <c r="N608" s="160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7"/>
      <c r="N609" s="160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7"/>
      <c r="N610" s="160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7"/>
      <c r="N611" s="160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7"/>
      <c r="N612" s="160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7"/>
      <c r="N613" s="160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7"/>
      <c r="N614" s="160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8"/>
      <c r="N616" s="160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8"/>
      <c r="N617" s="160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8"/>
      <c r="N618" s="160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8"/>
      <c r="N619" s="160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8"/>
      <c r="N620" s="160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8"/>
      <c r="N621" s="160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8"/>
      <c r="N622" s="160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8"/>
      <c r="N623" s="160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8"/>
      <c r="N624" s="160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7"/>
      <c r="N625" s="160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7"/>
      <c r="N626" s="160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7"/>
      <c r="N627" s="160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7"/>
      <c r="N628" s="160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7"/>
      <c r="N629" s="160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7"/>
      <c r="N630" s="160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7"/>
      <c r="N631" s="160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7"/>
      <c r="N632" s="160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7"/>
      <c r="N633" s="160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7"/>
      <c r="N634" s="160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M635" s="177"/>
      <c r="N635" s="160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M636" s="177"/>
      <c r="N636" s="160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7"/>
      <c r="N637" s="160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7"/>
      <c r="N638" s="160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7"/>
      <c r="N639" s="160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7"/>
      <c r="N640" s="160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7"/>
      <c r="N641" s="160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7"/>
      <c r="N642" s="160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7"/>
      <c r="N643" s="160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7"/>
      <c r="N644" s="160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L645" s="27"/>
      <c r="M645" s="179"/>
      <c r="O645" s="164"/>
      <c r="P645" s="27"/>
      <c r="Q645" s="27"/>
      <c r="V645" s="27"/>
      <c r="W645" s="160"/>
      <c r="X645" s="27"/>
      <c r="Z645" s="27"/>
      <c r="AA645" s="27"/>
      <c r="AC645" s="27"/>
      <c r="AD645" s="27"/>
      <c r="AJ645" s="27"/>
      <c r="AK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L646" s="27"/>
      <c r="M646" s="179"/>
      <c r="O646" s="164"/>
      <c r="P646" s="27"/>
      <c r="Q646" s="27"/>
      <c r="V646" s="27"/>
      <c r="W646" s="160"/>
      <c r="X646" s="27"/>
      <c r="Z646" s="27"/>
      <c r="AA646" s="27"/>
      <c r="AB646" s="27"/>
      <c r="AC646" s="27"/>
      <c r="AD646" s="27"/>
      <c r="AJ646" s="27"/>
      <c r="AK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79"/>
      <c r="O647" s="164"/>
      <c r="P647" s="27"/>
      <c r="Q647" s="27"/>
      <c r="V647" s="27"/>
      <c r="W647" s="160"/>
      <c r="X647" s="27"/>
      <c r="Z647" s="27"/>
      <c r="AA647" s="27"/>
      <c r="AB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79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 s="163" customFormat="1">
      <c r="B649" s="180"/>
      <c r="C649" s="180"/>
      <c r="D649" s="180"/>
      <c r="E649" s="27"/>
      <c r="H649" s="27"/>
      <c r="I649" s="180"/>
      <c r="J649" s="181"/>
      <c r="K649" s="180"/>
      <c r="L649" s="180"/>
      <c r="M649" s="182"/>
      <c r="O649" s="183"/>
      <c r="P649" s="180"/>
      <c r="Q649" s="180"/>
      <c r="V649" s="180"/>
      <c r="W649" s="184"/>
      <c r="X649" s="180"/>
      <c r="Z649" s="180"/>
      <c r="AA649" s="180"/>
      <c r="AB649" s="184"/>
      <c r="AC649" s="180"/>
      <c r="AD649" s="180"/>
      <c r="AJ649" s="180"/>
      <c r="AK649" s="180"/>
      <c r="AN649" s="184"/>
    </row>
    <row r="650" spans="2:42" s="163" customFormat="1">
      <c r="B650" s="180"/>
      <c r="C650" s="180"/>
      <c r="D650" s="180"/>
      <c r="E650" s="27"/>
      <c r="H650" s="27"/>
      <c r="I650" s="180"/>
      <c r="J650" s="181"/>
      <c r="K650" s="180"/>
      <c r="L650" s="180"/>
      <c r="M650" s="182"/>
      <c r="O650" s="183"/>
      <c r="P650" s="180"/>
      <c r="Q650" s="180"/>
      <c r="V650" s="180"/>
      <c r="W650" s="184"/>
      <c r="X650" s="180"/>
      <c r="Z650" s="180"/>
      <c r="AA650" s="180"/>
      <c r="AB650" s="184"/>
      <c r="AC650" s="180"/>
      <c r="AD650" s="180"/>
      <c r="AJ650" s="180"/>
      <c r="AK650" s="180"/>
      <c r="AN650" s="184"/>
    </row>
    <row r="651" spans="2:42" s="163" customFormat="1">
      <c r="B651" s="180"/>
      <c r="C651" s="180"/>
      <c r="D651" s="180"/>
      <c r="E651" s="27"/>
      <c r="H651" s="27"/>
      <c r="I651" s="180"/>
      <c r="J651" s="181"/>
      <c r="K651" s="180"/>
      <c r="L651" s="180"/>
      <c r="M651" s="182"/>
      <c r="O651" s="183"/>
      <c r="P651" s="180"/>
      <c r="Q651" s="180"/>
      <c r="V651" s="180"/>
      <c r="W651" s="184"/>
      <c r="X651" s="180"/>
      <c r="Z651" s="180"/>
      <c r="AA651" s="180"/>
      <c r="AB651" s="184"/>
      <c r="AC651" s="180"/>
      <c r="AD651" s="180"/>
      <c r="AJ651" s="180"/>
      <c r="AK651" s="180"/>
      <c r="AN651" s="184"/>
    </row>
    <row r="652" spans="2:42" s="163" customFormat="1">
      <c r="B652" s="180"/>
      <c r="C652" s="180"/>
      <c r="D652" s="180"/>
      <c r="E652" s="27"/>
      <c r="H652" s="27"/>
      <c r="I652" s="180"/>
      <c r="J652" s="181"/>
      <c r="K652" s="180"/>
      <c r="L652" s="180"/>
      <c r="M652" s="182"/>
      <c r="O652" s="183"/>
      <c r="P652" s="180"/>
      <c r="Q652" s="180"/>
      <c r="V652" s="180"/>
      <c r="W652" s="184"/>
      <c r="X652" s="180"/>
      <c r="Z652" s="180"/>
      <c r="AA652" s="180"/>
      <c r="AB652" s="184"/>
      <c r="AC652" s="180"/>
      <c r="AD652" s="180"/>
      <c r="AJ652" s="180"/>
      <c r="AK652" s="180"/>
      <c r="AN652" s="184"/>
    </row>
    <row r="653" spans="2:42">
      <c r="B653" s="27"/>
      <c r="C653" s="27"/>
      <c r="D653" s="27"/>
      <c r="E653" s="27"/>
      <c r="H653" s="27"/>
      <c r="I653" s="27"/>
      <c r="J653" s="166"/>
      <c r="K653" s="27"/>
      <c r="L653" s="27"/>
      <c r="M653" s="179"/>
      <c r="O653" s="164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79"/>
      <c r="O654" s="164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79"/>
      <c r="O655" s="164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79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 s="163" customFormat="1">
      <c r="B657" s="180"/>
      <c r="C657" s="180"/>
      <c r="D657" s="180"/>
      <c r="E657" s="27"/>
      <c r="H657" s="27"/>
      <c r="I657" s="180"/>
      <c r="J657" s="181"/>
      <c r="K657" s="180"/>
      <c r="L657" s="180"/>
      <c r="M657" s="182"/>
      <c r="O657" s="183"/>
      <c r="P657" s="180"/>
      <c r="Q657" s="180"/>
      <c r="W657" s="180"/>
      <c r="X657" s="180"/>
      <c r="Z657" s="180"/>
      <c r="AA657" s="180"/>
      <c r="AB657" s="184"/>
      <c r="AC657" s="180"/>
      <c r="AD657" s="180"/>
      <c r="AJ657" s="180"/>
      <c r="AK657" s="180"/>
      <c r="AN657" s="184"/>
      <c r="AO657" s="180"/>
      <c r="AP657" s="180"/>
    </row>
    <row r="658" spans="2:42" s="163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W658" s="180"/>
      <c r="X658" s="180"/>
      <c r="Z658" s="180"/>
      <c r="AA658" s="180"/>
      <c r="AB658" s="184"/>
      <c r="AC658" s="180"/>
      <c r="AD658" s="180"/>
      <c r="AJ658" s="180"/>
      <c r="AK658" s="180"/>
      <c r="AN658" s="184"/>
      <c r="AO658" s="180"/>
      <c r="AP658" s="180"/>
    </row>
    <row r="659" spans="2:42" s="163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W659" s="180"/>
      <c r="X659" s="180"/>
      <c r="Z659" s="180"/>
      <c r="AA659" s="180"/>
      <c r="AB659" s="184"/>
      <c r="AC659" s="180"/>
      <c r="AD659" s="180"/>
      <c r="AJ659" s="180"/>
      <c r="AK659" s="180"/>
      <c r="AN659" s="184"/>
      <c r="AO659" s="180"/>
      <c r="AP659" s="180"/>
    </row>
    <row r="660" spans="2:42" s="163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W660" s="180"/>
      <c r="X660" s="180"/>
      <c r="Z660" s="180"/>
      <c r="AA660" s="180"/>
      <c r="AB660" s="184"/>
      <c r="AC660" s="180"/>
      <c r="AD660" s="180"/>
      <c r="AJ660" s="180"/>
      <c r="AK660" s="180"/>
      <c r="AN660" s="184"/>
      <c r="AO660" s="180"/>
      <c r="AP660" s="180"/>
    </row>
    <row r="661" spans="2:42">
      <c r="B661" s="27"/>
      <c r="C661" s="27"/>
      <c r="D661" s="27"/>
      <c r="E661" s="27"/>
      <c r="H661" s="27"/>
      <c r="I661" s="27"/>
      <c r="J661" s="166"/>
      <c r="K661" s="27"/>
      <c r="L661" s="27"/>
      <c r="M661" s="167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6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6"/>
      <c r="C675" s="27"/>
      <c r="D675" s="27"/>
      <c r="E675" s="27"/>
      <c r="H675" s="27"/>
      <c r="I675" s="166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6"/>
      <c r="K676" s="27"/>
      <c r="L676" s="27"/>
      <c r="O676" s="164"/>
      <c r="P676" s="27"/>
      <c r="Q676" s="27"/>
      <c r="V676" s="27"/>
      <c r="W676" s="160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R686" s="160"/>
      <c r="S686" s="160"/>
      <c r="T686" s="160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R687" s="160"/>
      <c r="S687" s="160"/>
      <c r="T687" s="160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J688" s="27"/>
      <c r="AK688" s="27"/>
    </row>
    <row r="689" spans="2:41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</row>
    <row r="690" spans="2:41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1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1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1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1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4"/>
      <c r="J695" s="166"/>
      <c r="K695" s="27"/>
      <c r="M695" s="175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4"/>
      <c r="J696" s="166"/>
      <c r="K696" s="27"/>
      <c r="M696" s="175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4"/>
      <c r="J697" s="166"/>
      <c r="K697" s="27"/>
      <c r="M697" s="175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4"/>
      <c r="J698" s="166"/>
      <c r="K698" s="27"/>
      <c r="M698" s="175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4"/>
      <c r="J699" s="166"/>
      <c r="K699" s="27"/>
      <c r="M699" s="175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4"/>
      <c r="J700" s="166"/>
      <c r="K700" s="27"/>
      <c r="M700" s="175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4"/>
      <c r="J701" s="166"/>
      <c r="K701" s="27"/>
      <c r="M701" s="175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4"/>
      <c r="J702" s="166"/>
      <c r="K702" s="27"/>
      <c r="M702" s="175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J703" s="166"/>
      <c r="K703" s="27"/>
    </row>
    <row r="704" spans="2:41">
      <c r="B704" s="27"/>
      <c r="C704" s="27"/>
      <c r="D704" s="27"/>
      <c r="E704" s="27"/>
      <c r="H704" s="27"/>
      <c r="J704" s="166"/>
      <c r="K704" s="160"/>
    </row>
    <row r="705" spans="5:10">
      <c r="E705" s="27"/>
      <c r="J705" s="166"/>
    </row>
    <row r="706" spans="5:10">
      <c r="E706" s="27"/>
      <c r="J706" s="166"/>
    </row>
    <row r="707" spans="5:10">
      <c r="E707" s="27"/>
      <c r="J707" s="166"/>
    </row>
    <row r="708" spans="5:10">
      <c r="E708" s="27"/>
      <c r="J708" s="166"/>
    </row>
    <row r="709" spans="5:10">
      <c r="E709" s="27"/>
      <c r="J709" s="166"/>
    </row>
    <row r="710" spans="5:10">
      <c r="E710" s="27"/>
      <c r="J710" s="166"/>
    </row>
    <row r="711" spans="5:10">
      <c r="E711" s="27"/>
      <c r="J711" s="166"/>
    </row>
    <row r="712" spans="5:10">
      <c r="E712" s="27"/>
      <c r="J712" s="166"/>
    </row>
    <row r="713" spans="5:10">
      <c r="E713" s="27"/>
      <c r="J713" s="166"/>
    </row>
    <row r="714" spans="5:10">
      <c r="E714" s="27"/>
      <c r="J714" s="166"/>
    </row>
    <row r="715" spans="5:10">
      <c r="E715" s="27"/>
      <c r="J715" s="166"/>
    </row>
    <row r="716" spans="5:10">
      <c r="E716" s="27"/>
      <c r="J716" s="166"/>
    </row>
    <row r="717" spans="5:10">
      <c r="E717" s="27"/>
      <c r="J717" s="166"/>
    </row>
    <row r="718" spans="5:10">
      <c r="E718" s="27"/>
      <c r="J718" s="166"/>
    </row>
    <row r="719" spans="5:10">
      <c r="E719" s="27"/>
      <c r="J719" s="166"/>
    </row>
    <row r="720" spans="5:10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</row>
    <row r="744" spans="5:10">
      <c r="E744" s="27"/>
    </row>
  </sheetData>
  <autoFilter ref="A1:AP742"/>
  <phoneticPr fontId="3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52"/>
  <sheetViews>
    <sheetView workbookViewId="0">
      <pane xSplit="5" ySplit="2" topLeftCell="CU387" activePane="bottomRight" state="frozen"/>
      <selection pane="topRight"/>
      <selection pane="bottomLeft"/>
      <selection pane="bottomRight" activeCell="CV310" sqref="CV310:CV397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93" t="s">
        <v>110</v>
      </c>
      <c r="G1" s="193"/>
      <c r="H1" s="193"/>
      <c r="I1" s="193"/>
      <c r="J1" s="193"/>
      <c r="K1" s="193"/>
      <c r="L1" s="193"/>
      <c r="M1" s="193"/>
      <c r="N1" s="193"/>
      <c r="O1" s="193"/>
      <c r="P1" s="194" t="s">
        <v>111</v>
      </c>
      <c r="Q1" s="195"/>
      <c r="R1" s="195"/>
      <c r="S1" s="196"/>
      <c r="T1" s="197" t="s">
        <v>7</v>
      </c>
      <c r="U1" s="197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112</v>
      </c>
      <c r="CR1" s="92" t="s">
        <v>112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113</v>
      </c>
      <c r="DK1" s="79" t="s">
        <v>113</v>
      </c>
      <c r="DL1" s="79" t="s">
        <v>113</v>
      </c>
      <c r="DM1" s="79"/>
      <c r="DN1" s="79"/>
      <c r="DO1" s="79" t="s">
        <v>113</v>
      </c>
      <c r="DP1" s="79" t="s">
        <v>113</v>
      </c>
      <c r="DQ1" s="79" t="s">
        <v>113</v>
      </c>
      <c r="DR1" s="79" t="s">
        <v>113</v>
      </c>
      <c r="DS1" s="79" t="s">
        <v>113</v>
      </c>
      <c r="DT1" s="79" t="s">
        <v>113</v>
      </c>
      <c r="DU1" s="79" t="s">
        <v>113</v>
      </c>
      <c r="DV1" s="79" t="s">
        <v>113</v>
      </c>
      <c r="DW1" s="79" t="s">
        <v>113</v>
      </c>
      <c r="DX1" s="79" t="s">
        <v>113</v>
      </c>
      <c r="DY1" s="79" t="s">
        <v>113</v>
      </c>
      <c r="DZ1" s="79" t="s">
        <v>113</v>
      </c>
      <c r="EA1" s="79"/>
      <c r="EB1" s="79"/>
      <c r="EC1" s="79"/>
      <c r="ED1" s="79"/>
      <c r="EE1" s="79"/>
      <c r="EF1" s="79" t="s">
        <v>113</v>
      </c>
      <c r="EG1" s="79" t="s">
        <v>113</v>
      </c>
      <c r="EH1" s="79" t="s">
        <v>113</v>
      </c>
      <c r="FJ1" s="70" t="s">
        <v>113</v>
      </c>
      <c r="FK1" s="70" t="s">
        <v>113</v>
      </c>
      <c r="FL1" s="70" t="s">
        <v>113</v>
      </c>
      <c r="FM1" s="70" t="s">
        <v>113</v>
      </c>
      <c r="FN1" s="70" t="s">
        <v>113</v>
      </c>
      <c r="FO1" s="70" t="s">
        <v>113</v>
      </c>
      <c r="FP1" s="70" t="s">
        <v>113</v>
      </c>
      <c r="FQ1" s="70" t="s">
        <v>113</v>
      </c>
      <c r="FR1" s="70" t="s">
        <v>113</v>
      </c>
    </row>
    <row r="2" spans="1:175">
      <c r="B2" s="61" t="s">
        <v>114</v>
      </c>
      <c r="D2" s="61" t="s">
        <v>115</v>
      </c>
      <c r="E2" s="61" t="s">
        <v>116</v>
      </c>
      <c r="F2" s="62" t="s">
        <v>117</v>
      </c>
      <c r="G2" s="62" t="s">
        <v>118</v>
      </c>
      <c r="H2" s="62" t="s">
        <v>119</v>
      </c>
      <c r="I2" s="62" t="s">
        <v>120</v>
      </c>
      <c r="J2" s="62" t="s">
        <v>121</v>
      </c>
      <c r="K2" s="62" t="s">
        <v>122</v>
      </c>
      <c r="L2" s="62" t="s">
        <v>123</v>
      </c>
      <c r="M2" s="62" t="s">
        <v>124</v>
      </c>
      <c r="N2" s="62" t="s">
        <v>125</v>
      </c>
      <c r="O2" s="62" t="s">
        <v>126</v>
      </c>
      <c r="P2" s="81" t="s">
        <v>117</v>
      </c>
      <c r="Q2" s="81" t="s">
        <v>127</v>
      </c>
      <c r="R2" s="81" t="s">
        <v>128</v>
      </c>
      <c r="S2" s="81" t="s">
        <v>129</v>
      </c>
      <c r="T2" s="83" t="s">
        <v>130</v>
      </c>
      <c r="U2" s="65" t="s">
        <v>131</v>
      </c>
      <c r="V2" s="79" t="s">
        <v>132</v>
      </c>
      <c r="W2" s="79" t="s">
        <v>133</v>
      </c>
      <c r="X2" s="79" t="s">
        <v>134</v>
      </c>
      <c r="Y2" s="79" t="s">
        <v>135</v>
      </c>
      <c r="Z2" s="79" t="s">
        <v>23</v>
      </c>
      <c r="AA2" s="79" t="s">
        <v>136</v>
      </c>
      <c r="AB2" s="79" t="s">
        <v>137</v>
      </c>
      <c r="AC2" s="79" t="s">
        <v>138</v>
      </c>
      <c r="AD2" s="79" t="s">
        <v>139</v>
      </c>
      <c r="AE2" s="79" t="s">
        <v>140</v>
      </c>
      <c r="AF2" s="79" t="s">
        <v>141</v>
      </c>
      <c r="AG2" s="79" t="s">
        <v>142</v>
      </c>
      <c r="AH2" s="79" t="s">
        <v>143</v>
      </c>
      <c r="AI2" s="79" t="s">
        <v>144</v>
      </c>
      <c r="AJ2" s="79" t="s">
        <v>142</v>
      </c>
      <c r="AK2" s="79" t="s">
        <v>145</v>
      </c>
      <c r="AL2" s="79" t="s">
        <v>146</v>
      </c>
      <c r="AM2" s="79" t="s">
        <v>147</v>
      </c>
      <c r="AN2" s="79" t="s">
        <v>148</v>
      </c>
      <c r="AO2" s="79" t="s">
        <v>149</v>
      </c>
      <c r="AP2" s="79" t="s">
        <v>150</v>
      </c>
      <c r="AQ2" s="79" t="s">
        <v>151</v>
      </c>
      <c r="AR2" s="89" t="s">
        <v>152</v>
      </c>
      <c r="AS2" s="89" t="s">
        <v>153</v>
      </c>
      <c r="AT2" s="79" t="s">
        <v>154</v>
      </c>
      <c r="AU2" s="79" t="s">
        <v>155</v>
      </c>
      <c r="AV2" s="79" t="s">
        <v>156</v>
      </c>
      <c r="AW2" s="79" t="s">
        <v>157</v>
      </c>
      <c r="AX2" s="79" t="s">
        <v>158</v>
      </c>
      <c r="AY2" s="79"/>
      <c r="AZ2" s="79" t="s">
        <v>159</v>
      </c>
      <c r="BA2" s="79" t="s">
        <v>160</v>
      </c>
      <c r="BB2" s="79" t="s">
        <v>161</v>
      </c>
      <c r="BC2" s="79" t="s">
        <v>162</v>
      </c>
      <c r="BD2" s="79" t="s">
        <v>163</v>
      </c>
      <c r="BE2" s="79"/>
      <c r="BF2" s="79"/>
      <c r="BG2" s="79"/>
      <c r="BH2" s="79"/>
      <c r="BI2" s="79" t="s">
        <v>164</v>
      </c>
      <c r="BJ2" s="79" t="s">
        <v>165</v>
      </c>
      <c r="BK2" s="79"/>
      <c r="BL2" s="79" t="s">
        <v>166</v>
      </c>
      <c r="BM2" s="79" t="s">
        <v>167</v>
      </c>
      <c r="BN2" s="79" t="s">
        <v>168</v>
      </c>
      <c r="BO2" s="79" t="s">
        <v>169</v>
      </c>
      <c r="BP2" s="79" t="s">
        <v>170</v>
      </c>
      <c r="BQ2" s="79" t="s">
        <v>171</v>
      </c>
      <c r="BR2" s="79" t="s">
        <v>172</v>
      </c>
      <c r="BS2" s="79" t="s">
        <v>173</v>
      </c>
      <c r="BT2" s="79" t="s">
        <v>174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175</v>
      </c>
      <c r="CO2" s="69" t="s">
        <v>176</v>
      </c>
      <c r="CP2" s="69" t="s">
        <v>177</v>
      </c>
      <c r="CQ2" s="69" t="s">
        <v>178</v>
      </c>
      <c r="CR2" s="69" t="s">
        <v>179</v>
      </c>
      <c r="CS2" s="69" t="s">
        <v>180</v>
      </c>
      <c r="CT2" s="69" t="s">
        <v>181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133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182</v>
      </c>
      <c r="C3" s="72" t="s">
        <v>183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184</v>
      </c>
      <c r="U3" s="85" t="s">
        <v>185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186</v>
      </c>
      <c r="C4" s="72" t="s">
        <v>187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184</v>
      </c>
      <c r="U4" s="85" t="s">
        <v>185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188</v>
      </c>
      <c r="C5" s="72" t="s">
        <v>189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184</v>
      </c>
      <c r="U5" s="85" t="s">
        <v>185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190</v>
      </c>
      <c r="C6" s="72" t="s">
        <v>191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184</v>
      </c>
      <c r="U6" s="85" t="s">
        <v>185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192</v>
      </c>
      <c r="C7" s="72" t="s">
        <v>193</v>
      </c>
      <c r="D7" s="74"/>
      <c r="E7" s="75"/>
      <c r="F7" s="76">
        <v>2500</v>
      </c>
      <c r="G7" s="77">
        <v>100</v>
      </c>
      <c r="H7" s="78" t="s">
        <v>194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184</v>
      </c>
      <c r="U7" s="85" t="s">
        <v>185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195</v>
      </c>
      <c r="C8" s="72" t="s">
        <v>196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184</v>
      </c>
      <c r="U8" s="85" t="s">
        <v>197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198</v>
      </c>
      <c r="C9" s="72" t="s">
        <v>199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184</v>
      </c>
      <c r="U9" s="85" t="s">
        <v>197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200</v>
      </c>
      <c r="C10" s="72" t="s">
        <v>201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184</v>
      </c>
      <c r="U10" s="85" t="s">
        <v>197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202</v>
      </c>
      <c r="C11" s="72" t="s">
        <v>203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184</v>
      </c>
      <c r="U11" s="85" t="s">
        <v>197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204</v>
      </c>
      <c r="C12" s="72" t="s">
        <v>205</v>
      </c>
      <c r="D12" s="74"/>
      <c r="E12" s="75"/>
      <c r="F12" s="76">
        <v>8000</v>
      </c>
      <c r="G12" s="77">
        <v>100</v>
      </c>
      <c r="H12" s="78" t="s">
        <v>206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184</v>
      </c>
      <c r="U12" s="85" t="s">
        <v>197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207</v>
      </c>
      <c r="C13" s="72" t="s">
        <v>208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184</v>
      </c>
      <c r="U13" s="85" t="s">
        <v>209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210</v>
      </c>
      <c r="C14" s="72" t="s">
        <v>211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184</v>
      </c>
      <c r="U14" s="85" t="s">
        <v>209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212</v>
      </c>
      <c r="C15" s="72" t="s">
        <v>213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184</v>
      </c>
      <c r="U15" s="85" t="s">
        <v>209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214</v>
      </c>
      <c r="C16" s="72" t="s">
        <v>215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184</v>
      </c>
      <c r="U16" s="85" t="s">
        <v>209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216</v>
      </c>
      <c r="C17" s="72" t="s">
        <v>217</v>
      </c>
      <c r="D17" s="74"/>
      <c r="E17" s="75"/>
      <c r="F17" s="76">
        <v>20000</v>
      </c>
      <c r="G17" s="77">
        <v>100</v>
      </c>
      <c r="H17" s="78" t="s">
        <v>218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184</v>
      </c>
      <c r="U17" s="85" t="s">
        <v>209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219</v>
      </c>
      <c r="C18" s="72" t="s">
        <v>220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184</v>
      </c>
      <c r="U18" s="85" t="s">
        <v>221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222</v>
      </c>
      <c r="C19" s="72" t="s">
        <v>223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184</v>
      </c>
      <c r="U19" s="85" t="s">
        <v>221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224</v>
      </c>
      <c r="C20" s="72" t="s">
        <v>225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184</v>
      </c>
      <c r="U20" s="85" t="s">
        <v>221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226</v>
      </c>
      <c r="C21" s="72" t="s">
        <v>227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184</v>
      </c>
      <c r="U21" s="85" t="s">
        <v>221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228</v>
      </c>
      <c r="C22" s="72" t="s">
        <v>229</v>
      </c>
      <c r="D22" s="74"/>
      <c r="E22" s="75"/>
      <c r="F22" s="76">
        <v>30000</v>
      </c>
      <c r="G22" s="77">
        <v>100</v>
      </c>
      <c r="H22" s="78" t="s">
        <v>230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184</v>
      </c>
      <c r="U22" s="85" t="s">
        <v>221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231</v>
      </c>
      <c r="C23" s="72" t="s">
        <v>232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184</v>
      </c>
      <c r="U23" s="85" t="s">
        <v>233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234</v>
      </c>
      <c r="C24" s="72" t="s">
        <v>235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184</v>
      </c>
      <c r="U24" s="85" t="s">
        <v>233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236</v>
      </c>
      <c r="C25" s="72" t="s">
        <v>237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184</v>
      </c>
      <c r="U25" s="85" t="s">
        <v>233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238</v>
      </c>
      <c r="C26" s="72" t="s">
        <v>239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184</v>
      </c>
      <c r="U26" s="85" t="s">
        <v>233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240</v>
      </c>
      <c r="C27" s="72" t="s">
        <v>241</v>
      </c>
      <c r="D27" s="74"/>
      <c r="E27" s="75"/>
      <c r="F27" s="76">
        <v>50000</v>
      </c>
      <c r="G27" s="77">
        <v>100</v>
      </c>
      <c r="H27" s="78" t="s">
        <v>242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184</v>
      </c>
      <c r="U27" s="85" t="s">
        <v>233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243</v>
      </c>
      <c r="C28" s="72" t="s">
        <v>244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184</v>
      </c>
      <c r="U28" s="85" t="s">
        <v>245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246</v>
      </c>
      <c r="C29" s="72" t="s">
        <v>247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184</v>
      </c>
      <c r="U29" s="85" t="s">
        <v>245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248</v>
      </c>
      <c r="C30" s="72" t="s">
        <v>249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184</v>
      </c>
      <c r="U30" s="85" t="s">
        <v>245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250</v>
      </c>
      <c r="C31" s="72" t="s">
        <v>251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184</v>
      </c>
      <c r="U31" s="85" t="s">
        <v>245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252</v>
      </c>
      <c r="C32" s="72" t="s">
        <v>253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184</v>
      </c>
      <c r="U32" s="85" t="s">
        <v>245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254</v>
      </c>
      <c r="C33" s="79" t="s">
        <v>255</v>
      </c>
      <c r="D33" s="10">
        <v>200</v>
      </c>
      <c r="E33" s="75"/>
      <c r="F33" s="76"/>
      <c r="G33" s="10">
        <v>60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256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InitEquipData('E101',200,"",,E102,,60,'','','','','','',"ReplaceableTextures\\CommandButtons\\BTNZ06.blp")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257</v>
      </c>
      <c r="C34" s="79" t="s">
        <v>258</v>
      </c>
      <c r="D34" s="10">
        <v>200</v>
      </c>
      <c r="E34" s="75"/>
      <c r="F34" s="76"/>
      <c r="G34" s="10">
        <v>60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256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InitEquipData('E102',200,"",,E103,,60,'','','','','','',"ReplaceableTextures\\CommandButtons\\BTNZ06.blp")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259</v>
      </c>
      <c r="C35" s="79" t="s">
        <v>260</v>
      </c>
      <c r="D35" s="10">
        <v>200</v>
      </c>
      <c r="E35" s="75"/>
      <c r="F35" s="76"/>
      <c r="G35" s="10">
        <v>60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256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InitEquipData('E103',200,"",,E104,,60,'','','','','','',"ReplaceableTextures\\CommandButtons\\BTNZ06.blp")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261</v>
      </c>
      <c r="C36" s="79" t="s">
        <v>262</v>
      </c>
      <c r="D36" s="10">
        <v>200</v>
      </c>
      <c r="E36" s="75"/>
      <c r="F36" s="76"/>
      <c r="G36" s="10">
        <v>60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256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InitEquipData('E104',200,"",,E105,,60,'','','','','','',"ReplaceableTextures\\CommandButtons\\BTNZ06.blp")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263</v>
      </c>
      <c r="C37" s="79" t="s">
        <v>264</v>
      </c>
      <c r="D37" s="10">
        <v>300</v>
      </c>
      <c r="E37" s="75"/>
      <c r="F37" s="76"/>
      <c r="G37" s="10">
        <v>50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256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InitEquipData('E105',300,"",,E106,,50,'','','','','','',"ReplaceableTextures\\CommandButtons\\BTNZ07.blp")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250</v>
      </c>
      <c r="E38" s="75"/>
      <c r="F38" s="76"/>
      <c r="G38" s="10">
        <v>50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267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InitEquipData('E106',250,"",,E107,,50,'','','','','','',"ReplaceableTextures\\CommandButtons\\BTNZ07.blp")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250</v>
      </c>
      <c r="E39" s="75"/>
      <c r="F39" s="76"/>
      <c r="G39" s="10">
        <v>50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267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InitEquipData('E107',250,"",,E108,,50,'','','','','','',"ReplaceableTextures\\CommandButtons\\BTNZ07.blp")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250</v>
      </c>
      <c r="E40" s="75"/>
      <c r="F40" s="76"/>
      <c r="G40" s="10">
        <v>50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267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250</v>
      </c>
      <c r="E41" s="75"/>
      <c r="F41" s="76"/>
      <c r="G41" s="10">
        <v>50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267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InitEquipData('E109',250,"",,E110,,50,'','','','','','',"ReplaceableTextures\\CommandButtons\\BTNZ07.blp")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400</v>
      </c>
      <c r="E42" s="75"/>
      <c r="F42" s="76"/>
      <c r="G42" s="10">
        <v>50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267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InitEquipData('E110',400,"",,E111,,50,'','','','','','',"ReplaceableTextures\\CommandButtons\\BTNZ08.blp")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350</v>
      </c>
      <c r="E43" s="75"/>
      <c r="F43" s="76"/>
      <c r="G43" s="10">
        <v>50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278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InitEquipData('E111',350,"",,E112,,50,'','','','','','',"ReplaceableTextures\\CommandButtons\\BTNZ08.blp")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350</v>
      </c>
      <c r="E44" s="75"/>
      <c r="F44" s="76"/>
      <c r="G44" s="10">
        <v>50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278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350</v>
      </c>
      <c r="E45" s="75"/>
      <c r="F45" s="76"/>
      <c r="G45" s="10">
        <v>50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278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350</v>
      </c>
      <c r="E46" s="75"/>
      <c r="F46" s="76"/>
      <c r="G46" s="10">
        <v>50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278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600</v>
      </c>
      <c r="E47" s="75"/>
      <c r="F47" s="76"/>
      <c r="G47" s="10">
        <v>50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278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500</v>
      </c>
      <c r="E48" s="75"/>
      <c r="F48" s="76"/>
      <c r="G48" s="10">
        <v>50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289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500</v>
      </c>
      <c r="E49" s="75"/>
      <c r="F49" s="76"/>
      <c r="G49" s="10">
        <v>50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289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500</v>
      </c>
      <c r="E50" s="75"/>
      <c r="F50" s="76"/>
      <c r="G50" s="10">
        <v>50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289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500</v>
      </c>
      <c r="E51" s="75"/>
      <c r="F51" s="76"/>
      <c r="G51" s="10">
        <v>50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289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800</v>
      </c>
      <c r="E52" s="75"/>
      <c r="F52" s="76"/>
      <c r="G52" s="10">
        <v>40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289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800</v>
      </c>
      <c r="E53" s="75"/>
      <c r="F53" s="76"/>
      <c r="G53" s="10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300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800</v>
      </c>
      <c r="E54" s="75"/>
      <c r="F54" s="76"/>
      <c r="G54" s="10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300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800</v>
      </c>
      <c r="E55" s="75"/>
      <c r="F55" s="76"/>
      <c r="G55" s="10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300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800</v>
      </c>
      <c r="E56" s="75"/>
      <c r="F56" s="76"/>
      <c r="G56" s="10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300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1200</v>
      </c>
      <c r="E57" s="75"/>
      <c r="F57" s="76"/>
      <c r="G57" s="10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300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1200</v>
      </c>
      <c r="E58" s="75"/>
      <c r="F58" s="76"/>
      <c r="G58" s="10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311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1200</v>
      </c>
      <c r="E59" s="75"/>
      <c r="F59" s="76"/>
      <c r="G59" s="10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311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1200</v>
      </c>
      <c r="E60" s="75"/>
      <c r="F60" s="76"/>
      <c r="G60" s="10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311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1200</v>
      </c>
      <c r="E61" s="75"/>
      <c r="F61" s="76"/>
      <c r="G61" s="10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311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318</v>
      </c>
      <c r="C62" s="79" t="s">
        <v>319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311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320</v>
      </c>
      <c r="C63" s="72" t="s">
        <v>321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322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323</v>
      </c>
      <c r="C64" s="72" t="s">
        <v>324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322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325</v>
      </c>
      <c r="C65" s="72" t="s">
        <v>326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322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327</v>
      </c>
      <c r="C66" s="72" t="s">
        <v>328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322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329</v>
      </c>
      <c r="C67" s="72" t="s">
        <v>330</v>
      </c>
      <c r="D67" s="74"/>
      <c r="E67" s="75"/>
      <c r="F67" s="76">
        <v>2500</v>
      </c>
      <c r="G67" s="77">
        <v>100</v>
      </c>
      <c r="H67" s="78" t="s">
        <v>331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322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332</v>
      </c>
      <c r="C68" s="72" t="s">
        <v>333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334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335</v>
      </c>
      <c r="C69" s="72" t="s">
        <v>336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334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337</v>
      </c>
      <c r="C70" s="72" t="s">
        <v>338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334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339</v>
      </c>
      <c r="C71" s="72" t="s">
        <v>340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334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341</v>
      </c>
      <c r="C72" s="72" t="s">
        <v>342</v>
      </c>
      <c r="D72" s="74"/>
      <c r="E72" s="75"/>
      <c r="F72" s="76">
        <v>8000</v>
      </c>
      <c r="G72" s="77">
        <v>100</v>
      </c>
      <c r="H72" s="78" t="s">
        <v>343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334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344</v>
      </c>
      <c r="C73" s="72" t="s">
        <v>345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346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347</v>
      </c>
      <c r="C74" s="72" t="s">
        <v>348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346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349</v>
      </c>
      <c r="C75" s="72" t="s">
        <v>350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346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351</v>
      </c>
      <c r="C76" s="72" t="s">
        <v>352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346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353</v>
      </c>
      <c r="C77" s="72" t="s">
        <v>354</v>
      </c>
      <c r="D77" s="74"/>
      <c r="E77" s="75"/>
      <c r="F77" s="76">
        <v>20000</v>
      </c>
      <c r="G77" s="77">
        <v>100</v>
      </c>
      <c r="H77" s="78" t="s">
        <v>355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346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356</v>
      </c>
      <c r="C78" s="72" t="s">
        <v>357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358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359</v>
      </c>
      <c r="C79" s="72" t="s">
        <v>360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358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361</v>
      </c>
      <c r="C80" s="72" t="s">
        <v>362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358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363</v>
      </c>
      <c r="C81" s="72" t="s">
        <v>364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358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365</v>
      </c>
      <c r="C82" s="72" t="s">
        <v>366</v>
      </c>
      <c r="D82" s="74"/>
      <c r="E82" s="75"/>
      <c r="F82" s="76">
        <v>30000</v>
      </c>
      <c r="G82" s="77">
        <v>100</v>
      </c>
      <c r="H82" s="78" t="s">
        <v>367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358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368</v>
      </c>
      <c r="C83" s="72" t="s">
        <v>369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370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371</v>
      </c>
      <c r="C84" s="72" t="s">
        <v>372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370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373</v>
      </c>
      <c r="C85" s="72" t="s">
        <v>374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370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375</v>
      </c>
      <c r="C86" s="72" t="s">
        <v>376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370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377</v>
      </c>
      <c r="C87" s="72" t="s">
        <v>378</v>
      </c>
      <c r="D87" s="74"/>
      <c r="E87" s="75"/>
      <c r="F87" s="76">
        <v>50000</v>
      </c>
      <c r="G87" s="77">
        <v>100</v>
      </c>
      <c r="H87" s="78" t="s">
        <v>379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370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380</v>
      </c>
      <c r="C88" s="72" t="s">
        <v>381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382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383</v>
      </c>
      <c r="C89" s="72" t="s">
        <v>384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382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385</v>
      </c>
      <c r="C90" s="72" t="s">
        <v>386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382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387</v>
      </c>
      <c r="C91" s="72" t="s">
        <v>388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382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389</v>
      </c>
      <c r="C92" s="72" t="s">
        <v>390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382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391</v>
      </c>
      <c r="C93" s="61" t="s">
        <v>392</v>
      </c>
      <c r="E93" s="97"/>
      <c r="U93" s="106" t="s">
        <v>393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394</v>
      </c>
      <c r="C94" s="61" t="s">
        <v>395</v>
      </c>
      <c r="E94" s="97"/>
      <c r="U94" s="106" t="s">
        <v>396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397</v>
      </c>
      <c r="C95" s="98" t="s">
        <v>398</v>
      </c>
      <c r="E95" s="97"/>
      <c r="S95" s="108"/>
      <c r="U95" s="106" t="s">
        <v>399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400</v>
      </c>
      <c r="C96" s="98" t="s">
        <v>401</v>
      </c>
      <c r="E96" s="97"/>
      <c r="S96" s="108"/>
      <c r="U96" s="106" t="s">
        <v>402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403</v>
      </c>
      <c r="C97" s="98" t="s">
        <v>404</v>
      </c>
      <c r="E97" s="97"/>
      <c r="S97" s="108"/>
      <c r="U97" s="106" t="s">
        <v>405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406</v>
      </c>
      <c r="C98" s="72" t="s">
        <v>407</v>
      </c>
      <c r="E98" s="97"/>
      <c r="F98" s="99"/>
      <c r="S98" s="108"/>
      <c r="U98" s="106" t="s">
        <v>408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409</v>
      </c>
      <c r="C99" s="72" t="s">
        <v>410</v>
      </c>
      <c r="E99" s="97"/>
      <c r="F99" s="99"/>
      <c r="S99" s="108"/>
      <c r="U99" s="106" t="s">
        <v>411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412</v>
      </c>
      <c r="C100" s="72" t="s">
        <v>413</v>
      </c>
      <c r="E100" s="100"/>
      <c r="F100" s="99"/>
      <c r="S100" s="108"/>
      <c r="U100" s="106" t="s">
        <v>414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415</v>
      </c>
      <c r="C101" s="72" t="s">
        <v>416</v>
      </c>
      <c r="E101" s="100"/>
      <c r="F101" s="99"/>
      <c r="S101" s="108"/>
      <c r="U101" s="106" t="s">
        <v>417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418</v>
      </c>
      <c r="C102" s="72" t="s">
        <v>419</v>
      </c>
      <c r="E102" s="100"/>
      <c r="F102" s="99"/>
      <c r="S102" s="108"/>
      <c r="U102" s="106" t="s">
        <v>420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421</v>
      </c>
      <c r="C103" s="61" t="s">
        <v>422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423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424</v>
      </c>
      <c r="C104" s="61" t="s">
        <v>425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426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427</v>
      </c>
      <c r="C105" s="98" t="s">
        <v>428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429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430</v>
      </c>
      <c r="C106" s="98" t="s">
        <v>431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432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433</v>
      </c>
      <c r="C107" s="98" t="s">
        <v>434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435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436</v>
      </c>
      <c r="C108" s="72" t="s">
        <v>437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438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439</v>
      </c>
      <c r="C109" s="72" t="s">
        <v>440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441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442</v>
      </c>
      <c r="C110" s="72" t="s">
        <v>443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444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445</v>
      </c>
      <c r="C111" s="72" t="s">
        <v>446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447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448</v>
      </c>
      <c r="C112" s="72" t="s">
        <v>449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450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451</v>
      </c>
      <c r="C113" s="61" t="s">
        <v>392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452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453</v>
      </c>
      <c r="C114" s="61" t="s">
        <v>395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454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455</v>
      </c>
      <c r="C115" s="98" t="s">
        <v>398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456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457</v>
      </c>
      <c r="C116" s="98" t="s">
        <v>401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458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459</v>
      </c>
      <c r="C117" s="98" t="s">
        <v>404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460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461</v>
      </c>
      <c r="C118" s="72" t="s">
        <v>407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462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463</v>
      </c>
      <c r="C119" s="72" t="s">
        <v>410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464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465</v>
      </c>
      <c r="C120" s="72" t="s">
        <v>413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466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467</v>
      </c>
      <c r="C121" s="72" t="s">
        <v>416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468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469</v>
      </c>
      <c r="C122" s="72" t="s">
        <v>419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470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471</v>
      </c>
      <c r="C123" s="102" t="s">
        <v>472</v>
      </c>
      <c r="T123" s="109" t="s">
        <v>473</v>
      </c>
      <c r="U123" s="85" t="s">
        <v>474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475</v>
      </c>
      <c r="C124" s="101" t="s">
        <v>476</v>
      </c>
      <c r="T124" s="101" t="s">
        <v>477</v>
      </c>
      <c r="U124" s="85" t="s">
        <v>478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479</v>
      </c>
      <c r="C125" s="101" t="s">
        <v>480</v>
      </c>
      <c r="T125" s="109" t="s">
        <v>481</v>
      </c>
      <c r="U125" s="85" t="s">
        <v>482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483</v>
      </c>
      <c r="C126" s="101" t="s">
        <v>484</v>
      </c>
      <c r="T126" s="109" t="s">
        <v>485</v>
      </c>
      <c r="U126" s="85" t="s">
        <v>486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487</v>
      </c>
      <c r="C127" s="101" t="s">
        <v>488</v>
      </c>
      <c r="T127" s="109" t="s">
        <v>485</v>
      </c>
      <c r="U127" s="85" t="s">
        <v>489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490</v>
      </c>
      <c r="C128" s="102" t="s">
        <v>491</v>
      </c>
      <c r="T128" s="109" t="s">
        <v>473</v>
      </c>
      <c r="U128" s="85" t="s">
        <v>492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493</v>
      </c>
      <c r="C129" s="101" t="s">
        <v>494</v>
      </c>
      <c r="T129" s="101" t="s">
        <v>495</v>
      </c>
      <c r="U129" s="85" t="s">
        <v>496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497</v>
      </c>
      <c r="C130" s="101" t="s">
        <v>498</v>
      </c>
      <c r="T130" s="101" t="s">
        <v>499</v>
      </c>
      <c r="U130" s="85" t="s">
        <v>500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501</v>
      </c>
      <c r="C131" s="101" t="s">
        <v>502</v>
      </c>
      <c r="T131" s="101" t="s">
        <v>503</v>
      </c>
      <c r="U131" s="117" t="s">
        <v>504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505</v>
      </c>
      <c r="C132" s="101" t="s">
        <v>506</v>
      </c>
      <c r="T132" s="101"/>
      <c r="U132" s="85" t="s">
        <v>500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507</v>
      </c>
      <c r="C133" s="101" t="s">
        <v>494</v>
      </c>
      <c r="T133" s="101" t="s">
        <v>508</v>
      </c>
      <c r="U133" s="85" t="s">
        <v>496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509</v>
      </c>
      <c r="C134" s="9" t="s">
        <v>510</v>
      </c>
      <c r="T134" s="9" t="s">
        <v>511</v>
      </c>
      <c r="U134" s="85" t="s">
        <v>500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512</v>
      </c>
      <c r="C135" s="101" t="s">
        <v>502</v>
      </c>
      <c r="T135" s="101" t="s">
        <v>513</v>
      </c>
      <c r="U135" s="117" t="s">
        <v>504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514</v>
      </c>
      <c r="C136" s="101" t="s">
        <v>506</v>
      </c>
      <c r="T136" s="101"/>
      <c r="U136" s="85" t="s">
        <v>500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515</v>
      </c>
      <c r="C137" s="113" t="s">
        <v>516</v>
      </c>
      <c r="T137" s="118" t="s">
        <v>517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518</v>
      </c>
      <c r="C138" s="101" t="s">
        <v>519</v>
      </c>
      <c r="T138" s="119" t="s">
        <v>520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521</v>
      </c>
      <c r="C139" s="101" t="s">
        <v>522</v>
      </c>
      <c r="T139" s="119" t="s">
        <v>523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524</v>
      </c>
      <c r="C140" s="101" t="s">
        <v>525</v>
      </c>
      <c r="T140" s="119" t="s">
        <v>526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533</v>
      </c>
      <c r="C143" s="79" t="s">
        <v>534</v>
      </c>
      <c r="T143" s="9" t="s">
        <v>535</v>
      </c>
      <c r="U143" s="117" t="s">
        <v>536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537</v>
      </c>
      <c r="C144" s="79" t="s">
        <v>538</v>
      </c>
      <c r="T144" s="9" t="s">
        <v>539</v>
      </c>
      <c r="U144" s="117" t="s">
        <v>536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540</v>
      </c>
      <c r="C145" s="114" t="s">
        <v>541</v>
      </c>
      <c r="T145" s="9" t="s">
        <v>542</v>
      </c>
      <c r="U145" s="117" t="s">
        <v>543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544</v>
      </c>
      <c r="C146" s="114" t="s">
        <v>545</v>
      </c>
      <c r="T146" s="9" t="s">
        <v>546</v>
      </c>
      <c r="U146" s="117" t="s">
        <v>547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548</v>
      </c>
      <c r="C147" s="114" t="s">
        <v>549</v>
      </c>
      <c r="T147" s="9" t="s">
        <v>550</v>
      </c>
      <c r="U147" s="117" t="s">
        <v>551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552</v>
      </c>
      <c r="C148" s="114" t="s">
        <v>553</v>
      </c>
      <c r="T148" s="9" t="s">
        <v>554</v>
      </c>
      <c r="U148" s="117" t="s">
        <v>555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556</v>
      </c>
      <c r="C149" s="101" t="s">
        <v>557</v>
      </c>
      <c r="T149" s="118" t="s">
        <v>558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559</v>
      </c>
      <c r="C150" s="22" t="s">
        <v>560</v>
      </c>
      <c r="T150" s="70" t="s">
        <v>561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562</v>
      </c>
      <c r="C151" s="70" t="s">
        <v>563</v>
      </c>
      <c r="T151" s="70" t="s">
        <v>564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565</v>
      </c>
      <c r="C152" s="22" t="s">
        <v>566</v>
      </c>
      <c r="T152" s="70" t="s">
        <v>567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568</v>
      </c>
      <c r="C153" s="22" t="s">
        <v>569</v>
      </c>
      <c r="T153" s="70" t="s">
        <v>570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571</v>
      </c>
      <c r="C154" s="22" t="s">
        <v>572</v>
      </c>
      <c r="T154" s="70" t="s">
        <v>573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574</v>
      </c>
      <c r="C155" s="22" t="s">
        <v>575</v>
      </c>
      <c r="T155" s="70" t="s">
        <v>576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577</v>
      </c>
      <c r="C156" s="22" t="s">
        <v>578</v>
      </c>
      <c r="T156" s="70" t="s">
        <v>579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580</v>
      </c>
      <c r="C157" s="22" t="s">
        <v>581</v>
      </c>
      <c r="T157" s="70" t="s">
        <v>582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583</v>
      </c>
      <c r="C158" s="22" t="s">
        <v>584</v>
      </c>
      <c r="T158" s="70" t="s">
        <v>585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586</v>
      </c>
      <c r="C159" s="115" t="s">
        <v>587</v>
      </c>
      <c r="T159" s="70" t="s">
        <v>588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589</v>
      </c>
      <c r="C160" s="22" t="s">
        <v>590</v>
      </c>
      <c r="T160" s="70" t="s">
        <v>591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592</v>
      </c>
      <c r="C161" s="22" t="s">
        <v>593</v>
      </c>
      <c r="T161" s="70" t="s">
        <v>594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595</v>
      </c>
      <c r="C162" s="70" t="s">
        <v>596</v>
      </c>
      <c r="T162" s="70" t="s">
        <v>597</v>
      </c>
      <c r="U162" s="85" t="s">
        <v>598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599</v>
      </c>
      <c r="C163" s="22" t="s">
        <v>600</v>
      </c>
      <c r="T163" s="70" t="s">
        <v>601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602</v>
      </c>
      <c r="C164" s="22" t="s">
        <v>603</v>
      </c>
      <c r="T164" s="70" t="s">
        <v>604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605</v>
      </c>
      <c r="C165" s="95" t="s">
        <v>606</v>
      </c>
      <c r="T165" s="70" t="s">
        <v>607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608</v>
      </c>
      <c r="C166" s="22" t="s">
        <v>609</v>
      </c>
      <c r="T166" s="70" t="s">
        <v>610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611</v>
      </c>
      <c r="C167" s="22" t="s">
        <v>612</v>
      </c>
      <c r="T167" s="70" t="s">
        <v>613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614</v>
      </c>
      <c r="C168" s="95" t="s">
        <v>615</v>
      </c>
      <c r="T168" s="70" t="s">
        <v>616</v>
      </c>
      <c r="U168" s="85" t="s">
        <v>617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618</v>
      </c>
      <c r="C169" s="95" t="s">
        <v>619</v>
      </c>
      <c r="T169" s="70" t="s">
        <v>620</v>
      </c>
      <c r="U169" s="85" t="s">
        <v>621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622</v>
      </c>
      <c r="C170" s="95" t="s">
        <v>623</v>
      </c>
      <c r="T170" s="70" t="s">
        <v>624</v>
      </c>
      <c r="U170" s="85" t="s">
        <v>625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626</v>
      </c>
      <c r="C171" s="70" t="s">
        <v>627</v>
      </c>
      <c r="T171" s="70" t="s">
        <v>628</v>
      </c>
      <c r="U171" s="85" t="s">
        <v>629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630</v>
      </c>
      <c r="C172" s="70" t="s">
        <v>631</v>
      </c>
      <c r="T172" s="70" t="s">
        <v>597</v>
      </c>
      <c r="U172" s="85" t="s">
        <v>478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632</v>
      </c>
      <c r="C173" s="70" t="s">
        <v>633</v>
      </c>
      <c r="T173" s="70" t="s">
        <v>634</v>
      </c>
      <c r="U173" s="85" t="s">
        <v>635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636</v>
      </c>
      <c r="C174" s="70" t="s">
        <v>637</v>
      </c>
      <c r="T174" s="70" t="s">
        <v>638</v>
      </c>
      <c r="U174" s="85" t="s">
        <v>639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640</v>
      </c>
      <c r="C175" s="70" t="s">
        <v>627</v>
      </c>
      <c r="T175" s="70" t="s">
        <v>628</v>
      </c>
      <c r="U175" s="85" t="s">
        <v>629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641</v>
      </c>
      <c r="C176" s="22" t="s">
        <v>642</v>
      </c>
      <c r="T176" s="70" t="s">
        <v>643</v>
      </c>
      <c r="U176" s="85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644</v>
      </c>
      <c r="C177" s="95" t="s">
        <v>645</v>
      </c>
      <c r="T177" s="70" t="s">
        <v>646</v>
      </c>
      <c r="U177" s="85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5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647</v>
      </c>
      <c r="C178" s="22" t="s">
        <v>648</v>
      </c>
      <c r="T178" s="70" t="s">
        <v>649</v>
      </c>
      <c r="U178" s="85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5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650</v>
      </c>
      <c r="C179" s="22" t="s">
        <v>651</v>
      </c>
      <c r="T179" s="70" t="s">
        <v>652</v>
      </c>
      <c r="U179" s="85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5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653</v>
      </c>
      <c r="C180" s="22" t="s">
        <v>654</v>
      </c>
      <c r="T180" s="70" t="s">
        <v>655</v>
      </c>
      <c r="U180" s="85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5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656</v>
      </c>
      <c r="C181" s="95" t="s">
        <v>657</v>
      </c>
      <c r="T181" s="70" t="s">
        <v>658</v>
      </c>
      <c r="U181" s="85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5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659</v>
      </c>
      <c r="C182" s="22" t="s">
        <v>660</v>
      </c>
      <c r="T182" s="70" t="s">
        <v>661</v>
      </c>
      <c r="U182" s="85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5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662</v>
      </c>
      <c r="C183" s="22" t="s">
        <v>663</v>
      </c>
      <c r="T183" s="70" t="s">
        <v>664</v>
      </c>
      <c r="U183" s="85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5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665</v>
      </c>
      <c r="C184" s="101" t="s">
        <v>666</v>
      </c>
      <c r="T184" s="120" t="s">
        <v>667</v>
      </c>
      <c r="U184" s="85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668</v>
      </c>
      <c r="C185" s="79" t="s">
        <v>669</v>
      </c>
      <c r="T185" s="121" t="s">
        <v>670</v>
      </c>
      <c r="U185" s="85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671</v>
      </c>
      <c r="C186" s="79" t="s">
        <v>672</v>
      </c>
      <c r="T186" s="114" t="s">
        <v>673</v>
      </c>
      <c r="U186" s="85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674</v>
      </c>
      <c r="C187" s="79" t="s">
        <v>675</v>
      </c>
      <c r="T187" s="114" t="s">
        <v>676</v>
      </c>
      <c r="U187" s="85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677</v>
      </c>
      <c r="C188" s="79" t="s">
        <v>678</v>
      </c>
      <c r="T188" s="114" t="s">
        <v>679</v>
      </c>
      <c r="U188" s="85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680</v>
      </c>
      <c r="C189" s="79" t="s">
        <v>681</v>
      </c>
      <c r="T189" s="122" t="s">
        <v>682</v>
      </c>
      <c r="U189" s="85" t="s">
        <v>683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684</v>
      </c>
      <c r="C190" s="79" t="s">
        <v>685</v>
      </c>
      <c r="T190" s="114" t="s">
        <v>686</v>
      </c>
      <c r="U190" s="85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687</v>
      </c>
      <c r="C191" s="79" t="s">
        <v>688</v>
      </c>
      <c r="T191" s="114" t="s">
        <v>689</v>
      </c>
      <c r="U191" s="85" t="s">
        <v>690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691</v>
      </c>
      <c r="C192" s="79" t="s">
        <v>692</v>
      </c>
      <c r="T192" s="122" t="s">
        <v>693</v>
      </c>
      <c r="U192" s="85" t="s">
        <v>694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695</v>
      </c>
      <c r="C193" s="79" t="s">
        <v>675</v>
      </c>
      <c r="T193" s="114" t="s">
        <v>676</v>
      </c>
      <c r="U193" s="85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696</v>
      </c>
      <c r="C194" s="79" t="s">
        <v>697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698</v>
      </c>
      <c r="C195" s="79" t="s">
        <v>699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700</v>
      </c>
      <c r="C196" s="79" t="s">
        <v>701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702</v>
      </c>
      <c r="C197" s="79" t="s">
        <v>703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704</v>
      </c>
      <c r="C198" s="79" t="s">
        <v>705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706</v>
      </c>
      <c r="C199" s="79" t="s">
        <v>707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708</v>
      </c>
      <c r="C200" s="79" t="s">
        <v>709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710</v>
      </c>
      <c r="B201" s="101" t="s">
        <v>711</v>
      </c>
      <c r="C201" s="79" t="s">
        <v>712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713</v>
      </c>
      <c r="C202" s="79" t="s">
        <v>714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715</v>
      </c>
      <c r="C203" s="79" t="s">
        <v>716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5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710</v>
      </c>
      <c r="B204" s="101" t="s">
        <v>717</v>
      </c>
      <c r="C204" s="79" t="s">
        <v>718</v>
      </c>
      <c r="T204" s="120" t="s">
        <v>719</v>
      </c>
      <c r="U204" s="85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720</v>
      </c>
      <c r="C205" s="79" t="s">
        <v>721</v>
      </c>
      <c r="T205" s="120" t="s">
        <v>722</v>
      </c>
      <c r="U205" s="85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723</v>
      </c>
      <c r="C206" s="79" t="s">
        <v>724</v>
      </c>
      <c r="T206" s="120" t="s">
        <v>725</v>
      </c>
      <c r="U206" s="85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726</v>
      </c>
      <c r="C207" s="79" t="s">
        <v>727</v>
      </c>
      <c r="T207" s="120" t="s">
        <v>727</v>
      </c>
      <c r="U207" s="85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5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728</v>
      </c>
      <c r="C208" s="79" t="s">
        <v>729</v>
      </c>
      <c r="T208" s="120" t="s">
        <v>730</v>
      </c>
      <c r="U208" s="85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731</v>
      </c>
      <c r="C209" s="79" t="s">
        <v>732</v>
      </c>
      <c r="T209" s="120" t="s">
        <v>733</v>
      </c>
      <c r="U209" s="85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734</v>
      </c>
      <c r="C210" s="79"/>
      <c r="T210" s="120" t="s">
        <v>730</v>
      </c>
      <c r="U210" s="85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5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735</v>
      </c>
      <c r="C211" s="79"/>
      <c r="T211" s="120" t="s">
        <v>730</v>
      </c>
      <c r="U211" s="85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5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736</v>
      </c>
      <c r="C212" s="79"/>
      <c r="T212" s="120" t="s">
        <v>730</v>
      </c>
      <c r="U212" s="85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5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737</v>
      </c>
      <c r="C213" s="79"/>
      <c r="T213" s="120" t="s">
        <v>730</v>
      </c>
      <c r="U213" s="85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5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738</v>
      </c>
      <c r="C214" s="123" t="s">
        <v>739</v>
      </c>
      <c r="T214" s="123" t="s">
        <v>740</v>
      </c>
      <c r="U214" s="85" t="s">
        <v>741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742</v>
      </c>
      <c r="C215" s="79" t="s">
        <v>743</v>
      </c>
      <c r="T215" s="9" t="s">
        <v>744</v>
      </c>
      <c r="U215" s="85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745</v>
      </c>
      <c r="C216" s="79" t="s">
        <v>746</v>
      </c>
      <c r="T216" s="9" t="s">
        <v>747</v>
      </c>
      <c r="U216" s="85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70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748</v>
      </c>
      <c r="C217" s="79" t="s">
        <v>749</v>
      </c>
      <c r="T217" s="9" t="s">
        <v>747</v>
      </c>
      <c r="U217" s="85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5" t="str">
        <f t="shared" si="3396"/>
        <v>|n</v>
      </c>
      <c r="CV217" s="70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750</v>
      </c>
      <c r="C218" s="79" t="s">
        <v>751</v>
      </c>
      <c r="T218" s="9" t="s">
        <v>752</v>
      </c>
      <c r="U218" s="126" t="s">
        <v>753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5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754</v>
      </c>
      <c r="C219" s="79" t="s">
        <v>755</v>
      </c>
      <c r="T219" s="109" t="s">
        <v>481</v>
      </c>
      <c r="U219" s="85" t="s">
        <v>756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5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spans="1:175" ht="16.5">
      <c r="A220" s="79"/>
      <c r="B220" s="101" t="s">
        <v>757</v>
      </c>
      <c r="C220" s="79" t="s">
        <v>758</v>
      </c>
      <c r="T220" s="109" t="s">
        <v>485</v>
      </c>
      <c r="U220" s="85" t="s">
        <v>759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5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spans="1:175" ht="16.5">
      <c r="A221" s="79"/>
      <c r="B221" s="101" t="s">
        <v>760</v>
      </c>
      <c r="C221" s="79" t="s">
        <v>761</v>
      </c>
      <c r="T221" s="109" t="s">
        <v>473</v>
      </c>
      <c r="U221" s="85" t="s">
        <v>762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5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spans="1:175" ht="16.5">
      <c r="A222" s="79"/>
      <c r="B222" s="101" t="s">
        <v>763</v>
      </c>
      <c r="C222" s="79" t="s">
        <v>764</v>
      </c>
      <c r="T222" s="109" t="s">
        <v>481</v>
      </c>
      <c r="U222" s="85" t="s">
        <v>765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5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spans="1:175" ht="16.5">
      <c r="A223" s="79"/>
      <c r="B223" s="101" t="s">
        <v>766</v>
      </c>
      <c r="C223" s="79" t="s">
        <v>767</v>
      </c>
      <c r="T223" s="109" t="s">
        <v>485</v>
      </c>
      <c r="U223" s="85" t="s">
        <v>768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5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spans="1:175" ht="16.5">
      <c r="A224" s="79"/>
      <c r="B224" s="101" t="s">
        <v>769</v>
      </c>
      <c r="C224" s="79" t="s">
        <v>770</v>
      </c>
      <c r="T224" s="109" t="s">
        <v>473</v>
      </c>
      <c r="U224" s="85" t="s">
        <v>771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5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spans="1:175" ht="16.5">
      <c r="A225" s="79"/>
      <c r="B225" s="101" t="s">
        <v>772</v>
      </c>
      <c r="C225" s="79" t="s">
        <v>773</v>
      </c>
      <c r="T225" s="120" t="s">
        <v>774</v>
      </c>
      <c r="U225" s="85" t="s">
        <v>775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5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spans="1:175" ht="16.5">
      <c r="A226" s="79"/>
      <c r="B226" s="101" t="s">
        <v>776</v>
      </c>
      <c r="C226" s="79" t="s">
        <v>777</v>
      </c>
      <c r="T226" s="120" t="s">
        <v>778</v>
      </c>
      <c r="U226" s="85" t="s">
        <v>779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5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spans="1:175" ht="16.5">
      <c r="A227" s="79"/>
      <c r="B227" s="101" t="s">
        <v>780</v>
      </c>
      <c r="C227" s="79" t="s">
        <v>781</v>
      </c>
      <c r="T227" s="120" t="s">
        <v>782</v>
      </c>
      <c r="U227" s="85" t="s">
        <v>783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5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spans="1:175" ht="16.5">
      <c r="A228" s="79"/>
      <c r="B228" s="101" t="s">
        <v>784</v>
      </c>
      <c r="C228" s="79" t="s">
        <v>785</v>
      </c>
      <c r="T228" s="120" t="s">
        <v>774</v>
      </c>
      <c r="U228" s="85" t="s">
        <v>786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5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spans="1:175" ht="16.5">
      <c r="A229" s="79"/>
      <c r="B229" s="101" t="s">
        <v>787</v>
      </c>
      <c r="C229" s="101" t="s">
        <v>788</v>
      </c>
      <c r="T229" s="120" t="s">
        <v>778</v>
      </c>
      <c r="U229" s="85" t="s">
        <v>789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5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spans="1:175" ht="16.5">
      <c r="A230" s="79"/>
      <c r="B230" s="101" t="s">
        <v>790</v>
      </c>
      <c r="C230" s="101" t="s">
        <v>791</v>
      </c>
      <c r="T230" s="120" t="s">
        <v>782</v>
      </c>
      <c r="U230" s="85" t="s">
        <v>792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5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spans="1:175" ht="16.5">
      <c r="A231" s="79"/>
      <c r="B231" s="101" t="s">
        <v>793</v>
      </c>
      <c r="C231" s="79" t="s">
        <v>794</v>
      </c>
      <c r="T231" s="120" t="str">
        <f t="shared" ref="T231:T233" si="3658">C231</f>
        <v>|CffFF0000占星|r</v>
      </c>
      <c r="U231" s="85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spans="1:175" ht="16.5">
      <c r="A232" s="79"/>
      <c r="B232" s="101" t="s">
        <v>795</v>
      </c>
      <c r="C232" s="79" t="s">
        <v>796</v>
      </c>
      <c r="T232" s="120" t="str">
        <f t="shared" si="3658"/>
        <v>|CffFFD24D兽魂抽奖|r</v>
      </c>
      <c r="U232" s="85" t="s">
        <v>797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spans="1:175" ht="16.5">
      <c r="A233" s="79"/>
      <c r="B233" s="101" t="s">
        <v>798</v>
      </c>
      <c r="C233" s="79" t="s">
        <v>796</v>
      </c>
      <c r="T233" s="120" t="str">
        <f t="shared" si="3658"/>
        <v>|CffFFD24D兽魂抽奖|r</v>
      </c>
      <c r="U233" s="85" t="s">
        <v>797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spans="1:175" ht="16.5">
      <c r="A234" s="79"/>
      <c r="B234" s="101" t="s">
        <v>799</v>
      </c>
      <c r="C234" s="79" t="s">
        <v>800</v>
      </c>
      <c r="T234" s="120" t="s">
        <v>801</v>
      </c>
      <c r="U234" s="85" t="s">
        <v>797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spans="1:175" ht="16.5">
      <c r="A235" s="79"/>
      <c r="B235" s="101" t="s">
        <v>802</v>
      </c>
      <c r="C235" s="79" t="s">
        <v>803</v>
      </c>
      <c r="T235" s="120" t="s">
        <v>804</v>
      </c>
      <c r="U235" s="85" t="s">
        <v>797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spans="1:175" ht="16.5">
      <c r="A236" s="79"/>
      <c r="B236" s="101" t="s">
        <v>805</v>
      </c>
      <c r="C236" s="79" t="s">
        <v>806</v>
      </c>
      <c r="T236" s="127" t="s">
        <v>807</v>
      </c>
      <c r="U236" s="85" t="s">
        <v>311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spans="1:175" ht="16.5">
      <c r="A237" s="79"/>
      <c r="B237" s="101" t="s">
        <v>808</v>
      </c>
      <c r="C237" s="79" t="s">
        <v>809</v>
      </c>
      <c r="T237" s="109" t="s">
        <v>810</v>
      </c>
      <c r="U237" s="117" t="s">
        <v>811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5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spans="1:175" ht="15">
      <c r="A238" s="79"/>
      <c r="B238" s="80" t="s">
        <v>812</v>
      </c>
      <c r="C238" s="124" t="s">
        <v>813</v>
      </c>
      <c r="T238" s="128" t="s">
        <v>814</v>
      </c>
      <c r="U238" s="85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5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spans="1:175" ht="15">
      <c r="A239" s="79"/>
      <c r="B239" s="80" t="s">
        <v>815</v>
      </c>
      <c r="C239" s="124" t="s">
        <v>816</v>
      </c>
      <c r="T239" s="128" t="s">
        <v>817</v>
      </c>
      <c r="U239" s="85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5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spans="1:175" ht="15">
      <c r="A240" s="79"/>
      <c r="B240" s="80" t="s">
        <v>818</v>
      </c>
      <c r="C240" s="124" t="s">
        <v>819</v>
      </c>
      <c r="T240" s="128" t="s">
        <v>820</v>
      </c>
      <c r="U240" s="85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5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spans="1:175" ht="15">
      <c r="A241" s="79"/>
      <c r="B241" s="80" t="s">
        <v>821</v>
      </c>
      <c r="C241" s="124" t="s">
        <v>822</v>
      </c>
      <c r="T241" s="128" t="s">
        <v>823</v>
      </c>
      <c r="U241" s="85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5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spans="1:175" ht="15">
      <c r="A242" s="79"/>
      <c r="B242" s="80" t="s">
        <v>824</v>
      </c>
      <c r="C242" s="124" t="s">
        <v>825</v>
      </c>
      <c r="T242" s="128" t="s">
        <v>826</v>
      </c>
      <c r="U242" s="85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5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spans="1:175" ht="15">
      <c r="A243" s="79"/>
      <c r="B243" s="80" t="s">
        <v>827</v>
      </c>
      <c r="C243" s="124" t="s">
        <v>828</v>
      </c>
      <c r="T243" s="128" t="s">
        <v>829</v>
      </c>
      <c r="U243" s="85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5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spans="1:175" ht="15">
      <c r="A244" s="79"/>
      <c r="B244" s="80" t="s">
        <v>830</v>
      </c>
      <c r="C244" s="124" t="s">
        <v>831</v>
      </c>
      <c r="T244" s="128" t="s">
        <v>832</v>
      </c>
      <c r="U244" s="85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5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spans="1:175">
      <c r="A245" s="79"/>
      <c r="B245" s="80" t="s">
        <v>833</v>
      </c>
      <c r="C245" s="124" t="s">
        <v>834</v>
      </c>
      <c r="T245" s="124" t="s">
        <v>835</v>
      </c>
      <c r="U245" s="85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5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spans="1:175" ht="15">
      <c r="A246" s="79"/>
      <c r="B246" s="80" t="s">
        <v>836</v>
      </c>
      <c r="C246" s="124" t="s">
        <v>837</v>
      </c>
      <c r="T246" s="128" t="s">
        <v>838</v>
      </c>
      <c r="U246" s="85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5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spans="1:175">
      <c r="A247" s="79"/>
      <c r="B247" s="80" t="s">
        <v>839</v>
      </c>
      <c r="C247" s="124" t="s">
        <v>840</v>
      </c>
      <c r="T247" s="129"/>
      <c r="U247" s="85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5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spans="1:175" ht="15">
      <c r="A248" s="79"/>
      <c r="B248" s="125" t="s">
        <v>841</v>
      </c>
      <c r="C248" s="124" t="str">
        <f>"已领取"&amp;C238</f>
        <v>已领取星耀福利</v>
      </c>
      <c r="T248" s="128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79" t="s">
        <v>842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5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spans="1:175" ht="15">
      <c r="A249" s="79"/>
      <c r="B249" s="125" t="s">
        <v>843</v>
      </c>
      <c r="C249" s="124" t="str">
        <f>"已领取"&amp;C239</f>
        <v>已领取公众号礼包</v>
      </c>
      <c r="T249" s="128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79" t="s">
        <v>842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5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spans="1:175" ht="15">
      <c r="A250" s="79"/>
      <c r="B250" s="125" t="s">
        <v>844</v>
      </c>
      <c r="C250" s="124" t="str">
        <f t="shared" ref="C250:C257" si="3984">"已领取"&amp;C240</f>
        <v>已领取入群礼包</v>
      </c>
      <c r="T250" s="128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79" t="s">
        <v>842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5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spans="1:175" ht="15">
      <c r="A251" s="79"/>
      <c r="B251" s="125" t="s">
        <v>845</v>
      </c>
      <c r="C251" s="124" t="str">
        <f t="shared" si="3984"/>
        <v>已领取拜年礼包</v>
      </c>
      <c r="T251" s="128" t="str">
        <f t="shared" si="3985"/>
        <v>|cff99ccff给与地图有效评论建议|r即可领取：|n每秒生命+100，每秒业力+2|n|n|r|cff808080地图等级达到3级可领取|r|N|N|cff00ff00已领取该礼包</v>
      </c>
      <c r="U251" s="79" t="s">
        <v>842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5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spans="1:175" ht="15">
      <c r="A252" s="79"/>
      <c r="B252" s="125" t="s">
        <v>846</v>
      </c>
      <c r="C252" s="124" t="str">
        <f t="shared" si="3984"/>
        <v>已领取收藏礼包</v>
      </c>
      <c r="T252" s="128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79" t="s">
        <v>842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5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spans="1:175" ht="15">
      <c r="A253" s="79"/>
      <c r="B253" s="125" t="s">
        <v>847</v>
      </c>
      <c r="C253" s="124" t="str">
        <f t="shared" si="3984"/>
        <v>已领取重置版礼包</v>
      </c>
      <c r="T253" s="128" t="str">
        <f t="shared" si="3985"/>
        <v>|cff33ff00购买魔兽重制版可领取该礼包！|n|n|r奖励：|n招魂幡Lv3|N|N|cff00ff00已领取该礼包</v>
      </c>
      <c r="U253" s="79" t="s">
        <v>842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5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spans="1:175" ht="15">
      <c r="A254" s="79"/>
      <c r="B254" s="125" t="s">
        <v>848</v>
      </c>
      <c r="C254" s="124" t="str">
        <f t="shared" si="3984"/>
        <v>已领取公会福利</v>
      </c>
      <c r="T254" s="128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79" t="s">
        <v>842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5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spans="1:175" ht="15">
      <c r="A255" s="79"/>
      <c r="B255" s="125" t="s">
        <v>849</v>
      </c>
      <c r="C255" s="124" t="str">
        <f t="shared" si="3984"/>
        <v>已领取星耀礼包</v>
      </c>
      <c r="T255" s="128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79" t="s">
        <v>842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5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spans="1:175" ht="15">
      <c r="A256" s="79"/>
      <c r="B256" s="125" t="s">
        <v>850</v>
      </c>
      <c r="C256" s="124" t="str">
        <f t="shared" si="3984"/>
        <v>已领取魔芝RPG礼包</v>
      </c>
      <c r="T256" s="128" t="str">
        <f t="shared" si="3985"/>
        <v>|cff99ccff游戏中输入《|r|cff33ff00魔芝RPG|r|cff99ccff》领取本礼包！|r|n|n|r奖励：|n|cffffcc00练功房怪物数量+1|r|N|N|cff00ff00已领取该礼包</v>
      </c>
      <c r="U256" s="79" t="s">
        <v>842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5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spans="1:175" ht="15">
      <c r="A257" s="79"/>
      <c r="B257" s="125" t="s">
        <v>851</v>
      </c>
      <c r="C257" s="124" t="str">
        <f t="shared" si="3984"/>
        <v>已领取老铁礼包</v>
      </c>
      <c r="T257" s="128" t="str">
        <f t="shared" si="3985"/>
        <v>|N|N|cff00ff00已领取该礼包</v>
      </c>
      <c r="U257" s="79" t="s">
        <v>842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5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spans="1:175" ht="16.5">
      <c r="A258" s="72"/>
      <c r="B258" s="130" t="s">
        <v>852</v>
      </c>
      <c r="C258" s="130" t="s">
        <v>853</v>
      </c>
      <c r="E258" s="100"/>
      <c r="F258" s="99"/>
      <c r="S258" s="108"/>
      <c r="T258" s="130" t="s">
        <v>853</v>
      </c>
      <c r="U258" s="85" t="s">
        <v>854</v>
      </c>
      <c r="V258" s="79"/>
      <c r="Z258" s="79"/>
      <c r="AG258" s="111"/>
      <c r="AL258" s="111"/>
      <c r="BC258" s="112"/>
      <c r="BD258" s="112"/>
      <c r="CU258" s="95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spans="1:175" ht="16.5">
      <c r="A259" s="72"/>
      <c r="B259" s="130" t="s">
        <v>855</v>
      </c>
      <c r="C259" s="130" t="s">
        <v>856</v>
      </c>
      <c r="E259" s="100"/>
      <c r="F259" s="99"/>
      <c r="S259" s="108"/>
      <c r="T259" s="70" t="s">
        <v>857</v>
      </c>
      <c r="U259" s="85" t="str">
        <f t="shared" ref="U259:U263" si="4066">"ReplaceableTextures\\CommandButtons\\BTNR"&amp;RIGHT(B259,3)&amp;".blp"</f>
        <v>ReplaceableTextures\\CommandButtons\\BTNRY1C.blp</v>
      </c>
      <c r="V259" s="79"/>
      <c r="Z259" s="79"/>
      <c r="AG259" s="111"/>
      <c r="AL259" s="111"/>
      <c r="BC259" s="112"/>
      <c r="BD259" s="112"/>
      <c r="CU259" s="95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spans="1:175" ht="17.25">
      <c r="A260" s="72"/>
      <c r="B260" s="131" t="s">
        <v>858</v>
      </c>
      <c r="C260" s="132" t="s">
        <v>859</v>
      </c>
      <c r="E260" s="100"/>
      <c r="F260" s="99"/>
      <c r="S260" s="108"/>
      <c r="T260" s="70" t="s">
        <v>857</v>
      </c>
      <c r="U260" s="85" t="str">
        <f t="shared" si="4066"/>
        <v>ReplaceableTextures\\CommandButtons\\BTNRY2C.blp</v>
      </c>
      <c r="V260" s="79"/>
      <c r="Z260" s="79"/>
      <c r="AG260" s="111"/>
      <c r="AL260" s="111"/>
      <c r="BC260" s="112"/>
      <c r="BD260" s="112"/>
      <c r="CU260" s="95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spans="1:175" ht="16.5">
      <c r="A261" s="72"/>
      <c r="B261" s="131" t="s">
        <v>860</v>
      </c>
      <c r="C261" s="131" t="s">
        <v>861</v>
      </c>
      <c r="E261" s="100"/>
      <c r="F261" s="99"/>
      <c r="S261" s="108"/>
      <c r="T261" s="70" t="s">
        <v>857</v>
      </c>
      <c r="U261" s="85" t="str">
        <f t="shared" si="4066"/>
        <v>ReplaceableTextures\\CommandButtons\\BTNRY3C.blp</v>
      </c>
      <c r="V261" s="79"/>
      <c r="Z261" s="79"/>
      <c r="AG261" s="111"/>
      <c r="AL261" s="111"/>
      <c r="BC261" s="112"/>
      <c r="BD261" s="112"/>
      <c r="CU261" s="95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spans="1:175" ht="16.5">
      <c r="A262" s="72"/>
      <c r="B262" s="131" t="s">
        <v>862</v>
      </c>
      <c r="C262" s="131" t="s">
        <v>863</v>
      </c>
      <c r="E262" s="100"/>
      <c r="F262" s="99"/>
      <c r="S262" s="108"/>
      <c r="T262" s="70" t="s">
        <v>857</v>
      </c>
      <c r="U262" s="85" t="str">
        <f t="shared" si="4066"/>
        <v>ReplaceableTextures\\CommandButtons\\BTNRY4C.blp</v>
      </c>
      <c r="V262" s="79"/>
      <c r="Z262" s="79"/>
      <c r="AG262" s="111"/>
      <c r="AL262" s="111"/>
      <c r="BC262" s="112"/>
      <c r="BD262" s="112"/>
      <c r="CU262" s="95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spans="1:175" ht="16.5">
      <c r="A263" s="72"/>
      <c r="B263" s="131" t="s">
        <v>864</v>
      </c>
      <c r="C263" s="133" t="s">
        <v>865</v>
      </c>
      <c r="E263" s="100"/>
      <c r="F263" s="99"/>
      <c r="S263" s="108"/>
      <c r="T263" s="70" t="s">
        <v>857</v>
      </c>
      <c r="U263" s="85" t="str">
        <f t="shared" si="4066"/>
        <v>ReplaceableTextures\\CommandButtons\\BTNRY2E.blp</v>
      </c>
      <c r="V263" s="79"/>
      <c r="Z263" s="79"/>
      <c r="AG263" s="111"/>
      <c r="AL263" s="111"/>
      <c r="BC263" s="112"/>
      <c r="BD263" s="112"/>
      <c r="CU263" s="95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spans="1:175" ht="16.5">
      <c r="A264" s="72"/>
      <c r="B264" s="131" t="s">
        <v>866</v>
      </c>
      <c r="C264" s="133" t="s">
        <v>867</v>
      </c>
      <c r="E264" s="100"/>
      <c r="F264" s="99"/>
      <c r="S264" s="108"/>
      <c r="T264" s="70" t="s">
        <v>857</v>
      </c>
      <c r="U264" s="85" t="str">
        <f t="shared" ref="U264" si="4281">"ReplaceableTextures\\CommandButtons\\BTNR"&amp;RIGHT(B264,3)&amp;".blp"</f>
        <v>ReplaceableTextures\\CommandButtons\\BTNRY2F.blp</v>
      </c>
      <c r="V264" s="79"/>
      <c r="Z264" s="79"/>
      <c r="AG264" s="111"/>
      <c r="AL264" s="111"/>
      <c r="BC264" s="112"/>
      <c r="BD264" s="112"/>
      <c r="CU264" s="95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spans="1:175" ht="16.5">
      <c r="A265" s="72"/>
      <c r="B265" s="9" t="s">
        <v>868</v>
      </c>
      <c r="C265" s="9" t="s">
        <v>869</v>
      </c>
      <c r="E265" s="100"/>
      <c r="F265" s="99"/>
      <c r="S265" s="108"/>
      <c r="T265" s="70" t="s">
        <v>857</v>
      </c>
      <c r="U265" s="85" t="str">
        <f t="shared" ref="U265" si="4283">"ReplaceableTextures\\CommandButtons\\BTNR"&amp;RIGHT(B265,3)&amp;".blp"</f>
        <v>ReplaceableTextures\\CommandButtons\\BTNRY4O.blp</v>
      </c>
      <c r="V265" s="79"/>
      <c r="Z265" s="79"/>
      <c r="AG265" s="111"/>
      <c r="AL265" s="111"/>
      <c r="BC265" s="112"/>
      <c r="BD265" s="112"/>
      <c r="CU265" s="95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spans="1:175" ht="16.5">
      <c r="A266" s="134"/>
      <c r="B266" s="80" t="s">
        <v>870</v>
      </c>
      <c r="C266" s="70" t="s">
        <v>871</v>
      </c>
      <c r="T266" s="144"/>
      <c r="U266" s="85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5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spans="1:175" ht="16.5">
      <c r="A267" s="134"/>
      <c r="B267" s="80" t="s">
        <v>872</v>
      </c>
      <c r="C267" s="70" t="s">
        <v>871</v>
      </c>
      <c r="T267" s="144"/>
      <c r="U267" s="85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5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spans="1:175" ht="16.5">
      <c r="A268" s="135"/>
      <c r="B268" s="80" t="s">
        <v>873</v>
      </c>
      <c r="C268" s="70" t="s">
        <v>871</v>
      </c>
      <c r="T268" s="145"/>
      <c r="U268" s="85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5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spans="1:175" ht="16.5">
      <c r="A269" s="135"/>
      <c r="B269" s="80" t="s">
        <v>874</v>
      </c>
      <c r="C269" s="70" t="s">
        <v>871</v>
      </c>
      <c r="T269" s="145"/>
      <c r="U269" s="85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5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spans="1:175" ht="16.5">
      <c r="A270" s="135"/>
      <c r="B270" s="80" t="s">
        <v>875</v>
      </c>
      <c r="C270" s="70" t="s">
        <v>871</v>
      </c>
      <c r="T270" s="145"/>
      <c r="U270" s="85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5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spans="1:175" ht="16.5">
      <c r="A271" s="135"/>
      <c r="B271" s="80" t="s">
        <v>876</v>
      </c>
      <c r="C271" s="70" t="s">
        <v>871</v>
      </c>
      <c r="T271" s="145"/>
      <c r="U271" s="85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5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spans="1:175" ht="16.5">
      <c r="A272" s="135"/>
      <c r="B272" s="80" t="s">
        <v>877</v>
      </c>
      <c r="C272" s="70" t="s">
        <v>871</v>
      </c>
      <c r="T272" s="145"/>
      <c r="U272" s="85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5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spans="1:175" ht="16.5">
      <c r="A273" s="135"/>
      <c r="B273" s="80" t="s">
        <v>878</v>
      </c>
      <c r="C273" s="70" t="s">
        <v>871</v>
      </c>
      <c r="T273" s="145"/>
      <c r="U273" s="85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5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spans="1:175" ht="16.5">
      <c r="A274" s="135"/>
      <c r="B274" s="80" t="s">
        <v>879</v>
      </c>
      <c r="C274" s="70" t="s">
        <v>871</v>
      </c>
      <c r="T274" s="145"/>
      <c r="U274" s="85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5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spans="1:175" ht="16.5">
      <c r="A275" s="135"/>
      <c r="B275" s="80" t="s">
        <v>880</v>
      </c>
      <c r="C275" s="70" t="s">
        <v>871</v>
      </c>
      <c r="T275" s="145"/>
      <c r="U275" s="85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5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spans="1:175" ht="16.5">
      <c r="A276" s="135"/>
      <c r="B276" s="80" t="s">
        <v>881</v>
      </c>
      <c r="C276" s="70" t="s">
        <v>871</v>
      </c>
      <c r="T276" s="145"/>
      <c r="U276" s="85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5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spans="1:175" ht="16.5">
      <c r="A277" s="134"/>
      <c r="B277" s="80" t="s">
        <v>882</v>
      </c>
      <c r="C277" s="70" t="s">
        <v>871</v>
      </c>
      <c r="T277" s="146"/>
      <c r="U277" s="85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5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spans="1:175" ht="16.5">
      <c r="A278" s="134"/>
      <c r="B278" s="80" t="s">
        <v>883</v>
      </c>
      <c r="C278" s="70" t="s">
        <v>871</v>
      </c>
      <c r="T278" s="146"/>
      <c r="U278" s="85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5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spans="1:175" ht="16.5">
      <c r="A279" s="134"/>
      <c r="B279" s="80" t="s">
        <v>884</v>
      </c>
      <c r="C279" s="70" t="s">
        <v>871</v>
      </c>
      <c r="T279" s="146"/>
      <c r="U279" s="85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5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spans="1:175" ht="16.5">
      <c r="A280" s="134"/>
      <c r="B280" s="80" t="s">
        <v>885</v>
      </c>
      <c r="C280" s="70" t="s">
        <v>871</v>
      </c>
      <c r="T280" s="146"/>
      <c r="U280" s="85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5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spans="1:175" ht="16.5">
      <c r="A281" s="134"/>
      <c r="B281" s="80" t="s">
        <v>886</v>
      </c>
      <c r="C281" s="70" t="s">
        <v>871</v>
      </c>
      <c r="T281" s="146"/>
      <c r="U281" s="85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5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spans="1:175" ht="16.5">
      <c r="A282" s="134"/>
      <c r="B282" s="80" t="s">
        <v>887</v>
      </c>
      <c r="C282" s="70" t="s">
        <v>871</v>
      </c>
      <c r="T282" s="146"/>
      <c r="U282" s="85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5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spans="1:175" ht="16.5">
      <c r="A283" s="134"/>
      <c r="B283" s="80" t="s">
        <v>888</v>
      </c>
      <c r="C283" s="70" t="s">
        <v>871</v>
      </c>
      <c r="T283" s="147"/>
      <c r="U283" s="85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5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spans="1:175" ht="16.5">
      <c r="A284" s="134"/>
      <c r="B284" s="80" t="s">
        <v>889</v>
      </c>
      <c r="C284" s="70" t="s">
        <v>871</v>
      </c>
      <c r="T284" s="147"/>
      <c r="U284" s="85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5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spans="1:175" ht="16.5">
      <c r="A285" s="134"/>
      <c r="B285" s="80" t="s">
        <v>890</v>
      </c>
      <c r="C285" s="70" t="s">
        <v>871</v>
      </c>
      <c r="T285" s="147"/>
      <c r="U285" s="85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5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0"/>
      <c r="B286" s="80" t="s">
        <v>891</v>
      </c>
      <c r="C286" s="70" t="s">
        <v>871</v>
      </c>
      <c r="T286" s="148"/>
      <c r="U286" s="85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5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0"/>
      <c r="B287" s="80" t="s">
        <v>892</v>
      </c>
      <c r="C287" s="70" t="s">
        <v>871</v>
      </c>
      <c r="T287" s="148"/>
      <c r="U287" s="85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5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0"/>
      <c r="B288" s="80" t="s">
        <v>893</v>
      </c>
      <c r="C288" s="70" t="s">
        <v>871</v>
      </c>
      <c r="T288" s="148"/>
      <c r="U288" s="85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5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0"/>
      <c r="B289" s="80" t="s">
        <v>894</v>
      </c>
      <c r="C289" s="70" t="s">
        <v>871</v>
      </c>
      <c r="T289" s="148"/>
      <c r="U289" s="85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5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0"/>
      <c r="B290" s="80" t="s">
        <v>895</v>
      </c>
      <c r="C290" s="70" t="s">
        <v>871</v>
      </c>
      <c r="T290" s="148"/>
      <c r="U290" s="85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5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0"/>
      <c r="B291" s="80" t="s">
        <v>896</v>
      </c>
      <c r="C291" s="70" t="s">
        <v>871</v>
      </c>
      <c r="T291" s="148"/>
      <c r="U291" s="85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5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0"/>
      <c r="B292" s="80" t="s">
        <v>897</v>
      </c>
      <c r="C292" s="70" t="s">
        <v>871</v>
      </c>
      <c r="T292" s="148"/>
      <c r="U292" s="85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5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0"/>
      <c r="B293" s="80" t="s">
        <v>898</v>
      </c>
      <c r="C293" s="70" t="s">
        <v>871</v>
      </c>
      <c r="T293" s="148"/>
      <c r="U293" s="85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5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0"/>
      <c r="B294" s="80" t="s">
        <v>899</v>
      </c>
      <c r="C294" s="70" t="s">
        <v>871</v>
      </c>
      <c r="T294" s="148"/>
      <c r="U294" s="85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5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0"/>
      <c r="B295" s="80" t="s">
        <v>900</v>
      </c>
      <c r="C295" s="70" t="s">
        <v>871</v>
      </c>
      <c r="T295" s="148"/>
      <c r="U295" s="85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5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0"/>
      <c r="B296" s="80" t="s">
        <v>901</v>
      </c>
      <c r="C296" s="70" t="s">
        <v>871</v>
      </c>
      <c r="T296" s="148"/>
      <c r="U296" s="85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5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0"/>
      <c r="B297" s="80" t="s">
        <v>902</v>
      </c>
      <c r="C297" s="70" t="s">
        <v>871</v>
      </c>
      <c r="T297" s="148"/>
      <c r="U297" s="85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5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spans="1:175" ht="16.5">
      <c r="A298" s="134"/>
      <c r="B298" s="101" t="s">
        <v>903</v>
      </c>
      <c r="C298" s="101" t="s">
        <v>904</v>
      </c>
      <c r="T298" s="144"/>
      <c r="U298" s="85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5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spans="1:175" ht="16.5">
      <c r="A299" s="134"/>
      <c r="B299" s="101" t="s">
        <v>905</v>
      </c>
      <c r="C299" s="101" t="s">
        <v>906</v>
      </c>
      <c r="T299" s="144"/>
      <c r="U299" s="85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5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spans="1:175" ht="16.5">
      <c r="A300" s="80"/>
      <c r="B300" s="101" t="s">
        <v>907</v>
      </c>
      <c r="C300" s="101" t="s">
        <v>119</v>
      </c>
      <c r="T300" s="148"/>
      <c r="U300" s="85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5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pans="1:175" s="60" customFormat="1" ht="16.5">
      <c r="A301" s="136"/>
      <c r="B301" s="101" t="s">
        <v>908</v>
      </c>
      <c r="C301" s="101" t="s">
        <v>909</v>
      </c>
      <c r="D301" s="74"/>
      <c r="E301" s="75"/>
      <c r="F301" s="137"/>
      <c r="G301" s="138"/>
      <c r="H301" s="138"/>
      <c r="I301" s="138"/>
      <c r="J301" s="138"/>
      <c r="K301" s="138"/>
      <c r="L301" s="138"/>
      <c r="M301" s="138"/>
      <c r="N301" s="138"/>
      <c r="O301" s="138"/>
      <c r="P301" s="82"/>
      <c r="Q301" s="82"/>
      <c r="R301" s="82"/>
      <c r="S301" s="82"/>
      <c r="T301" s="105"/>
      <c r="U301" s="85"/>
      <c r="V301" s="90"/>
      <c r="W301" s="90"/>
      <c r="X301" s="90"/>
      <c r="Y301" s="90"/>
      <c r="Z301" s="90"/>
      <c r="AA301" s="90"/>
      <c r="AB301" s="90"/>
      <c r="AC301" s="90"/>
      <c r="AD301" s="90"/>
      <c r="AE301" s="90"/>
      <c r="AF301" s="90"/>
      <c r="AG301" s="90"/>
      <c r="AH301" s="90"/>
      <c r="AI301" s="90"/>
      <c r="AJ301" s="90"/>
      <c r="AK301" s="90"/>
      <c r="AL301" s="90"/>
      <c r="AM301" s="90"/>
      <c r="AN301" s="90"/>
      <c r="AO301" s="90"/>
      <c r="AP301" s="90"/>
      <c r="AQ301" s="90"/>
      <c r="AR301" s="91"/>
      <c r="AS301" s="91"/>
      <c r="AT301" s="90"/>
      <c r="AU301" s="90"/>
      <c r="AV301" s="90"/>
      <c r="AW301" s="90"/>
      <c r="AX301" s="90"/>
      <c r="AY301" s="90"/>
      <c r="AZ301" s="90"/>
      <c r="BA301" s="90"/>
      <c r="BB301" s="90"/>
      <c r="BC301" s="90"/>
      <c r="BD301" s="90"/>
      <c r="BE301" s="90"/>
      <c r="BF301" s="90"/>
      <c r="BG301" s="90"/>
      <c r="BH301" s="90"/>
      <c r="BI301" s="90"/>
      <c r="BJ301" s="90"/>
      <c r="BK301" s="90"/>
      <c r="BL301" s="90"/>
      <c r="BM301" s="90"/>
      <c r="BN301" s="90"/>
      <c r="BO301" s="90"/>
      <c r="BP301" s="90"/>
      <c r="BQ301" s="90"/>
      <c r="BR301" s="90"/>
      <c r="BS301" s="90"/>
      <c r="BT301" s="90"/>
      <c r="BU301" s="90"/>
      <c r="BV301" s="90"/>
      <c r="BW301" s="90"/>
      <c r="BX301" s="90"/>
      <c r="BY301" s="90"/>
      <c r="BZ301" s="90"/>
      <c r="CA301" s="90"/>
      <c r="CB301" s="90"/>
      <c r="CC301" s="90"/>
      <c r="CD301" s="90"/>
      <c r="CE301" s="90"/>
      <c r="CF301" s="90"/>
      <c r="CG301" s="90"/>
      <c r="CH301" s="90"/>
      <c r="CI301" s="90"/>
      <c r="CJ301" s="90"/>
      <c r="CK301" s="90"/>
      <c r="CL301" s="90"/>
      <c r="CM301" s="90"/>
      <c r="CN301" s="93" t="str">
        <f t="shared" si="4660"/>
        <v>InitUnitState('IC03',,,,,,,,,,)</v>
      </c>
      <c r="CO301" s="93" t="str">
        <f t="shared" si="4661"/>
        <v>InitUnitNormal('IC03',,,,,,,,,,)</v>
      </c>
      <c r="CP301" s="93" t="str">
        <f t="shared" si="4662"/>
        <v>InitUnitMagic('IC03',,,,,,,,,,)</v>
      </c>
      <c r="CQ301" s="93" t="str">
        <f t="shared" si="4663"/>
        <v>InitUnitAdd('IC03',,,,,,,,,,)</v>
      </c>
      <c r="CR301" s="93" t="str">
        <f t="shared" si="4360"/>
        <v>InitEquipData('IC03',,"",,,,,'','','','','','',"")</v>
      </c>
      <c r="CS301" s="93"/>
      <c r="CT301" s="93"/>
      <c r="CU301" s="95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pans="1:175" s="60" customFormat="1" ht="16.5">
      <c r="A302" s="136"/>
      <c r="B302" s="101" t="s">
        <v>910</v>
      </c>
      <c r="C302" s="101" t="s">
        <v>911</v>
      </c>
      <c r="D302" s="74"/>
      <c r="E302" s="75"/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660"/>
        <v>InitUnitState('IC04',,,,,,,,,,)</v>
      </c>
      <c r="CO302" s="93" t="str">
        <f t="shared" si="4661"/>
        <v>InitUnitNormal('IC04',,,,,,,,,,)</v>
      </c>
      <c r="CP302" s="93" t="str">
        <f t="shared" si="4662"/>
        <v>InitUnitMagic('IC04',,,,,,,,,,)</v>
      </c>
      <c r="CQ302" s="93" t="str">
        <f t="shared" si="4663"/>
        <v>InitUnitAdd('IC04',,,,,,,,,,)</v>
      </c>
      <c r="CR302" s="93" t="str">
        <f t="shared" si="4360"/>
        <v>InitEquipData('IC04',,"",,,,,'','','','','','',"")</v>
      </c>
      <c r="CS302" s="93"/>
      <c r="CT302" s="93"/>
      <c r="CU302" s="95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pans="1:175" s="60" customFormat="1" ht="16.5">
      <c r="A303" s="136"/>
      <c r="B303" s="101" t="s">
        <v>912</v>
      </c>
      <c r="C303" s="101" t="s">
        <v>913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660"/>
        <v>InitUnitState('IC05',,,,,,,,,,)</v>
      </c>
      <c r="CO303" s="93" t="str">
        <f t="shared" si="4661"/>
        <v>InitUnitNormal('IC05',,,,,,,,,,)</v>
      </c>
      <c r="CP303" s="93" t="str">
        <f t="shared" si="4662"/>
        <v>InitUnitMagic('IC05',,,,,,,,,,)</v>
      </c>
      <c r="CQ303" s="93" t="str">
        <f t="shared" si="4663"/>
        <v>InitUnitAdd('IC05',,,,,,,,,,)</v>
      </c>
      <c r="CR303" s="93" t="str">
        <f t="shared" si="4360"/>
        <v>InitEquipData('IC05',,"",,,,,'','','','','','',"")</v>
      </c>
      <c r="CS303" s="93"/>
      <c r="CT303" s="93"/>
      <c r="CU303" s="95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pans="1:175" s="60" customFormat="1" ht="16.5">
      <c r="A304" s="136"/>
      <c r="B304" s="101" t="s">
        <v>914</v>
      </c>
      <c r="C304" s="101" t="s">
        <v>915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660"/>
        <v>InitUnitState('IC06',,,,,,,,,,)</v>
      </c>
      <c r="CO304" s="93" t="str">
        <f t="shared" si="4661"/>
        <v>InitUnitNormal('IC06',,,,,,,,,,)</v>
      </c>
      <c r="CP304" s="93" t="str">
        <f t="shared" si="4662"/>
        <v>InitUnitMagic('IC06',,,,,,,,,,)</v>
      </c>
      <c r="CQ304" s="93" t="str">
        <f t="shared" si="4663"/>
        <v>InitUnitAdd('IC06',,,,,,,,,,)</v>
      </c>
      <c r="CR304" s="93" t="str">
        <f t="shared" si="4360"/>
        <v>InitEquipData('IC06',,"",,,,,'','','','','','',"")</v>
      </c>
      <c r="CS304" s="93"/>
      <c r="CT304" s="93"/>
      <c r="CU304" s="95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pans="1:175" s="60" customFormat="1" ht="16.5">
      <c r="A305" s="136"/>
      <c r="B305" s="101" t="s">
        <v>916</v>
      </c>
      <c r="C305" s="101" t="s">
        <v>917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660"/>
        <v>InitUnitState('IC07',,,,,,,,,,)</v>
      </c>
      <c r="CO305" s="93" t="str">
        <f t="shared" si="4661"/>
        <v>InitUnitNormal('IC07',,,,,,,,,,)</v>
      </c>
      <c r="CP305" s="93" t="str">
        <f t="shared" si="4662"/>
        <v>InitUnitMagic('IC07',,,,,,,,,,)</v>
      </c>
      <c r="CQ305" s="93" t="str">
        <f t="shared" si="4663"/>
        <v>InitUnitAdd('IC07',,,,,,,,,,)</v>
      </c>
      <c r="CR305" s="93" t="str">
        <f t="shared" si="4360"/>
        <v>InitEquipData('IC07',,"",,,,,'','','','','','',"")</v>
      </c>
      <c r="CS305" s="93"/>
      <c r="CT305" s="93"/>
      <c r="CU305" s="95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pans="1:175" s="60" customFormat="1" ht="16.5">
      <c r="A306" s="136"/>
      <c r="B306" s="101" t="s">
        <v>918</v>
      </c>
      <c r="C306" s="101" t="s">
        <v>919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660"/>
        <v>InitUnitState('IC08',,,,,,,,,,)</v>
      </c>
      <c r="CO306" s="93" t="str">
        <f t="shared" si="4661"/>
        <v>InitUnitNormal('IC08',,,,,,,,,,)</v>
      </c>
      <c r="CP306" s="93" t="str">
        <f t="shared" si="4662"/>
        <v>InitUnitMagic('IC08',,,,,,,,,,)</v>
      </c>
      <c r="CQ306" s="93" t="str">
        <f t="shared" si="4663"/>
        <v>InitUnitAdd('IC08',,,,,,,,,,)</v>
      </c>
      <c r="CR306" s="93" t="str">
        <f t="shared" si="4360"/>
        <v>InitEquipData('IC08',,"",,,,,'','','','','','',"")</v>
      </c>
      <c r="CS306" s="93"/>
      <c r="CT306" s="93"/>
      <c r="CU306" s="95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pans="1:175" s="60" customFormat="1" ht="16.5">
      <c r="A307" s="136"/>
      <c r="B307" s="101" t="s">
        <v>920</v>
      </c>
      <c r="C307" s="101" t="s">
        <v>921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660"/>
        <v>InitUnitState('IC09',,,,,,,,,,)</v>
      </c>
      <c r="CO307" s="93" t="str">
        <f t="shared" si="4661"/>
        <v>InitUnitNormal('IC09',,,,,,,,,,)</v>
      </c>
      <c r="CP307" s="93" t="str">
        <f t="shared" si="4662"/>
        <v>InitUnitMagic('IC09',,,,,,,,,,)</v>
      </c>
      <c r="CQ307" s="93" t="str">
        <f t="shared" si="4663"/>
        <v>InitUnitAdd('IC09',,,,,,,,,,)</v>
      </c>
      <c r="CR307" s="93" t="str">
        <f t="shared" si="4360"/>
        <v>InitEquipData('IC09',,"",,,,,'','','','','','',"")</v>
      </c>
      <c r="CS307" s="93"/>
      <c r="CT307" s="93"/>
      <c r="CU307" s="95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pans="1:175" s="60" customFormat="1" ht="16.5">
      <c r="A308" s="136"/>
      <c r="B308" s="101" t="s">
        <v>922</v>
      </c>
      <c r="C308" s="101" t="s">
        <v>923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660"/>
        <v>InitUnitState('IC10',,,,,,,,,,)</v>
      </c>
      <c r="CO308" s="93" t="str">
        <f t="shared" si="4661"/>
        <v>InitUnitNormal('IC10',,,,,,,,,,)</v>
      </c>
      <c r="CP308" s="93" t="str">
        <f t="shared" si="4662"/>
        <v>InitUnitMagic('IC10',,,,,,,,,,)</v>
      </c>
      <c r="CQ308" s="93" t="str">
        <f t="shared" si="4663"/>
        <v>InitUnitAdd('IC10',,,,,,,,,,)</v>
      </c>
      <c r="CR308" s="93" t="str">
        <f t="shared" si="4360"/>
        <v>InitEquipData('IC10',,"",,,,,'','','','','','',"")</v>
      </c>
      <c r="CS308" s="93"/>
      <c r="CT308" s="93"/>
      <c r="CU308" s="95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spans="1:175" ht="16.5">
      <c r="A309" s="72"/>
      <c r="B309" s="101" t="s">
        <v>924</v>
      </c>
      <c r="C309" s="101" t="s">
        <v>925</v>
      </c>
      <c r="E309" s="139"/>
      <c r="T309" s="149"/>
      <c r="U309" s="85"/>
      <c r="CU309" s="95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spans="1:175" ht="16.5">
      <c r="A310" s="134"/>
      <c r="B310" s="140" t="s">
        <v>926</v>
      </c>
      <c r="C310" s="141" t="s">
        <v>927</v>
      </c>
      <c r="T310" s="150" t="s">
        <v>928</v>
      </c>
      <c r="U310" s="126" t="s">
        <v>929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5" t="str">
        <f t="shared" si="4432"/>
        <v>|n</v>
      </c>
      <c r="CV310" s="70" t="str">
        <f t="shared" ref="CV310:CV373" si="4669">T310</f>
        <v>致命倍率|Cffffc926+10%|n|n|r|Cffff00bf【白虎】|r+|Cffff00bf【白虎】|r=|Cffffc926【神威虎爪】|n|n|r|Cff00ff7f点击穿戴或脱卸。|r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spans="1:175" ht="16.5">
      <c r="A311" s="134"/>
      <c r="B311" s="140" t="s">
        <v>930</v>
      </c>
      <c r="C311" s="142" t="s">
        <v>931</v>
      </c>
      <c r="T311" s="151" t="s">
        <v>932</v>
      </c>
      <c r="U311" s="126" t="s">
        <v>933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5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spans="1:175" ht="16.5">
      <c r="A312" s="135"/>
      <c r="B312" s="140" t="s">
        <v>934</v>
      </c>
      <c r="C312" s="142" t="s">
        <v>935</v>
      </c>
      <c r="T312" s="151" t="s">
        <v>936</v>
      </c>
      <c r="U312" s="126" t="s">
        <v>937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5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spans="1:175" ht="16.5">
      <c r="A313" s="135"/>
      <c r="B313" s="140" t="s">
        <v>938</v>
      </c>
      <c r="C313" s="142" t="s">
        <v>939</v>
      </c>
      <c r="T313" s="151" t="s">
        <v>940</v>
      </c>
      <c r="U313" s="126" t="s">
        <v>941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5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spans="1:175" ht="16.5">
      <c r="A314" s="135"/>
      <c r="B314" s="140" t="s">
        <v>942</v>
      </c>
      <c r="C314" s="142" t="s">
        <v>943</v>
      </c>
      <c r="T314" s="151" t="s">
        <v>944</v>
      </c>
      <c r="U314" s="126" t="s">
        <v>945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5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spans="1:175" ht="16.5">
      <c r="A315" s="135"/>
      <c r="B315" s="140" t="s">
        <v>946</v>
      </c>
      <c r="C315" s="142" t="s">
        <v>947</v>
      </c>
      <c r="T315" s="151" t="s">
        <v>948</v>
      </c>
      <c r="U315" s="126" t="s">
        <v>949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5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spans="1:175" ht="16.5">
      <c r="A316" s="135"/>
      <c r="B316" s="140" t="s">
        <v>950</v>
      </c>
      <c r="C316" s="142" t="s">
        <v>951</v>
      </c>
      <c r="T316" s="151" t="s">
        <v>952</v>
      </c>
      <c r="U316" s="126" t="s">
        <v>953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5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spans="1:175" ht="16.5">
      <c r="A317" s="135"/>
      <c r="B317" s="140" t="s">
        <v>954</v>
      </c>
      <c r="C317" s="142" t="s">
        <v>955</v>
      </c>
      <c r="T317" s="151" t="s">
        <v>956</v>
      </c>
      <c r="U317" s="126" t="s">
        <v>957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5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spans="1:175" ht="16.5">
      <c r="A318" s="134"/>
      <c r="B318" s="187" t="s">
        <v>1156</v>
      </c>
      <c r="C318" s="143" t="s">
        <v>958</v>
      </c>
      <c r="T318" s="150" t="s">
        <v>959</v>
      </c>
      <c r="U318" s="126" t="s">
        <v>960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5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spans="1:175" ht="16.5">
      <c r="A319" s="134"/>
      <c r="B319" s="187" t="s">
        <v>1164</v>
      </c>
      <c r="C319" s="143" t="s">
        <v>958</v>
      </c>
      <c r="K319" s="189"/>
      <c r="T319" s="150" t="s">
        <v>1228</v>
      </c>
      <c r="U319" s="126" t="s">
        <v>960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5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致命倍率|Cffffc926+300%|n|n|r|Cffaaaaaa○|CffFFD24D金之刻印+1|r|r|n|n|Cff00ff7f点击穿戴或脱卸。|r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spans="1:175" ht="16.5">
      <c r="A320" s="134"/>
      <c r="B320" s="187" t="s">
        <v>1165</v>
      </c>
      <c r="C320" s="143" t="s">
        <v>958</v>
      </c>
      <c r="K320" s="190"/>
      <c r="T320" s="150" t="s">
        <v>1229</v>
      </c>
      <c r="U320" s="126" t="s">
        <v>960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5" t="str">
        <f t="shared" si="4750"/>
        <v>|n</v>
      </c>
      <c r="CV320" s="70" t="str">
        <f t="shared" si="4669"/>
        <v>致命倍率|Cffffc926+300%|n|n|r|Cffaaaaaa○|CffFFD24D木之刻印+1|r|r|n|n|Cff00ff7f点击穿戴或脱卸。|r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spans="1:175" ht="16.5">
      <c r="A321" s="134"/>
      <c r="B321" s="187" t="s">
        <v>1166</v>
      </c>
      <c r="C321" s="143" t="s">
        <v>958</v>
      </c>
      <c r="K321" s="190"/>
      <c r="T321" s="150" t="s">
        <v>1230</v>
      </c>
      <c r="U321" s="126" t="s">
        <v>960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5" t="str">
        <f t="shared" si="4750"/>
        <v>|n</v>
      </c>
      <c r="CV321" s="70" t="str">
        <f t="shared" si="4669"/>
        <v>致命倍率|Cffffc926+300%|n|n|r|Cffaaaaaa○|CffFFD24D水之刻印+1|r|r|n|n|Cff00ff7f点击穿戴或脱卸。|r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spans="1:175" ht="16.5">
      <c r="A322" s="134"/>
      <c r="B322" s="187" t="s">
        <v>1167</v>
      </c>
      <c r="C322" s="143" t="s">
        <v>958</v>
      </c>
      <c r="K322" s="190"/>
      <c r="T322" s="150" t="s">
        <v>1231</v>
      </c>
      <c r="U322" s="126" t="s">
        <v>960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5" t="str">
        <f t="shared" si="4750"/>
        <v>|n</v>
      </c>
      <c r="CV322" s="70" t="str">
        <f t="shared" si="4669"/>
        <v>致命倍率|Cffffc926+300%|n|n|r|Cffaaaaaa○|CffFFD24D火之刻印+1|r|r|n|n|Cff00ff7f点击穿戴或脱卸。|r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spans="1:175" ht="16.5">
      <c r="A323" s="134"/>
      <c r="B323" s="187" t="s">
        <v>1168</v>
      </c>
      <c r="C323" s="143" t="s">
        <v>958</v>
      </c>
      <c r="K323" s="190"/>
      <c r="T323" s="150" t="s">
        <v>1232</v>
      </c>
      <c r="U323" s="126" t="s">
        <v>960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5" t="str">
        <f t="shared" si="4750"/>
        <v>|n</v>
      </c>
      <c r="CV323" s="70" t="str">
        <f t="shared" si="4669"/>
        <v>致命倍率|Cffffc926+300%|n|n|r|Cffaaaaaa○|CffFFD24D土之刻印+1|r|r|n|n|Cff00ff7f点击穿戴或脱卸。|r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spans="1:175" ht="16.5">
      <c r="A324" s="134"/>
      <c r="B324" s="187" t="s">
        <v>1169</v>
      </c>
      <c r="C324" s="143" t="s">
        <v>958</v>
      </c>
      <c r="K324" s="190"/>
      <c r="T324" s="150" t="s">
        <v>1233</v>
      </c>
      <c r="U324" s="126" t="s">
        <v>960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5" t="str">
        <f t="shared" si="4750"/>
        <v>|n</v>
      </c>
      <c r="CV324" s="70" t="str">
        <f t="shared" si="4669"/>
        <v>致命倍率|Cffffc926+300%|n|n|r|Cffaaaaaa○|CffFFD24D雷之刻印+1|r|r|n|n|Cff00ff7f点击穿戴或脱卸。|r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spans="1:175" ht="16.5">
      <c r="A325" s="134"/>
      <c r="B325" s="187" t="s">
        <v>1170</v>
      </c>
      <c r="C325" s="143" t="s">
        <v>958</v>
      </c>
      <c r="K325" s="190"/>
      <c r="T325" s="150" t="s">
        <v>1234</v>
      </c>
      <c r="U325" s="126" t="s">
        <v>960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5" t="str">
        <f t="shared" si="4750"/>
        <v>|n</v>
      </c>
      <c r="CV325" s="70" t="str">
        <f t="shared" si="4669"/>
        <v>致命倍率|Cffffc926+300%|n|n|r|Cffaaaaaa○|CffFFD24D光之刻印+1|r|r|n|n|Cff00ff7f点击穿戴或脱卸。|r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spans="1:175" ht="16.5">
      <c r="A326" s="134"/>
      <c r="B326" s="187" t="s">
        <v>1171</v>
      </c>
      <c r="C326" s="143" t="s">
        <v>958</v>
      </c>
      <c r="K326" s="191"/>
      <c r="T326" s="150" t="s">
        <v>1235</v>
      </c>
      <c r="U326" s="126" t="s">
        <v>960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5" t="str">
        <f t="shared" si="4750"/>
        <v>|n</v>
      </c>
      <c r="CV326" s="70" t="str">
        <f t="shared" si="4669"/>
        <v>致命倍率|Cffffc926+300%|n|n|r|Cffaaaaaa○|CffFFD24D暗之刻印+1|r|r|n|n|Cff00ff7f点击穿戴或脱卸。|r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spans="1:175" ht="16.5">
      <c r="A327" s="134"/>
      <c r="B327" s="187" t="s">
        <v>1157</v>
      </c>
      <c r="C327" s="142" t="s">
        <v>961</v>
      </c>
      <c r="T327" s="151" t="s">
        <v>962</v>
      </c>
      <c r="U327" s="126" t="s">
        <v>963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5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spans="1:175" ht="16.5">
      <c r="A328" s="134"/>
      <c r="B328" s="187" t="s">
        <v>1172</v>
      </c>
      <c r="C328" s="142" t="s">
        <v>961</v>
      </c>
      <c r="K328" s="189"/>
      <c r="T328" s="151" t="s">
        <v>1236</v>
      </c>
      <c r="U328" s="126" t="s">
        <v>963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5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最大生命|Cffffc926+20%|n|n|r|Cffaaaaaa○|CffFFD24D金之刻印+1|r|r|n|n|Cff00ff7f点击穿戴或脱卸。|r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spans="1:175" ht="16.5">
      <c r="A329" s="134"/>
      <c r="B329" s="187" t="s">
        <v>1173</v>
      </c>
      <c r="C329" s="142" t="s">
        <v>961</v>
      </c>
      <c r="K329" s="190"/>
      <c r="T329" s="151" t="s">
        <v>1237</v>
      </c>
      <c r="U329" s="126" t="s">
        <v>963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5" t="str">
        <f t="shared" si="4826"/>
        <v>|n</v>
      </c>
      <c r="CV329" s="70" t="str">
        <f t="shared" si="4669"/>
        <v>最大生命|Cffffc926+20%|n|n|r|Cffaaaaaa○|CffFFD24D木之刻印+1|r|r|n|n|Cff00ff7f点击穿戴或脱卸。|r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spans="1:175" ht="16.5">
      <c r="A330" s="134"/>
      <c r="B330" s="187" t="s">
        <v>1174</v>
      </c>
      <c r="C330" s="142" t="s">
        <v>961</v>
      </c>
      <c r="K330" s="190"/>
      <c r="T330" s="151" t="s">
        <v>1238</v>
      </c>
      <c r="U330" s="126" t="s">
        <v>963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5" t="str">
        <f t="shared" si="4826"/>
        <v>|n</v>
      </c>
      <c r="CV330" s="70" t="str">
        <f t="shared" si="4669"/>
        <v>最大生命|Cffffc926+20%|n|n|r|Cffaaaaaa○|CffFFD24D水之刻印+1|r|r|n|n|Cff00ff7f点击穿戴或脱卸。|r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spans="1:175" ht="16.5">
      <c r="A331" s="134"/>
      <c r="B331" s="187" t="s">
        <v>1175</v>
      </c>
      <c r="C331" s="142" t="s">
        <v>961</v>
      </c>
      <c r="K331" s="190"/>
      <c r="T331" s="151" t="s">
        <v>1239</v>
      </c>
      <c r="U331" s="126" t="s">
        <v>963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5" t="str">
        <f t="shared" si="4826"/>
        <v>|n</v>
      </c>
      <c r="CV331" s="70" t="str">
        <f t="shared" si="4669"/>
        <v>最大生命|Cffffc926+20%|n|n|r|Cffaaaaaa○|CffFFD24D火之刻印+1|r|r|n|n|Cff00ff7f点击穿戴或脱卸。|r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spans="1:175" ht="16.5">
      <c r="A332" s="134"/>
      <c r="B332" s="187" t="s">
        <v>1176</v>
      </c>
      <c r="C332" s="142" t="s">
        <v>961</v>
      </c>
      <c r="K332" s="190"/>
      <c r="T332" s="151" t="s">
        <v>1240</v>
      </c>
      <c r="U332" s="126" t="s">
        <v>963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5" t="str">
        <f t="shared" si="4826"/>
        <v>|n</v>
      </c>
      <c r="CV332" s="70" t="str">
        <f t="shared" si="4669"/>
        <v>最大生命|Cffffc926+20%|n|n|r|Cffaaaaaa○|CffFFD24D土之刻印+1|r|r|n|n|Cff00ff7f点击穿戴或脱卸。|r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spans="1:175" ht="16.5">
      <c r="A333" s="134"/>
      <c r="B333" s="187" t="s">
        <v>1177</v>
      </c>
      <c r="C333" s="142" t="s">
        <v>961</v>
      </c>
      <c r="K333" s="190"/>
      <c r="T333" s="151" t="s">
        <v>1241</v>
      </c>
      <c r="U333" s="126" t="s">
        <v>963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5" t="str">
        <f t="shared" si="4826"/>
        <v>|n</v>
      </c>
      <c r="CV333" s="70" t="str">
        <f t="shared" si="4669"/>
        <v>最大生命|Cffffc926+20%|n|n|r|Cffaaaaaa○|CffFFD24D雷之刻印+1|r|r|n|n|Cff00ff7f点击穿戴或脱卸。|r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spans="1:175" ht="16.5">
      <c r="A334" s="134"/>
      <c r="B334" s="187" t="s">
        <v>1178</v>
      </c>
      <c r="C334" s="142" t="s">
        <v>961</v>
      </c>
      <c r="K334" s="190"/>
      <c r="T334" s="151" t="s">
        <v>1242</v>
      </c>
      <c r="U334" s="126" t="s">
        <v>963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5" t="str">
        <f t="shared" si="4826"/>
        <v>|n</v>
      </c>
      <c r="CV334" s="70" t="str">
        <f t="shared" si="4669"/>
        <v>最大生命|Cffffc926+20%|n|n|r|Cffaaaaaa○|CffFFD24D光之刻印+1|r|r|n|n|Cff00ff7f点击穿戴或脱卸。|r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spans="1:175" ht="16.5">
      <c r="A335" s="134"/>
      <c r="B335" s="187" t="s">
        <v>1179</v>
      </c>
      <c r="C335" s="142" t="s">
        <v>961</v>
      </c>
      <c r="K335" s="191"/>
      <c r="T335" s="151" t="s">
        <v>1243</v>
      </c>
      <c r="U335" s="126" t="s">
        <v>963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5" t="str">
        <f t="shared" si="4826"/>
        <v>|n</v>
      </c>
      <c r="CV335" s="70" t="str">
        <f t="shared" si="4669"/>
        <v>最大生命|Cffffc926+20%|n|n|r|Cffaaaaaa○|CffFFD24D暗之刻印+1|r|r|n|n|Cff00ff7f点击穿戴或脱卸。|r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spans="1:175" ht="16.5">
      <c r="A336" s="135"/>
      <c r="B336" s="187" t="s">
        <v>1158</v>
      </c>
      <c r="C336" s="142" t="s">
        <v>964</v>
      </c>
      <c r="T336" s="151" t="s">
        <v>965</v>
      </c>
      <c r="U336" s="126" t="s">
        <v>966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5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spans="1:175" ht="16.5">
      <c r="A337" s="135"/>
      <c r="B337" s="187" t="s">
        <v>1180</v>
      </c>
      <c r="C337" s="142" t="s">
        <v>964</v>
      </c>
      <c r="K337" s="189"/>
      <c r="T337" s="151" t="s">
        <v>1244</v>
      </c>
      <c r="U337" s="126" t="s">
        <v>966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5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道兵伤害|Cffffc926+60%|n|n|r|Cffaaaaaa○|CffFFD24D金之刻印+1|r|r|n|n|Cff00ff7f点击穿戴或脱卸。|r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spans="1:175" ht="16.5">
      <c r="A338" s="135"/>
      <c r="B338" s="187" t="s">
        <v>1181</v>
      </c>
      <c r="C338" s="142" t="s">
        <v>964</v>
      </c>
      <c r="K338" s="190"/>
      <c r="T338" s="151" t="s">
        <v>1245</v>
      </c>
      <c r="U338" s="126" t="s">
        <v>966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5" t="str">
        <f t="shared" si="4902"/>
        <v>|n</v>
      </c>
      <c r="CV338" s="70" t="str">
        <f t="shared" si="4669"/>
        <v>道兵伤害|Cffffc926+60%|n|n|r|Cffaaaaaa○|CffFFD24D木之刻印+1|r|r|n|n|Cff00ff7f点击穿戴或脱卸。|r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spans="1:175" ht="16.5">
      <c r="A339" s="135"/>
      <c r="B339" s="187" t="s">
        <v>1182</v>
      </c>
      <c r="C339" s="142" t="s">
        <v>964</v>
      </c>
      <c r="K339" s="190"/>
      <c r="T339" s="151" t="s">
        <v>1246</v>
      </c>
      <c r="U339" s="126" t="s">
        <v>966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5" t="str">
        <f t="shared" si="4902"/>
        <v>|n</v>
      </c>
      <c r="CV339" s="70" t="str">
        <f t="shared" si="4669"/>
        <v>道兵伤害|Cffffc926+60%|n|n|r|Cffaaaaaa○|CffFFD24D水之刻印+1|r|r|n|n|Cff00ff7f点击穿戴或脱卸。|r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spans="1:175" ht="16.5">
      <c r="A340" s="135"/>
      <c r="B340" s="187" t="s">
        <v>1183</v>
      </c>
      <c r="C340" s="142" t="s">
        <v>964</v>
      </c>
      <c r="K340" s="190"/>
      <c r="T340" s="151" t="s">
        <v>1247</v>
      </c>
      <c r="U340" s="126" t="s">
        <v>966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5" t="str">
        <f t="shared" si="4902"/>
        <v>|n</v>
      </c>
      <c r="CV340" s="70" t="str">
        <f t="shared" si="4669"/>
        <v>道兵伤害|Cffffc926+60%|n|n|r|Cffaaaaaa○|CffFFD24D火之刻印+1|r|r|n|n|Cff00ff7f点击穿戴或脱卸。|r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spans="1:175" ht="16.5">
      <c r="A341" s="135"/>
      <c r="B341" s="187" t="s">
        <v>1184</v>
      </c>
      <c r="C341" s="142" t="s">
        <v>964</v>
      </c>
      <c r="K341" s="190"/>
      <c r="T341" s="151" t="s">
        <v>1248</v>
      </c>
      <c r="U341" s="126" t="s">
        <v>966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5" t="str">
        <f t="shared" si="4902"/>
        <v>|n</v>
      </c>
      <c r="CV341" s="70" t="str">
        <f t="shared" si="4669"/>
        <v>道兵伤害|Cffffc926+60%|n|n|r|Cffaaaaaa○|CffFFD24D土之刻印+1|r|r|n|n|Cff00ff7f点击穿戴或脱卸。|r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spans="1:175" ht="16.5">
      <c r="A342" s="135"/>
      <c r="B342" s="187" t="s">
        <v>1185</v>
      </c>
      <c r="C342" s="142" t="s">
        <v>964</v>
      </c>
      <c r="K342" s="190"/>
      <c r="T342" s="151" t="s">
        <v>1249</v>
      </c>
      <c r="U342" s="126" t="s">
        <v>966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5" t="str">
        <f t="shared" si="4902"/>
        <v>|n</v>
      </c>
      <c r="CV342" s="70" t="str">
        <f t="shared" si="4669"/>
        <v>道兵伤害|Cffffc926+60%|n|n|r|Cffaaaaaa○|CffFFD24D雷之刻印+1|r|r|n|n|Cff00ff7f点击穿戴或脱卸。|r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spans="1:175" ht="16.5">
      <c r="A343" s="135"/>
      <c r="B343" s="187" t="s">
        <v>1186</v>
      </c>
      <c r="C343" s="142" t="s">
        <v>964</v>
      </c>
      <c r="K343" s="190"/>
      <c r="T343" s="151" t="s">
        <v>1250</v>
      </c>
      <c r="U343" s="126" t="s">
        <v>966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5" t="str">
        <f t="shared" si="4902"/>
        <v>|n</v>
      </c>
      <c r="CV343" s="70" t="str">
        <f t="shared" si="4669"/>
        <v>道兵伤害|Cffffc926+60%|n|n|r|Cffaaaaaa○|CffFFD24D光之刻印+1|r|r|n|n|Cff00ff7f点击穿戴或脱卸。|r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spans="1:175" ht="16.5">
      <c r="A344" s="135"/>
      <c r="B344" s="187" t="s">
        <v>1187</v>
      </c>
      <c r="C344" s="142" t="s">
        <v>964</v>
      </c>
      <c r="K344" s="191"/>
      <c r="T344" s="151" t="s">
        <v>1251</v>
      </c>
      <c r="U344" s="126" t="s">
        <v>966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5" t="str">
        <f t="shared" si="4902"/>
        <v>|n</v>
      </c>
      <c r="CV344" s="70" t="str">
        <f t="shared" si="4669"/>
        <v>道兵伤害|Cffffc926+60%|n|n|r|Cffaaaaaa○|CffFFD24D暗之刻印+1|r|r|n|n|Cff00ff7f点击穿戴或脱卸。|r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spans="1:175" ht="16.5">
      <c r="A345" s="135"/>
      <c r="B345" s="187" t="s">
        <v>1159</v>
      </c>
      <c r="C345" s="142" t="s">
        <v>967</v>
      </c>
      <c r="T345" s="151" t="s">
        <v>968</v>
      </c>
      <c r="U345" s="126" t="s">
        <v>969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5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spans="1:175" ht="16.5">
      <c r="A346" s="135"/>
      <c r="B346" s="187" t="s">
        <v>1188</v>
      </c>
      <c r="C346" s="142" t="s">
        <v>967</v>
      </c>
      <c r="K346" s="189"/>
      <c r="T346" s="151" t="s">
        <v>1252</v>
      </c>
      <c r="U346" s="126" t="s">
        <v>969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5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攻击|Cffffc926+50000|r，攻击|Cffffc926+12%|n|n|r|Cffaaaaaa○|CffFFD24D金之刻印+1|r|r|n|n|Cff00ff7f点击穿戴或脱卸。|r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spans="1:175" ht="16.5">
      <c r="A347" s="135"/>
      <c r="B347" s="187" t="s">
        <v>1189</v>
      </c>
      <c r="C347" s="142" t="s">
        <v>967</v>
      </c>
      <c r="K347" s="190"/>
      <c r="T347" s="151" t="s">
        <v>1253</v>
      </c>
      <c r="U347" s="126" t="s">
        <v>969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5" t="str">
        <f t="shared" si="4978"/>
        <v>|n</v>
      </c>
      <c r="CV347" s="70" t="str">
        <f t="shared" si="4669"/>
        <v>攻击|Cffffc926+50000|r，攻击|Cffffc926+12%|n|n|r|Cffaaaaaa○|CffFFD24D木之刻印+1|r|r|n|n|Cff00ff7f点击穿戴或脱卸。|r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spans="1:175" ht="16.5">
      <c r="A348" s="135"/>
      <c r="B348" s="187" t="s">
        <v>1190</v>
      </c>
      <c r="C348" s="142" t="s">
        <v>967</v>
      </c>
      <c r="K348" s="190"/>
      <c r="T348" s="151" t="s">
        <v>1254</v>
      </c>
      <c r="U348" s="126" t="s">
        <v>969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5" t="str">
        <f t="shared" si="4978"/>
        <v>|n</v>
      </c>
      <c r="CV348" s="70" t="str">
        <f t="shared" si="4669"/>
        <v>攻击|Cffffc926+50000|r，攻击|Cffffc926+12%|n|n|r|Cffaaaaaa○|CffFFD24D水之刻印+1|r|r|n|n|Cff00ff7f点击穿戴或脱卸。|r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spans="1:175" ht="16.5">
      <c r="A349" s="135"/>
      <c r="B349" s="187" t="s">
        <v>1191</v>
      </c>
      <c r="C349" s="142" t="s">
        <v>967</v>
      </c>
      <c r="K349" s="190"/>
      <c r="T349" s="151" t="s">
        <v>1255</v>
      </c>
      <c r="U349" s="126" t="s">
        <v>969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5" t="str">
        <f t="shared" si="4978"/>
        <v>|n</v>
      </c>
      <c r="CV349" s="70" t="str">
        <f t="shared" si="4669"/>
        <v>攻击|Cffffc926+50000|r，攻击|Cffffc926+12%|n|n|r|Cffaaaaaa○|CffFFD24D火之刻印+1|r|r|n|n|Cff00ff7f点击穿戴或脱卸。|r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spans="1:175" ht="16.5">
      <c r="A350" s="135"/>
      <c r="B350" s="187" t="s">
        <v>1192</v>
      </c>
      <c r="C350" s="142" t="s">
        <v>967</v>
      </c>
      <c r="K350" s="190"/>
      <c r="T350" s="151" t="s">
        <v>1256</v>
      </c>
      <c r="U350" s="126" t="s">
        <v>969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5" t="str">
        <f t="shared" si="4978"/>
        <v>|n</v>
      </c>
      <c r="CV350" s="70" t="str">
        <f t="shared" si="4669"/>
        <v>攻击|Cffffc926+50000|r，攻击|Cffffc926+12%|n|n|r|Cffaaaaaa○|CffFFD24D土之刻印+1|r|r|n|n|Cff00ff7f点击穿戴或脱卸。|r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spans="1:175" ht="16.5">
      <c r="A351" s="135"/>
      <c r="B351" s="187" t="s">
        <v>1193</v>
      </c>
      <c r="C351" s="142" t="s">
        <v>967</v>
      </c>
      <c r="K351" s="190"/>
      <c r="T351" s="151" t="s">
        <v>1257</v>
      </c>
      <c r="U351" s="126" t="s">
        <v>969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5" t="str">
        <f t="shared" si="4978"/>
        <v>|n</v>
      </c>
      <c r="CV351" s="70" t="str">
        <f t="shared" si="4669"/>
        <v>攻击|Cffffc926+50000|r，攻击|Cffffc926+12%|n|n|r|Cffaaaaaa○|CffFFD24D雷之刻印+1|r|r|n|n|Cff00ff7f点击穿戴或脱卸。|r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spans="1:175" ht="16.5">
      <c r="A352" s="135"/>
      <c r="B352" s="187" t="s">
        <v>1194</v>
      </c>
      <c r="C352" s="142" t="s">
        <v>967</v>
      </c>
      <c r="K352" s="190"/>
      <c r="T352" s="151" t="s">
        <v>1258</v>
      </c>
      <c r="U352" s="126" t="s">
        <v>969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5" t="str">
        <f t="shared" si="4978"/>
        <v>|n</v>
      </c>
      <c r="CV352" s="70" t="str">
        <f t="shared" si="4669"/>
        <v>攻击|Cffffc926+50000|r，攻击|Cffffc926+12%|n|n|r|Cffaaaaaa○|CffFFD24D光之刻印+1|r|r|n|n|Cff00ff7f点击穿戴或脱卸。|r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spans="1:175" ht="16.5">
      <c r="A353" s="135"/>
      <c r="B353" s="187" t="s">
        <v>1195</v>
      </c>
      <c r="C353" s="142" t="s">
        <v>967</v>
      </c>
      <c r="K353" s="191"/>
      <c r="T353" s="151" t="s">
        <v>1259</v>
      </c>
      <c r="U353" s="126" t="s">
        <v>969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5" t="str">
        <f t="shared" si="4978"/>
        <v>|n</v>
      </c>
      <c r="CV353" s="70" t="str">
        <f t="shared" si="4669"/>
        <v>攻击|Cffffc926+50000|r，攻击|Cffffc926+12%|n|n|r|Cffaaaaaa○|CffFFD24D暗之刻印+1|r|r|n|n|Cff00ff7f点击穿戴或脱卸。|r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spans="1:175" ht="16.5">
      <c r="A354" s="135"/>
      <c r="B354" s="187" t="s">
        <v>1160</v>
      </c>
      <c r="C354" s="142" t="s">
        <v>970</v>
      </c>
      <c r="T354" s="151" t="s">
        <v>971</v>
      </c>
      <c r="U354" s="126" t="s">
        <v>972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5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spans="1:175" ht="16.5">
      <c r="A355" s="135"/>
      <c r="B355" s="187" t="s">
        <v>1196</v>
      </c>
      <c r="C355" s="142" t="s">
        <v>970</v>
      </c>
      <c r="K355" s="189"/>
      <c r="T355" s="151" t="s">
        <v>1260</v>
      </c>
      <c r="U355" s="126" t="s">
        <v>972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5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护甲穿透|Cffffc926+150|n|n|r|Cffaaaaaa○|CffFFD24D金之刻印+1|r|r|n|n|Cff00ff7f点击穿戴或脱卸。|r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spans="1:175" ht="16.5">
      <c r="A356" s="135"/>
      <c r="B356" s="187" t="s">
        <v>1197</v>
      </c>
      <c r="C356" s="142" t="s">
        <v>970</v>
      </c>
      <c r="K356" s="190"/>
      <c r="T356" s="151" t="s">
        <v>1261</v>
      </c>
      <c r="U356" s="126" t="s">
        <v>972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5" t="str">
        <f t="shared" si="5054"/>
        <v>|n</v>
      </c>
      <c r="CV356" s="70" t="str">
        <f t="shared" si="4669"/>
        <v>护甲穿透|Cffffc926+150|n|n|r|Cffaaaaaa○|CffFFD24D木之刻印+1|r|r|n|n|Cff00ff7f点击穿戴或脱卸。|r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spans="1:175" ht="16.5">
      <c r="A357" s="135"/>
      <c r="B357" s="187" t="s">
        <v>1198</v>
      </c>
      <c r="C357" s="142" t="s">
        <v>970</v>
      </c>
      <c r="K357" s="190"/>
      <c r="T357" s="151" t="s">
        <v>1262</v>
      </c>
      <c r="U357" s="126" t="s">
        <v>972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5" t="str">
        <f t="shared" si="5054"/>
        <v>|n</v>
      </c>
      <c r="CV357" s="70" t="str">
        <f t="shared" si="4669"/>
        <v>护甲穿透|Cffffc926+150|n|n|r|Cffaaaaaa○|CffFFD24D水之刻印+1|r|r|n|n|Cff00ff7f点击穿戴或脱卸。|r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spans="1:175" ht="16.5">
      <c r="A358" s="135"/>
      <c r="B358" s="187" t="s">
        <v>1199</v>
      </c>
      <c r="C358" s="142" t="s">
        <v>970</v>
      </c>
      <c r="K358" s="190"/>
      <c r="T358" s="151" t="s">
        <v>1263</v>
      </c>
      <c r="U358" s="126" t="s">
        <v>972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5" t="str">
        <f t="shared" si="5054"/>
        <v>|n</v>
      </c>
      <c r="CV358" s="70" t="str">
        <f t="shared" si="4669"/>
        <v>护甲穿透|Cffffc926+150|n|n|r|Cffaaaaaa○|CffFFD24D火之刻印+1|r|r|n|n|Cff00ff7f点击穿戴或脱卸。|r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spans="1:175" ht="16.5">
      <c r="A359" s="135"/>
      <c r="B359" s="187" t="s">
        <v>1200</v>
      </c>
      <c r="C359" s="142" t="s">
        <v>970</v>
      </c>
      <c r="K359" s="190"/>
      <c r="T359" s="151" t="s">
        <v>1264</v>
      </c>
      <c r="U359" s="126" t="s">
        <v>972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5" t="str">
        <f t="shared" si="5054"/>
        <v>|n</v>
      </c>
      <c r="CV359" s="70" t="str">
        <f t="shared" si="4669"/>
        <v>护甲穿透|Cffffc926+150|n|n|r|Cffaaaaaa○|CffFFD24D土之刻印+1|r|r|n|n|Cff00ff7f点击穿戴或脱卸。|r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spans="1:175" ht="16.5">
      <c r="A360" s="135"/>
      <c r="B360" s="187" t="s">
        <v>1201</v>
      </c>
      <c r="C360" s="142" t="s">
        <v>970</v>
      </c>
      <c r="K360" s="190"/>
      <c r="T360" s="151" t="s">
        <v>1265</v>
      </c>
      <c r="U360" s="126" t="s">
        <v>972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5" t="str">
        <f t="shared" si="5054"/>
        <v>|n</v>
      </c>
      <c r="CV360" s="70" t="str">
        <f t="shared" si="4669"/>
        <v>护甲穿透|Cffffc926+150|n|n|r|Cffaaaaaa○|CffFFD24D雷之刻印+1|r|r|n|n|Cff00ff7f点击穿戴或脱卸。|r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spans="1:175" ht="16.5">
      <c r="A361" s="135"/>
      <c r="B361" s="187" t="s">
        <v>1202</v>
      </c>
      <c r="C361" s="142" t="s">
        <v>970</v>
      </c>
      <c r="K361" s="190"/>
      <c r="T361" s="151" t="s">
        <v>1266</v>
      </c>
      <c r="U361" s="126" t="s">
        <v>972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5" t="str">
        <f t="shared" si="5054"/>
        <v>|n</v>
      </c>
      <c r="CV361" s="70" t="str">
        <f t="shared" si="4669"/>
        <v>护甲穿透|Cffffc926+150|n|n|r|Cffaaaaaa○|CffFFD24D光之刻印+1|r|r|n|n|Cff00ff7f点击穿戴或脱卸。|r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spans="1:175" ht="16.5">
      <c r="A362" s="135"/>
      <c r="B362" s="187" t="s">
        <v>1203</v>
      </c>
      <c r="C362" s="142" t="s">
        <v>970</v>
      </c>
      <c r="K362" s="191"/>
      <c r="T362" s="151" t="s">
        <v>1267</v>
      </c>
      <c r="U362" s="126" t="s">
        <v>972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5" t="str">
        <f t="shared" si="5054"/>
        <v>|n</v>
      </c>
      <c r="CV362" s="70" t="str">
        <f t="shared" si="4669"/>
        <v>护甲穿透|Cffffc926+150|n|n|r|Cffaaaaaa○|CffFFD24D暗之刻印+1|r|r|n|n|Cff00ff7f点击穿戴或脱卸。|r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spans="1:175" ht="16.5">
      <c r="A363" s="135"/>
      <c r="B363" s="187" t="s">
        <v>1161</v>
      </c>
      <c r="C363" s="142" t="s">
        <v>973</v>
      </c>
      <c r="T363" s="151" t="s">
        <v>974</v>
      </c>
      <c r="U363" s="126" t="s">
        <v>975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5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spans="1:175" ht="16.5">
      <c r="A364" s="135"/>
      <c r="B364" s="187" t="s">
        <v>1204</v>
      </c>
      <c r="C364" s="142" t="s">
        <v>973</v>
      </c>
      <c r="K364" s="189"/>
      <c r="T364" s="151" t="s">
        <v>1268</v>
      </c>
      <c r="U364" s="126" t="s">
        <v>975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5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暴击伤害|Cffffc926+60%|n|n|r|Cffaaaaaa○|CffFFD24D金之刻印+1|r|r|n|n|Cff00ff7f点击穿戴或脱卸。|r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spans="1:175" ht="16.5">
      <c r="A365" s="135"/>
      <c r="B365" s="187" t="s">
        <v>1205</v>
      </c>
      <c r="C365" s="142" t="s">
        <v>973</v>
      </c>
      <c r="K365" s="190"/>
      <c r="T365" s="151" t="s">
        <v>1269</v>
      </c>
      <c r="U365" s="126" t="s">
        <v>975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5" t="str">
        <f t="shared" si="5130"/>
        <v>|n</v>
      </c>
      <c r="CV365" s="70" t="str">
        <f t="shared" si="4669"/>
        <v>暴击伤害|Cffffc926+60%|n|n|r|Cffaaaaaa○|CffFFD24D木之刻印+1|r|r|n|n|Cff00ff7f点击穿戴或脱卸。|r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spans="1:175" ht="16.5">
      <c r="A366" s="135"/>
      <c r="B366" s="187" t="s">
        <v>1206</v>
      </c>
      <c r="C366" s="142" t="s">
        <v>973</v>
      </c>
      <c r="K366" s="190"/>
      <c r="T366" s="151" t="s">
        <v>1270</v>
      </c>
      <c r="U366" s="126" t="s">
        <v>975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5" t="str">
        <f t="shared" si="5130"/>
        <v>|n</v>
      </c>
      <c r="CV366" s="70" t="str">
        <f t="shared" si="4669"/>
        <v>暴击伤害|Cffffc926+60%|n|n|r|Cffaaaaaa○|CffFFD24D水之刻印+1|r|r|n|n|Cff00ff7f点击穿戴或脱卸。|r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spans="1:175" ht="16.5">
      <c r="A367" s="135"/>
      <c r="B367" s="187" t="s">
        <v>1207</v>
      </c>
      <c r="C367" s="142" t="s">
        <v>973</v>
      </c>
      <c r="K367" s="190"/>
      <c r="T367" s="151" t="s">
        <v>1271</v>
      </c>
      <c r="U367" s="126" t="s">
        <v>975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5" t="str">
        <f t="shared" si="5130"/>
        <v>|n</v>
      </c>
      <c r="CV367" s="70" t="str">
        <f t="shared" si="4669"/>
        <v>暴击伤害|Cffffc926+60%|n|n|r|Cffaaaaaa○|CffFFD24D火之刻印+1|r|r|n|n|Cff00ff7f点击穿戴或脱卸。|r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spans="1:175" ht="16.5">
      <c r="A368" s="135"/>
      <c r="B368" s="187" t="s">
        <v>1208</v>
      </c>
      <c r="C368" s="142" t="s">
        <v>973</v>
      </c>
      <c r="K368" s="190"/>
      <c r="T368" s="151" t="s">
        <v>1272</v>
      </c>
      <c r="U368" s="126" t="s">
        <v>975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5" t="str">
        <f t="shared" si="5130"/>
        <v>|n</v>
      </c>
      <c r="CV368" s="70" t="str">
        <f t="shared" si="4669"/>
        <v>暴击伤害|Cffffc926+60%|n|n|r|Cffaaaaaa○|CffFFD24D土之刻印+1|r|r|n|n|Cff00ff7f点击穿戴或脱卸。|r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spans="1:175" ht="16.5">
      <c r="A369" s="135"/>
      <c r="B369" s="187" t="s">
        <v>1209</v>
      </c>
      <c r="C369" s="142" t="s">
        <v>973</v>
      </c>
      <c r="K369" s="190"/>
      <c r="T369" s="151" t="s">
        <v>1273</v>
      </c>
      <c r="U369" s="126" t="s">
        <v>975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5" t="str">
        <f t="shared" si="5130"/>
        <v>|n</v>
      </c>
      <c r="CV369" s="70" t="str">
        <f t="shared" si="4669"/>
        <v>暴击伤害|Cffffc926+60%|n|n|r|Cffaaaaaa○|CffFFD24D雷之刻印+1|r|r|n|n|Cff00ff7f点击穿戴或脱卸。|r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spans="1:175" ht="16.5">
      <c r="A370" s="135"/>
      <c r="B370" s="187" t="s">
        <v>1210</v>
      </c>
      <c r="C370" s="142" t="s">
        <v>973</v>
      </c>
      <c r="K370" s="190"/>
      <c r="T370" s="151" t="s">
        <v>1274</v>
      </c>
      <c r="U370" s="126" t="s">
        <v>975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5" t="str">
        <f t="shared" si="5130"/>
        <v>|n</v>
      </c>
      <c r="CV370" s="70" t="str">
        <f t="shared" si="4669"/>
        <v>暴击伤害|Cffffc926+60%|n|n|r|Cffaaaaaa○|CffFFD24D光之刻印+1|r|r|n|n|Cff00ff7f点击穿戴或脱卸。|r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spans="1:175" ht="16.5">
      <c r="A371" s="135"/>
      <c r="B371" s="187" t="s">
        <v>1211</v>
      </c>
      <c r="C371" s="142" t="s">
        <v>973</v>
      </c>
      <c r="K371" s="191"/>
      <c r="T371" s="151" t="s">
        <v>1275</v>
      </c>
      <c r="U371" s="126" t="s">
        <v>975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5" t="str">
        <f t="shared" si="5130"/>
        <v>|n</v>
      </c>
      <c r="CV371" s="70" t="str">
        <f t="shared" si="4669"/>
        <v>暴击伤害|Cffffc926+60%|n|n|r|Cffaaaaaa○|CffFFD24D暗之刻印+1|r|r|n|n|Cff00ff7f点击穿戴或脱卸。|r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spans="1:175" ht="16.5">
      <c r="A372" s="135"/>
      <c r="B372" s="187" t="s">
        <v>1162</v>
      </c>
      <c r="C372" s="142" t="s">
        <v>976</v>
      </c>
      <c r="T372" s="151" t="s">
        <v>977</v>
      </c>
      <c r="U372" s="126" t="s">
        <v>978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5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spans="1:175" ht="16.5">
      <c r="A373" s="135"/>
      <c r="B373" s="187" t="s">
        <v>1212</v>
      </c>
      <c r="C373" s="142" t="s">
        <v>976</v>
      </c>
      <c r="K373" s="189"/>
      <c r="T373" s="151" t="s">
        <v>1276</v>
      </c>
      <c r="U373" s="126" t="s">
        <v>978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5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护甲|Cffffc926+100|n|n|r|Cffaaaaaa○|CffFFD24D金之刻印+1|r|r|n|n|Cff00ff7f点击穿戴或脱卸。|r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spans="1:175" ht="16.5">
      <c r="A374" s="135"/>
      <c r="B374" s="187" t="s">
        <v>1213</v>
      </c>
      <c r="C374" s="142" t="s">
        <v>976</v>
      </c>
      <c r="K374" s="190"/>
      <c r="T374" s="151" t="s">
        <v>1277</v>
      </c>
      <c r="U374" s="126" t="s">
        <v>978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5" t="str">
        <f t="shared" si="5206"/>
        <v>|n</v>
      </c>
      <c r="CV374" s="70" t="str">
        <f t="shared" ref="CV374:CV397" si="5277">T374</f>
        <v>护甲|Cffffc926+100|n|n|r|Cffaaaaaa○|CffFFD24D木之刻印+1|r|r|n|n|Cff00ff7f点击穿戴或脱卸。|r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spans="1:175" ht="16.5">
      <c r="A375" s="135"/>
      <c r="B375" s="187" t="s">
        <v>1214</v>
      </c>
      <c r="C375" s="142" t="s">
        <v>976</v>
      </c>
      <c r="K375" s="190"/>
      <c r="T375" s="151" t="s">
        <v>1278</v>
      </c>
      <c r="U375" s="126" t="s">
        <v>978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5" t="str">
        <f t="shared" si="5206"/>
        <v>|n</v>
      </c>
      <c r="CV375" s="70" t="str">
        <f t="shared" si="5277"/>
        <v>护甲|Cffffc926+100|n|n|r|Cffaaaaaa○|CffFFD24D水之刻印+1|r|r|n|n|Cff00ff7f点击穿戴或脱卸。|r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spans="1:175" ht="16.5">
      <c r="A376" s="135"/>
      <c r="B376" s="187" t="s">
        <v>1215</v>
      </c>
      <c r="C376" s="142" t="s">
        <v>976</v>
      </c>
      <c r="K376" s="190"/>
      <c r="T376" s="151" t="s">
        <v>1279</v>
      </c>
      <c r="U376" s="126" t="s">
        <v>978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5" t="str">
        <f t="shared" si="5206"/>
        <v>|n</v>
      </c>
      <c r="CV376" s="70" t="str">
        <f t="shared" si="5277"/>
        <v>护甲|Cffffc926+100|n|n|r|Cffaaaaaa○|CffFFD24D火之刻印+1|r|r|n|n|Cff00ff7f点击穿戴或脱卸。|r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spans="1:175" ht="16.5">
      <c r="A377" s="135"/>
      <c r="B377" s="187" t="s">
        <v>1216</v>
      </c>
      <c r="C377" s="142" t="s">
        <v>976</v>
      </c>
      <c r="K377" s="190"/>
      <c r="T377" s="151" t="s">
        <v>1280</v>
      </c>
      <c r="U377" s="126" t="s">
        <v>978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5" t="str">
        <f t="shared" si="5206"/>
        <v>|n</v>
      </c>
      <c r="CV377" s="70" t="str">
        <f t="shared" si="5277"/>
        <v>护甲|Cffffc926+100|n|n|r|Cffaaaaaa○|CffFFD24D土之刻印+1|r|r|n|n|Cff00ff7f点击穿戴或脱卸。|r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spans="1:175" ht="16.5">
      <c r="A378" s="135"/>
      <c r="B378" s="187" t="s">
        <v>1217</v>
      </c>
      <c r="C378" s="142" t="s">
        <v>976</v>
      </c>
      <c r="K378" s="190"/>
      <c r="T378" s="151" t="s">
        <v>1281</v>
      </c>
      <c r="U378" s="126" t="s">
        <v>978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5" t="str">
        <f t="shared" si="5206"/>
        <v>|n</v>
      </c>
      <c r="CV378" s="70" t="str">
        <f t="shared" si="5277"/>
        <v>护甲|Cffffc926+100|n|n|r|Cffaaaaaa○|CffFFD24D雷之刻印+1|r|r|n|n|Cff00ff7f点击穿戴或脱卸。|r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spans="1:175" ht="16.5">
      <c r="A379" s="135"/>
      <c r="B379" s="187" t="s">
        <v>1218</v>
      </c>
      <c r="C379" s="142" t="s">
        <v>976</v>
      </c>
      <c r="K379" s="190"/>
      <c r="T379" s="151" t="s">
        <v>1282</v>
      </c>
      <c r="U379" s="126" t="s">
        <v>978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5" t="str">
        <f t="shared" si="5206"/>
        <v>|n</v>
      </c>
      <c r="CV379" s="70" t="str">
        <f t="shared" si="5277"/>
        <v>护甲|Cffffc926+100|n|n|r|Cffaaaaaa○|CffFFD24D光之刻印+1|r|r|n|n|Cff00ff7f点击穿戴或脱卸。|r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spans="1:175" ht="16.5">
      <c r="A380" s="135"/>
      <c r="B380" s="187" t="s">
        <v>1219</v>
      </c>
      <c r="C380" s="142" t="s">
        <v>976</v>
      </c>
      <c r="K380" s="191"/>
      <c r="T380" s="151" t="s">
        <v>1283</v>
      </c>
      <c r="U380" s="126" t="s">
        <v>978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5" t="str">
        <f t="shared" si="5206"/>
        <v>|n</v>
      </c>
      <c r="CV380" s="70" t="str">
        <f t="shared" si="5277"/>
        <v>护甲|Cffffc926+100|n|n|r|Cffaaaaaa○|CffFFD24D暗之刻印+1|r|r|n|n|Cff00ff7f点击穿戴或脱卸。|r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spans="1:175" ht="16.5">
      <c r="A381" s="135"/>
      <c r="B381" s="187" t="s">
        <v>1163</v>
      </c>
      <c r="C381" s="152" t="s">
        <v>979</v>
      </c>
      <c r="T381" s="151" t="s">
        <v>980</v>
      </c>
      <c r="U381" s="126" t="s">
        <v>981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5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spans="1:175" ht="16.5">
      <c r="A382" s="135"/>
      <c r="B382" s="187" t="s">
        <v>1220</v>
      </c>
      <c r="C382" s="152" t="s">
        <v>979</v>
      </c>
      <c r="K382" s="189"/>
      <c r="T382" s="151" t="s">
        <v>1284</v>
      </c>
      <c r="U382" s="126" t="s">
        <v>981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5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业力|Cffffc926+50000|r，业力|Cffffc926+12%|n|n|r|Cffaaaaaa○|CffFFD24D金之刻印+1|r|r|n|n|Cff00ff7f点击穿戴或脱卸。|r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spans="1:175" ht="16.5">
      <c r="A383" s="135"/>
      <c r="B383" s="187" t="s">
        <v>1221</v>
      </c>
      <c r="C383" s="152" t="s">
        <v>979</v>
      </c>
      <c r="K383" s="190"/>
      <c r="T383" s="151" t="s">
        <v>1285</v>
      </c>
      <c r="U383" s="126" t="s">
        <v>981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5" t="str">
        <f t="shared" si="5283"/>
        <v>|n</v>
      </c>
      <c r="CV383" s="70" t="str">
        <f t="shared" si="5277"/>
        <v>业力|Cffffc926+50000|r，业力|Cffffc926+12%|n|n|r|Cffaaaaaa○|CffFFD24D木之刻印+1|r|r|n|n|Cff00ff7f点击穿戴或脱卸。|r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spans="1:175" ht="16.5">
      <c r="A384" s="135"/>
      <c r="B384" s="187" t="s">
        <v>1222</v>
      </c>
      <c r="C384" s="152" t="s">
        <v>979</v>
      </c>
      <c r="K384" s="190"/>
      <c r="T384" s="151" t="s">
        <v>1286</v>
      </c>
      <c r="U384" s="126" t="s">
        <v>981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5" t="str">
        <f t="shared" si="5283"/>
        <v>|n</v>
      </c>
      <c r="CV384" s="70" t="str">
        <f t="shared" si="5277"/>
        <v>业力|Cffffc926+50000|r，业力|Cffffc926+12%|n|n|r|Cffaaaaaa○|CffFFD24D水之刻印+1|r|r|n|n|Cff00ff7f点击穿戴或脱卸。|r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spans="1:175" ht="16.5">
      <c r="A385" s="135"/>
      <c r="B385" s="187" t="s">
        <v>1223</v>
      </c>
      <c r="C385" s="152" t="s">
        <v>979</v>
      </c>
      <c r="K385" s="190"/>
      <c r="T385" s="151" t="s">
        <v>1287</v>
      </c>
      <c r="U385" s="126" t="s">
        <v>981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5" t="str">
        <f t="shared" si="5283"/>
        <v>|n</v>
      </c>
      <c r="CV385" s="70" t="str">
        <f t="shared" si="5277"/>
        <v>业力|Cffffc926+50000|r，业力|Cffffc926+12%|n|n|r|Cffaaaaaa○|CffFFD24D火之刻印+1|r|r|n|n|Cff00ff7f点击穿戴或脱卸。|r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spans="1:175" ht="16.5">
      <c r="A386" s="135"/>
      <c r="B386" s="187" t="s">
        <v>1224</v>
      </c>
      <c r="C386" s="152" t="s">
        <v>979</v>
      </c>
      <c r="K386" s="190"/>
      <c r="T386" s="151" t="s">
        <v>1288</v>
      </c>
      <c r="U386" s="126" t="s">
        <v>981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5" t="str">
        <f t="shared" si="5283"/>
        <v>|n</v>
      </c>
      <c r="CV386" s="70" t="str">
        <f t="shared" si="5277"/>
        <v>业力|Cffffc926+50000|r，业力|Cffffc926+12%|n|n|r|Cffaaaaaa○|CffFFD24D土之刻印+1|r|r|n|n|Cff00ff7f点击穿戴或脱卸。|r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spans="1:175" ht="16.5">
      <c r="A387" s="135"/>
      <c r="B387" s="187" t="s">
        <v>1225</v>
      </c>
      <c r="C387" s="152" t="s">
        <v>979</v>
      </c>
      <c r="K387" s="190"/>
      <c r="T387" s="151" t="s">
        <v>1289</v>
      </c>
      <c r="U387" s="126" t="s">
        <v>981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5" t="str">
        <f t="shared" si="5283"/>
        <v>|n</v>
      </c>
      <c r="CV387" s="70" t="str">
        <f t="shared" si="5277"/>
        <v>业力|Cffffc926+50000|r，业力|Cffffc926+12%|n|n|r|Cffaaaaaa○|CffFFD24D雷之刻印+1|r|r|n|n|Cff00ff7f点击穿戴或脱卸。|r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spans="1:175" ht="16.5">
      <c r="A388" s="135"/>
      <c r="B388" s="187" t="s">
        <v>1226</v>
      </c>
      <c r="C388" s="152" t="s">
        <v>979</v>
      </c>
      <c r="K388" s="190"/>
      <c r="T388" s="151" t="s">
        <v>1290</v>
      </c>
      <c r="U388" s="126" t="s">
        <v>981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5" t="str">
        <f t="shared" si="5283"/>
        <v>|n</v>
      </c>
      <c r="CV388" s="70" t="str">
        <f t="shared" si="5277"/>
        <v>业力|Cffffc926+50000|r，业力|Cffffc926+12%|n|n|r|Cffaaaaaa○|CffFFD24D光之刻印+1|r|r|n|n|Cff00ff7f点击穿戴或脱卸。|r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spans="1:175" ht="16.5">
      <c r="A389" s="135"/>
      <c r="B389" s="187" t="s">
        <v>1227</v>
      </c>
      <c r="C389" s="152" t="s">
        <v>979</v>
      </c>
      <c r="K389" s="191"/>
      <c r="T389" s="151" t="s">
        <v>1291</v>
      </c>
      <c r="U389" s="126" t="s">
        <v>981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5" t="str">
        <f t="shared" si="5283"/>
        <v>|n</v>
      </c>
      <c r="CV389" s="70" t="str">
        <f t="shared" si="5277"/>
        <v>业力|Cffffc926+50000|r，业力|Cffffc926+12%|n|n|r|Cffaaaaaa○|CffFFD24D暗之刻印+1|r|r|n|n|Cff00ff7f点击穿戴或脱卸。|r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spans="1:175" ht="16.5">
      <c r="A390" s="134"/>
      <c r="B390" s="140" t="s">
        <v>982</v>
      </c>
      <c r="C390" s="153" t="s">
        <v>983</v>
      </c>
      <c r="T390" s="188" t="s">
        <v>984</v>
      </c>
      <c r="U390" s="126" t="s">
        <v>985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5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spans="1:175" ht="16.5">
      <c r="A391" s="134"/>
      <c r="B391" s="140" t="s">
        <v>986</v>
      </c>
      <c r="C391" s="154" t="s">
        <v>987</v>
      </c>
      <c r="T391" s="157" t="s">
        <v>988</v>
      </c>
      <c r="U391" s="126" t="s">
        <v>989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5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spans="1:175" ht="16.5">
      <c r="A392" s="135"/>
      <c r="B392" s="140" t="s">
        <v>990</v>
      </c>
      <c r="C392" s="154" t="s">
        <v>991</v>
      </c>
      <c r="T392" s="157" t="s">
        <v>992</v>
      </c>
      <c r="U392" s="126" t="s">
        <v>993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5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spans="1:175" ht="16.5">
      <c r="A393" s="135"/>
      <c r="B393" s="140" t="s">
        <v>994</v>
      </c>
      <c r="C393" s="154" t="s">
        <v>995</v>
      </c>
      <c r="T393" s="157" t="s">
        <v>996</v>
      </c>
      <c r="U393" s="126" t="s">
        <v>997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5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spans="1:175" ht="16.5">
      <c r="A394" s="135"/>
      <c r="B394" s="140" t="s">
        <v>998</v>
      </c>
      <c r="C394" s="154" t="s">
        <v>999</v>
      </c>
      <c r="T394" s="157" t="s">
        <v>1000</v>
      </c>
      <c r="U394" s="126" t="s">
        <v>1001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5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spans="1:175" ht="16.5">
      <c r="A395" s="135"/>
      <c r="B395" s="140" t="s">
        <v>1002</v>
      </c>
      <c r="C395" s="154" t="s">
        <v>1003</v>
      </c>
      <c r="T395" s="157" t="s">
        <v>1004</v>
      </c>
      <c r="U395" s="126" t="s">
        <v>1005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5" t="str">
        <f t="shared" si="4674"/>
        <v>|n</v>
      </c>
      <c r="CV395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spans="1:175" ht="16.5">
      <c r="A396" s="135"/>
      <c r="B396" s="140" t="s">
        <v>1006</v>
      </c>
      <c r="C396" s="154" t="s">
        <v>1007</v>
      </c>
      <c r="T396" s="157" t="s">
        <v>1008</v>
      </c>
      <c r="U396" s="126" t="s">
        <v>1009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5" t="str">
        <f t="shared" si="4674"/>
        <v>|n</v>
      </c>
      <c r="CV396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spans="1:175" ht="16.5">
      <c r="A397" s="135"/>
      <c r="B397" s="140" t="s">
        <v>1010</v>
      </c>
      <c r="C397" s="155" t="s">
        <v>1011</v>
      </c>
      <c r="T397" s="158" t="s">
        <v>1012</v>
      </c>
      <c r="U397" s="126" t="s">
        <v>1013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5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spans="1:175" ht="16.5">
      <c r="A398" s="72"/>
      <c r="B398" s="156"/>
      <c r="C398" s="72"/>
      <c r="E398" s="139"/>
      <c r="T398" s="159"/>
      <c r="U398" s="85"/>
      <c r="CU398" s="95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spans="1:175" ht="16.5">
      <c r="A399" s="72"/>
      <c r="B399" s="156"/>
      <c r="C399" s="72"/>
      <c r="E399" s="139"/>
      <c r="T399" s="159"/>
      <c r="U399" s="85"/>
      <c r="CU399" s="95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spans="1:175" ht="16.5">
      <c r="A400" s="72"/>
      <c r="B400" s="156"/>
      <c r="C400" s="72"/>
      <c r="E400" s="139"/>
      <c r="T400" s="159"/>
      <c r="U400" s="85"/>
      <c r="CU400" s="95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75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75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75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1014</v>
      </c>
      <c r="B1" s="56" t="s">
        <v>114</v>
      </c>
      <c r="C1" s="57" t="s">
        <v>121</v>
      </c>
      <c r="D1" s="57" t="s">
        <v>122</v>
      </c>
      <c r="E1" s="57" t="s">
        <v>123</v>
      </c>
      <c r="F1" s="57" t="s">
        <v>124</v>
      </c>
      <c r="G1" s="57" t="s">
        <v>125</v>
      </c>
      <c r="H1" s="57" t="s">
        <v>126</v>
      </c>
      <c r="I1" s="57" t="s">
        <v>121</v>
      </c>
      <c r="J1" s="57" t="s">
        <v>122</v>
      </c>
      <c r="K1" s="57" t="s">
        <v>123</v>
      </c>
      <c r="L1" s="57" t="s">
        <v>124</v>
      </c>
      <c r="M1" s="57" t="s">
        <v>125</v>
      </c>
      <c r="N1" s="57" t="s">
        <v>126</v>
      </c>
      <c r="O1" s="58" t="s">
        <v>1015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6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114</v>
      </c>
      <c r="B1" s="37" t="s">
        <v>115</v>
      </c>
      <c r="C1" s="37" t="s">
        <v>116</v>
      </c>
      <c r="D1" s="38" t="s">
        <v>117</v>
      </c>
      <c r="E1" s="38" t="s">
        <v>127</v>
      </c>
      <c r="F1" s="38" t="s">
        <v>119</v>
      </c>
      <c r="G1" s="38" t="s">
        <v>1016</v>
      </c>
      <c r="H1" s="39" t="s">
        <v>1017</v>
      </c>
      <c r="I1" s="43" t="s">
        <v>1018</v>
      </c>
      <c r="J1" s="44" t="s">
        <v>1014</v>
      </c>
      <c r="K1" s="45" t="s">
        <v>130</v>
      </c>
      <c r="L1" s="46" t="s">
        <v>131</v>
      </c>
      <c r="M1" s="47" t="s">
        <v>1019</v>
      </c>
      <c r="N1" s="48" t="s">
        <v>1020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6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1021</v>
      </c>
      <c r="CD1" s="10" t="s">
        <v>1021</v>
      </c>
      <c r="CE1" s="10" t="s">
        <v>1021</v>
      </c>
      <c r="CF1" s="10" t="s">
        <v>1021</v>
      </c>
      <c r="CH1" s="10" t="s">
        <v>1021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1022</v>
      </c>
      <c r="CC2" s="10" t="s">
        <v>1023</v>
      </c>
      <c r="CD2" s="10" t="s">
        <v>1024</v>
      </c>
      <c r="CE2" s="10" t="s">
        <v>1025</v>
      </c>
      <c r="CF2" s="10" t="s">
        <v>1026</v>
      </c>
      <c r="CG2" s="10" t="s">
        <v>1027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6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1028</v>
      </c>
      <c r="B1" s="10" t="s">
        <v>1029</v>
      </c>
      <c r="C1" s="10" t="s">
        <v>1030</v>
      </c>
      <c r="D1" s="10" t="s">
        <v>1031</v>
      </c>
      <c r="E1" s="10" t="s">
        <v>1032</v>
      </c>
    </row>
    <row r="2" spans="1:11" ht="16.5">
      <c r="A2" s="9">
        <v>1</v>
      </c>
      <c r="B2" s="9" t="s">
        <v>1033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1034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1035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1036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1037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1038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571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870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872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873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874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875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876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877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878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879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880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881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882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883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884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885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886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887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888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889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890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891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892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893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894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895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896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897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6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1039</v>
      </c>
      <c r="G1" t="s">
        <v>1040</v>
      </c>
      <c r="I1" t="s">
        <v>1041</v>
      </c>
      <c r="J1">
        <v>11</v>
      </c>
      <c r="P1" t="s">
        <v>1042</v>
      </c>
      <c r="U1" t="s">
        <v>1043</v>
      </c>
      <c r="V1" t="s">
        <v>1044</v>
      </c>
      <c r="X1" s="10" t="s">
        <v>1045</v>
      </c>
    </row>
    <row r="2" spans="1:25">
      <c r="A2" t="s">
        <v>1046</v>
      </c>
      <c r="D2">
        <v>800</v>
      </c>
      <c r="E2" s="30">
        <v>1</v>
      </c>
      <c r="F2" s="31">
        <f>D2/E2</f>
        <v>800</v>
      </c>
      <c r="I2" t="s">
        <v>1047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1048</v>
      </c>
      <c r="D3">
        <v>800</v>
      </c>
      <c r="E3" s="30">
        <v>1</v>
      </c>
      <c r="F3" s="31">
        <f t="shared" ref="F3:F25" si="1">D3/E3</f>
        <v>800</v>
      </c>
      <c r="I3" t="s">
        <v>1049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1050</v>
      </c>
      <c r="D4">
        <v>800</v>
      </c>
      <c r="E4" s="30">
        <v>1</v>
      </c>
      <c r="F4" s="31">
        <f t="shared" si="1"/>
        <v>800</v>
      </c>
      <c r="I4" t="s">
        <v>1051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1052</v>
      </c>
      <c r="D5">
        <v>800</v>
      </c>
      <c r="E5" s="30">
        <v>1</v>
      </c>
      <c r="F5" s="31">
        <f t="shared" si="1"/>
        <v>800</v>
      </c>
      <c r="I5" t="s">
        <v>1053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1054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1055</v>
      </c>
      <c r="D7">
        <v>2500</v>
      </c>
      <c r="E7" s="30">
        <v>0.85</v>
      </c>
      <c r="F7" s="31">
        <f t="shared" si="1"/>
        <v>2941.1764705882401</v>
      </c>
      <c r="J7" t="s">
        <v>1056</v>
      </c>
      <c r="K7" s="10" t="s">
        <v>1057</v>
      </c>
      <c r="L7" s="10" t="s">
        <v>1058</v>
      </c>
      <c r="M7" t="s">
        <v>1059</v>
      </c>
      <c r="N7" t="s">
        <v>1060</v>
      </c>
      <c r="P7">
        <f t="shared" si="0"/>
        <v>85</v>
      </c>
    </row>
    <row r="8" spans="1:25">
      <c r="A8" t="s">
        <v>1061</v>
      </c>
      <c r="D8">
        <v>2500</v>
      </c>
      <c r="E8" s="30">
        <v>0.85</v>
      </c>
      <c r="F8" s="31">
        <f t="shared" si="1"/>
        <v>2941.1764705882401</v>
      </c>
      <c r="I8" t="s">
        <v>1062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1063</v>
      </c>
      <c r="D9">
        <v>2500</v>
      </c>
      <c r="E9" s="30">
        <v>0.85</v>
      </c>
      <c r="F9" s="31">
        <f t="shared" si="1"/>
        <v>2941.1764705882401</v>
      </c>
      <c r="I9" t="s">
        <v>1064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1065</v>
      </c>
      <c r="D10">
        <v>2500</v>
      </c>
      <c r="E10" s="30">
        <v>0.85</v>
      </c>
      <c r="F10" s="31">
        <f t="shared" si="1"/>
        <v>2941.1764705882401</v>
      </c>
      <c r="I10" t="s">
        <v>1066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1067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1068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1069</v>
      </c>
      <c r="D12">
        <v>8000</v>
      </c>
      <c r="E12" s="30">
        <v>0.7</v>
      </c>
      <c r="F12" s="31">
        <f t="shared" si="1"/>
        <v>11428.5714285714</v>
      </c>
      <c r="I12" t="s">
        <v>1070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1071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1072</v>
      </c>
      <c r="N13">
        <f>SUM(N8:N12)</f>
        <v>1061280</v>
      </c>
      <c r="P13">
        <f t="shared" si="0"/>
        <v>70</v>
      </c>
    </row>
    <row r="14" spans="1:25">
      <c r="A14" t="s">
        <v>1073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1074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1075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1076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1077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1078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1079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1080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1081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1082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1083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1084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1085</v>
      </c>
      <c r="E26" t="s">
        <v>1086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1087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1088</v>
      </c>
      <c r="B31" s="10" t="s">
        <v>117</v>
      </c>
      <c r="C31" s="10" t="s">
        <v>127</v>
      </c>
      <c r="F31" s="10" t="s">
        <v>1089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1090</v>
      </c>
      <c r="G32" s="10" t="s">
        <v>1091</v>
      </c>
      <c r="H32" s="10" t="s">
        <v>1039</v>
      </c>
      <c r="J32" s="10" t="s">
        <v>1092</v>
      </c>
      <c r="K32" s="10" t="s">
        <v>1093</v>
      </c>
      <c r="L32" s="10" t="s">
        <v>1</v>
      </c>
      <c r="M32" s="10" t="s">
        <v>1039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1086</v>
      </c>
      <c r="N41">
        <f>SUM(N33:N40)</f>
        <v>28860</v>
      </c>
      <c r="O41">
        <f>SUM(O33:O40)</f>
        <v>9600</v>
      </c>
    </row>
    <row r="42" spans="1:15">
      <c r="A42" s="10" t="s">
        <v>1086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1094</v>
      </c>
      <c r="B45" s="10" t="s">
        <v>1095</v>
      </c>
      <c r="C45" s="10" t="s">
        <v>1096</v>
      </c>
      <c r="F45" s="10" t="s">
        <v>1097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1098</v>
      </c>
      <c r="G46" s="32" t="s">
        <v>1099</v>
      </c>
      <c r="H46" s="32" t="s">
        <v>168</v>
      </c>
      <c r="I46" s="10" t="s">
        <v>1100</v>
      </c>
      <c r="K46" s="10"/>
    </row>
    <row r="47" spans="1:15">
      <c r="A47">
        <v>2</v>
      </c>
      <c r="B47">
        <f t="shared" si="11"/>
        <v>200</v>
      </c>
      <c r="C47" s="10" t="s">
        <v>1101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1102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1086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6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908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910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914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916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920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922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0"/>
    </row>
    <row r="18" spans="1:15" ht="16.5">
      <c r="A18" s="1" t="s">
        <v>224</v>
      </c>
      <c r="B18" s="2" t="s">
        <v>237</v>
      </c>
      <c r="G18" s="7" t="s">
        <v>1103</v>
      </c>
      <c r="H18" t="e">
        <f t="shared" si="0"/>
        <v>#N/A</v>
      </c>
      <c r="O18" s="10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0"/>
    </row>
    <row r="20" spans="1:15" ht="16.5">
      <c r="A20" s="1" t="s">
        <v>228</v>
      </c>
      <c r="B20" s="2" t="s">
        <v>241</v>
      </c>
      <c r="G20" s="5" t="s">
        <v>903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1104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910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912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916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918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922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924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1103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903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2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2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3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3" t="s">
        <v>401</v>
      </c>
      <c r="G79" s="9"/>
      <c r="H79" t="str">
        <f t="shared" si="1"/>
        <v/>
      </c>
    </row>
    <row r="80" spans="1:8" ht="16.5">
      <c r="A80" s="1" t="s">
        <v>403</v>
      </c>
      <c r="B80" s="13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905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907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908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910</v>
      </c>
      <c r="H85" t="str">
        <f t="shared" si="1"/>
        <v>攻击力中</v>
      </c>
    </row>
    <row r="86" spans="1:8" ht="16.5">
      <c r="A86" s="9" t="s">
        <v>421</v>
      </c>
      <c r="B86" s="12" t="s">
        <v>422</v>
      </c>
      <c r="G86" s="9" t="s">
        <v>912</v>
      </c>
      <c r="H86" t="str">
        <f t="shared" si="1"/>
        <v>攻击力高</v>
      </c>
    </row>
    <row r="87" spans="1:8" ht="16.5">
      <c r="A87" s="9" t="s">
        <v>424</v>
      </c>
      <c r="B87" s="12" t="s">
        <v>425</v>
      </c>
      <c r="G87" s="9" t="s">
        <v>914</v>
      </c>
      <c r="H87" t="str">
        <f t="shared" si="1"/>
        <v>生命值低</v>
      </c>
    </row>
    <row r="88" spans="1:8" ht="16.5">
      <c r="A88" s="9" t="s">
        <v>427</v>
      </c>
      <c r="B88" s="13" t="s">
        <v>428</v>
      </c>
      <c r="G88" s="9" t="s">
        <v>916</v>
      </c>
      <c r="H88" t="str">
        <f t="shared" si="1"/>
        <v>生命值中</v>
      </c>
    </row>
    <row r="89" spans="1:8" ht="16.5">
      <c r="A89" s="9" t="s">
        <v>430</v>
      </c>
      <c r="B89" s="13" t="s">
        <v>431</v>
      </c>
      <c r="G89" s="9" t="s">
        <v>918</v>
      </c>
      <c r="H89" t="str">
        <f t="shared" si="1"/>
        <v>生命值高</v>
      </c>
    </row>
    <row r="90" spans="1:8" ht="16.5">
      <c r="A90" s="9" t="s">
        <v>433</v>
      </c>
      <c r="B90" s="13" t="s">
        <v>434</v>
      </c>
      <c r="G90" s="9" t="s">
        <v>920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922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924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903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2" t="s">
        <v>1105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2" t="s">
        <v>1106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3" t="s">
        <v>1107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3" t="s">
        <v>1108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3" t="s">
        <v>1109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1110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1111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1112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1113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1114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1115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1116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1117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4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908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914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920</v>
      </c>
      <c r="H116" t="str">
        <f t="shared" si="1"/>
        <v>业力低</v>
      </c>
    </row>
    <row r="117" spans="1:8" ht="16.5">
      <c r="A117" s="9" t="s">
        <v>537</v>
      </c>
      <c r="B117" s="15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6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6" t="s">
        <v>545</v>
      </c>
      <c r="G119" s="9" t="s">
        <v>772</v>
      </c>
      <c r="H119" t="str">
        <f t="shared" si="1"/>
        <v>Q技能附魔卷</v>
      </c>
    </row>
    <row r="120" spans="1:8" ht="16.5">
      <c r="A120" s="9" t="s">
        <v>548</v>
      </c>
      <c r="B120" s="16" t="s">
        <v>549</v>
      </c>
      <c r="G120" s="9" t="s">
        <v>776</v>
      </c>
      <c r="H120" t="str">
        <f t="shared" si="1"/>
        <v>W技能附魔卷</v>
      </c>
    </row>
    <row r="121" spans="1:8" ht="16.5">
      <c r="A121" s="9" t="s">
        <v>552</v>
      </c>
      <c r="B121" s="16" t="s">
        <v>553</v>
      </c>
      <c r="G121" s="9" t="s">
        <v>780</v>
      </c>
      <c r="H121" t="str">
        <f t="shared" si="1"/>
        <v>E技能附魔卷</v>
      </c>
    </row>
    <row r="122" spans="1:8" ht="16.5">
      <c r="A122" s="9" t="s">
        <v>556</v>
      </c>
      <c r="B122" s="9" t="s">
        <v>1118</v>
      </c>
      <c r="G122" s="9" t="s">
        <v>784</v>
      </c>
      <c r="H122" t="str">
        <f t="shared" si="1"/>
        <v>|CffFFD24DQ强力附魔卷|r</v>
      </c>
    </row>
    <row r="123" spans="1:8" ht="16.5">
      <c r="A123" s="17" t="s">
        <v>559</v>
      </c>
      <c r="B123" s="18" t="s">
        <v>1119</v>
      </c>
      <c r="G123" s="9" t="s">
        <v>787</v>
      </c>
      <c r="H123" t="str">
        <f t="shared" si="1"/>
        <v>|CffFFD24DW强力附魔卷|r</v>
      </c>
    </row>
    <row r="124" spans="1:8" ht="16.5">
      <c r="A124" s="9" t="s">
        <v>562</v>
      </c>
      <c r="B124" s="19" t="s">
        <v>1120</v>
      </c>
      <c r="G124" s="9" t="s">
        <v>790</v>
      </c>
      <c r="H124" t="str">
        <f t="shared" si="1"/>
        <v>|CffFFD24DE强力附魔卷|r</v>
      </c>
    </row>
    <row r="125" spans="1:8" ht="16.5">
      <c r="A125" s="17" t="s">
        <v>565</v>
      </c>
      <c r="B125" s="18" t="s">
        <v>1121</v>
      </c>
      <c r="G125" s="11"/>
      <c r="H125" t="str">
        <f t="shared" si="1"/>
        <v/>
      </c>
    </row>
    <row r="126" spans="1:8" ht="16.5">
      <c r="A126" s="17" t="s">
        <v>568</v>
      </c>
      <c r="B126" s="18" t="s">
        <v>1122</v>
      </c>
      <c r="G126" s="8" t="s">
        <v>626</v>
      </c>
      <c r="H126" t="str">
        <f t="shared" si="1"/>
        <v>|CffFFD24D技能宝箱|r</v>
      </c>
    </row>
    <row r="127" spans="1:8" ht="16.5">
      <c r="A127" s="17" t="s">
        <v>571</v>
      </c>
      <c r="B127" s="18" t="s">
        <v>1123</v>
      </c>
      <c r="G127" s="9" t="s">
        <v>512</v>
      </c>
      <c r="H127" t="str">
        <f t="shared" si="1"/>
        <v>|Cff00FF7F技能进阶石【残缺】|r</v>
      </c>
    </row>
    <row r="128" spans="1:8" ht="16.5">
      <c r="A128" s="17" t="s">
        <v>574</v>
      </c>
      <c r="B128" s="18" t="s">
        <v>1124</v>
      </c>
      <c r="G128" s="9" t="s">
        <v>507</v>
      </c>
      <c r="H128" t="str">
        <f t="shared" si="1"/>
        <v>|Cff00BFFF技能进阶石【完美】|r</v>
      </c>
    </row>
    <row r="129" spans="1:8" ht="16.5">
      <c r="A129" s="17" t="s">
        <v>577</v>
      </c>
      <c r="B129" s="18" t="s">
        <v>1125</v>
      </c>
      <c r="G129" s="9" t="s">
        <v>509</v>
      </c>
      <c r="H129" t="str">
        <f t="shared" si="1"/>
        <v>|CffFF0000技能进化石【完美】|r</v>
      </c>
    </row>
    <row r="130" spans="1:8" ht="16.5">
      <c r="A130" s="17" t="s">
        <v>580</v>
      </c>
      <c r="B130" s="18" t="s">
        <v>1126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583</v>
      </c>
      <c r="B131" s="18" t="s">
        <v>1127</v>
      </c>
      <c r="G131" s="11"/>
      <c r="H131" t="str">
        <f t="shared" si="2"/>
        <v/>
      </c>
    </row>
    <row r="132" spans="1:8" ht="16.5">
      <c r="A132" s="17" t="s">
        <v>586</v>
      </c>
      <c r="B132" s="17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7" t="s">
        <v>589</v>
      </c>
      <c r="B133" s="18" t="s">
        <v>1128</v>
      </c>
      <c r="G133" s="9" t="s">
        <v>512</v>
      </c>
      <c r="H133" t="str">
        <f t="shared" si="2"/>
        <v>|Cff00FF7F技能进阶石【残缺】|r</v>
      </c>
    </row>
    <row r="134" spans="1:8" ht="16.5">
      <c r="A134" s="17" t="s">
        <v>592</v>
      </c>
      <c r="B134" s="18" t="s">
        <v>1129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0" t="s">
        <v>596</v>
      </c>
      <c r="G135" s="11"/>
      <c r="H135" t="str">
        <f t="shared" si="2"/>
        <v/>
      </c>
    </row>
    <row r="136" spans="1:8" ht="16.5">
      <c r="A136" s="17" t="s">
        <v>599</v>
      </c>
      <c r="B136" s="21" t="s">
        <v>1130</v>
      </c>
      <c r="G136" s="8" t="s">
        <v>630</v>
      </c>
      <c r="H136" t="str">
        <f t="shared" si="2"/>
        <v>|CffFFD24D附魔宝箱|r</v>
      </c>
    </row>
    <row r="137" spans="1:8" ht="16.5">
      <c r="A137" s="17" t="s">
        <v>602</v>
      </c>
      <c r="B137" s="22" t="s">
        <v>1131</v>
      </c>
      <c r="G137" s="9" t="s">
        <v>772</v>
      </c>
      <c r="H137" t="str">
        <f t="shared" si="2"/>
        <v>Q技能附魔卷</v>
      </c>
    </row>
    <row r="138" spans="1:8" ht="16.5">
      <c r="A138" s="9" t="s">
        <v>605</v>
      </c>
      <c r="B138" s="23" t="s">
        <v>1132</v>
      </c>
      <c r="G138" s="9" t="s">
        <v>784</v>
      </c>
      <c r="H138" t="str">
        <f t="shared" si="2"/>
        <v>|CffFFD24DQ强力附魔卷|r</v>
      </c>
    </row>
    <row r="139" spans="1:8" ht="16.5">
      <c r="A139" s="17" t="s">
        <v>608</v>
      </c>
      <c r="B139" s="21" t="s">
        <v>1133</v>
      </c>
      <c r="G139" s="9"/>
      <c r="H139" t="str">
        <f t="shared" si="2"/>
        <v/>
      </c>
    </row>
    <row r="140" spans="1:8" ht="16.5">
      <c r="A140" s="17" t="s">
        <v>611</v>
      </c>
      <c r="B140" s="21" t="s">
        <v>1134</v>
      </c>
      <c r="G140" s="8"/>
      <c r="H140" t="str">
        <f t="shared" si="2"/>
        <v/>
      </c>
    </row>
    <row r="141" spans="1:8" ht="16.5">
      <c r="A141" s="24" t="s">
        <v>614</v>
      </c>
      <c r="B141" s="23" t="s">
        <v>615</v>
      </c>
      <c r="G141" s="9" t="s">
        <v>870</v>
      </c>
      <c r="H141" t="str">
        <f t="shared" si="2"/>
        <v>附魔</v>
      </c>
    </row>
    <row r="142" spans="1:8" ht="16.5">
      <c r="A142" s="24" t="s">
        <v>618</v>
      </c>
      <c r="B142" s="23" t="s">
        <v>619</v>
      </c>
      <c r="G142" s="9" t="s">
        <v>872</v>
      </c>
      <c r="H142" t="str">
        <f t="shared" si="2"/>
        <v>附魔</v>
      </c>
    </row>
    <row r="143" spans="1:8" ht="16.5">
      <c r="A143" s="24" t="s">
        <v>622</v>
      </c>
      <c r="B143" s="23" t="s">
        <v>623</v>
      </c>
      <c r="G143" s="9" t="s">
        <v>873</v>
      </c>
      <c r="H143" t="str">
        <f t="shared" si="2"/>
        <v>附魔</v>
      </c>
    </row>
    <row r="144" spans="1:8" ht="16.5">
      <c r="A144" s="24" t="s">
        <v>626</v>
      </c>
      <c r="B144" s="20" t="s">
        <v>627</v>
      </c>
      <c r="G144" s="9" t="s">
        <v>874</v>
      </c>
      <c r="H144" t="str">
        <f t="shared" si="2"/>
        <v>附魔</v>
      </c>
    </row>
    <row r="145" spans="1:8" ht="16.5">
      <c r="A145" s="24" t="s">
        <v>630</v>
      </c>
      <c r="B145" s="20" t="s">
        <v>631</v>
      </c>
      <c r="G145" s="9" t="s">
        <v>875</v>
      </c>
      <c r="H145" t="str">
        <f t="shared" si="2"/>
        <v>附魔</v>
      </c>
    </row>
    <row r="146" spans="1:8" ht="16.5">
      <c r="A146" s="24" t="s">
        <v>632</v>
      </c>
      <c r="B146" s="20" t="s">
        <v>1135</v>
      </c>
      <c r="G146" s="9" t="s">
        <v>876</v>
      </c>
      <c r="H146" t="str">
        <f t="shared" si="2"/>
        <v>附魔</v>
      </c>
    </row>
    <row r="147" spans="1:8" ht="16.5">
      <c r="A147" s="24" t="s">
        <v>636</v>
      </c>
      <c r="B147" s="20" t="s">
        <v>1136</v>
      </c>
      <c r="G147" s="9" t="s">
        <v>877</v>
      </c>
      <c r="H147" t="str">
        <f t="shared" si="2"/>
        <v>附魔</v>
      </c>
    </row>
    <row r="148" spans="1:8" ht="16.5">
      <c r="A148" s="24" t="s">
        <v>640</v>
      </c>
      <c r="B148" s="20" t="s">
        <v>627</v>
      </c>
      <c r="G148" s="9" t="s">
        <v>878</v>
      </c>
      <c r="H148" t="str">
        <f t="shared" si="2"/>
        <v>附魔</v>
      </c>
    </row>
    <row r="149" spans="1:8" ht="16.5">
      <c r="A149" s="9" t="s">
        <v>665</v>
      </c>
      <c r="B149" s="9" t="s">
        <v>1137</v>
      </c>
      <c r="G149" s="9" t="s">
        <v>879</v>
      </c>
      <c r="H149" t="str">
        <f t="shared" si="2"/>
        <v>附魔</v>
      </c>
    </row>
    <row r="150" spans="1:8" ht="16.5">
      <c r="A150" s="9" t="s">
        <v>668</v>
      </c>
      <c r="B150" s="15" t="s">
        <v>669</v>
      </c>
      <c r="G150" s="9" t="s">
        <v>880</v>
      </c>
      <c r="H150" t="str">
        <f t="shared" si="2"/>
        <v>附魔</v>
      </c>
    </row>
    <row r="151" spans="1:8" ht="16.5">
      <c r="A151" s="9" t="s">
        <v>671</v>
      </c>
      <c r="B151" s="15" t="s">
        <v>672</v>
      </c>
      <c r="G151" s="9" t="s">
        <v>881</v>
      </c>
      <c r="H151" t="str">
        <f t="shared" si="2"/>
        <v>附魔</v>
      </c>
    </row>
    <row r="152" spans="1:8" ht="16.5">
      <c r="A152" s="9" t="s">
        <v>674</v>
      </c>
      <c r="B152" s="15" t="s">
        <v>675</v>
      </c>
      <c r="G152" s="9" t="s">
        <v>882</v>
      </c>
      <c r="H152" t="str">
        <f t="shared" si="2"/>
        <v>附魔</v>
      </c>
    </row>
    <row r="153" spans="1:8" ht="16.5">
      <c r="A153" s="9" t="s">
        <v>677</v>
      </c>
      <c r="B153" s="15" t="s">
        <v>678</v>
      </c>
      <c r="G153" s="9" t="s">
        <v>883</v>
      </c>
      <c r="H153" t="str">
        <f t="shared" si="2"/>
        <v>附魔</v>
      </c>
    </row>
    <row r="154" spans="1:8" ht="16.5">
      <c r="A154" s="9" t="s">
        <v>680</v>
      </c>
      <c r="B154" s="25" t="s">
        <v>681</v>
      </c>
      <c r="G154" s="9" t="s">
        <v>884</v>
      </c>
      <c r="H154" t="str">
        <f t="shared" si="2"/>
        <v>附魔</v>
      </c>
    </row>
    <row r="155" spans="1:8" ht="16.5">
      <c r="A155" s="9" t="s">
        <v>684</v>
      </c>
      <c r="B155" s="25" t="s">
        <v>685</v>
      </c>
      <c r="G155" s="9" t="s">
        <v>885</v>
      </c>
      <c r="H155" t="str">
        <f t="shared" si="2"/>
        <v>附魔</v>
      </c>
    </row>
    <row r="156" spans="1:8" ht="16.5">
      <c r="A156" s="9" t="s">
        <v>687</v>
      </c>
      <c r="B156" s="25" t="s">
        <v>688</v>
      </c>
      <c r="G156" s="9" t="s">
        <v>886</v>
      </c>
      <c r="H156" t="str">
        <f t="shared" si="2"/>
        <v>附魔</v>
      </c>
    </row>
    <row r="157" spans="1:8" ht="16.5">
      <c r="A157" s="9" t="s">
        <v>691</v>
      </c>
      <c r="B157" s="25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5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5" t="s">
        <v>699</v>
      </c>
      <c r="G159" s="9" t="s">
        <v>887</v>
      </c>
      <c r="H159" t="str">
        <f t="shared" si="2"/>
        <v>附魔</v>
      </c>
    </row>
    <row r="160" spans="1:8" ht="16.5">
      <c r="A160" s="9" t="s">
        <v>700</v>
      </c>
      <c r="B160" s="15" t="s">
        <v>701</v>
      </c>
      <c r="G160" s="9" t="s">
        <v>888</v>
      </c>
      <c r="H160" t="str">
        <f t="shared" si="2"/>
        <v>附魔</v>
      </c>
    </row>
    <row r="161" spans="1:8" ht="16.5">
      <c r="A161" s="9" t="s">
        <v>702</v>
      </c>
      <c r="B161" s="15" t="s">
        <v>703</v>
      </c>
      <c r="G161" s="9" t="s">
        <v>889</v>
      </c>
      <c r="H161" t="str">
        <f t="shared" si="2"/>
        <v>附魔</v>
      </c>
    </row>
    <row r="162" spans="1:8" ht="16.5">
      <c r="A162" s="9" t="s">
        <v>704</v>
      </c>
      <c r="B162" s="15" t="s">
        <v>705</v>
      </c>
      <c r="G162" s="9" t="s">
        <v>890</v>
      </c>
      <c r="H162" t="str">
        <f t="shared" si="2"/>
        <v>附魔</v>
      </c>
    </row>
    <row r="163" spans="1:8" ht="16.5">
      <c r="A163" s="9" t="s">
        <v>706</v>
      </c>
      <c r="B163" s="15" t="s">
        <v>707</v>
      </c>
      <c r="G163" s="9" t="s">
        <v>891</v>
      </c>
      <c r="H163" t="str">
        <f t="shared" si="2"/>
        <v>附魔</v>
      </c>
    </row>
    <row r="164" spans="1:8" ht="16.5">
      <c r="A164" s="9" t="s">
        <v>708</v>
      </c>
      <c r="B164" s="15" t="s">
        <v>709</v>
      </c>
      <c r="G164" s="9" t="s">
        <v>892</v>
      </c>
      <c r="H164" t="str">
        <f t="shared" si="2"/>
        <v>附魔</v>
      </c>
    </row>
    <row r="165" spans="1:8" ht="16.5">
      <c r="A165" s="9" t="s">
        <v>711</v>
      </c>
      <c r="B165" s="15" t="s">
        <v>712</v>
      </c>
      <c r="G165" s="9" t="s">
        <v>893</v>
      </c>
      <c r="H165" t="str">
        <f t="shared" si="2"/>
        <v>附魔</v>
      </c>
    </row>
    <row r="166" spans="1:8" ht="16.5">
      <c r="A166" s="9" t="s">
        <v>713</v>
      </c>
      <c r="B166" s="15" t="s">
        <v>714</v>
      </c>
      <c r="G166" s="9" t="s">
        <v>894</v>
      </c>
      <c r="H166" t="str">
        <f t="shared" si="2"/>
        <v>附魔</v>
      </c>
    </row>
    <row r="167" spans="1:8" ht="16.5">
      <c r="A167" s="9" t="s">
        <v>715</v>
      </c>
      <c r="B167" s="15" t="s">
        <v>716</v>
      </c>
      <c r="G167" s="9" t="s">
        <v>895</v>
      </c>
      <c r="H167" t="str">
        <f t="shared" si="2"/>
        <v>附魔</v>
      </c>
    </row>
    <row r="168" spans="1:8" ht="16.5">
      <c r="A168" s="9" t="s">
        <v>717</v>
      </c>
      <c r="B168" s="15" t="s">
        <v>718</v>
      </c>
      <c r="G168" s="9" t="s">
        <v>896</v>
      </c>
      <c r="H168" t="str">
        <f t="shared" si="2"/>
        <v>附魔</v>
      </c>
    </row>
    <row r="169" spans="1:8" ht="16.5">
      <c r="A169" s="9" t="s">
        <v>720</v>
      </c>
      <c r="B169" s="15" t="s">
        <v>721</v>
      </c>
      <c r="G169" s="9" t="s">
        <v>897</v>
      </c>
      <c r="H169" t="str">
        <f t="shared" si="2"/>
        <v>附魔</v>
      </c>
    </row>
    <row r="170" spans="1:8" ht="16.5">
      <c r="A170" s="9" t="s">
        <v>723</v>
      </c>
      <c r="B170" s="15" t="s">
        <v>724</v>
      </c>
      <c r="G170" s="9" t="s">
        <v>898</v>
      </c>
      <c r="H170" t="str">
        <f t="shared" si="2"/>
        <v>附魔</v>
      </c>
    </row>
    <row r="171" spans="1:8" ht="16.5">
      <c r="A171" s="9" t="s">
        <v>726</v>
      </c>
      <c r="B171" s="15" t="s">
        <v>727</v>
      </c>
      <c r="G171" s="9" t="s">
        <v>899</v>
      </c>
      <c r="H171" t="str">
        <f t="shared" si="2"/>
        <v>附魔</v>
      </c>
    </row>
    <row r="172" spans="1:8" ht="16.5">
      <c r="A172" s="9" t="s">
        <v>728</v>
      </c>
      <c r="B172" s="15" t="s">
        <v>729</v>
      </c>
      <c r="G172" s="9" t="s">
        <v>900</v>
      </c>
      <c r="H172" t="str">
        <f t="shared" si="2"/>
        <v>附魔</v>
      </c>
    </row>
    <row r="173" spans="1:8" ht="16.5">
      <c r="A173" s="9" t="s">
        <v>731</v>
      </c>
      <c r="B173" s="15" t="s">
        <v>732</v>
      </c>
      <c r="G173" s="9" t="s">
        <v>901</v>
      </c>
      <c r="H173" t="str">
        <f t="shared" si="2"/>
        <v>附魔</v>
      </c>
    </row>
    <row r="174" spans="1:8" ht="16.5">
      <c r="A174" s="9" t="s">
        <v>742</v>
      </c>
      <c r="B174" s="15" t="s">
        <v>743</v>
      </c>
      <c r="G174" s="9" t="s">
        <v>902</v>
      </c>
      <c r="H174" t="e">
        <f t="shared" si="2"/>
        <v>#N/A</v>
      </c>
    </row>
    <row r="175" spans="1:8" ht="16.5">
      <c r="A175" s="9" t="s">
        <v>754</v>
      </c>
      <c r="B175" s="15" t="s">
        <v>1138</v>
      </c>
    </row>
    <row r="176" spans="1:8" ht="16.5">
      <c r="A176" s="9" t="s">
        <v>757</v>
      </c>
      <c r="B176" s="15" t="s">
        <v>1139</v>
      </c>
    </row>
    <row r="177" spans="1:2" ht="16.5">
      <c r="A177" s="9" t="s">
        <v>760</v>
      </c>
      <c r="B177" s="15" t="s">
        <v>1140</v>
      </c>
    </row>
    <row r="178" spans="1:2" ht="16.5">
      <c r="A178" s="9" t="s">
        <v>772</v>
      </c>
      <c r="B178" s="15" t="s">
        <v>1141</v>
      </c>
    </row>
    <row r="179" spans="1:2" ht="16.5">
      <c r="A179" s="9" t="s">
        <v>776</v>
      </c>
      <c r="B179" s="15" t="s">
        <v>1142</v>
      </c>
    </row>
    <row r="180" spans="1:2" ht="16.5">
      <c r="A180" s="9" t="s">
        <v>780</v>
      </c>
      <c r="B180" s="15" t="s">
        <v>1143</v>
      </c>
    </row>
    <row r="181" spans="1:2" ht="16.5">
      <c r="A181" s="9" t="s">
        <v>784</v>
      </c>
      <c r="B181" s="25" t="s">
        <v>1144</v>
      </c>
    </row>
    <row r="182" spans="1:2" ht="16.5">
      <c r="A182" s="9" t="s">
        <v>787</v>
      </c>
      <c r="B182" s="26" t="s">
        <v>1145</v>
      </c>
    </row>
    <row r="183" spans="1:2" ht="16.5">
      <c r="A183" s="9" t="s">
        <v>790</v>
      </c>
      <c r="B183" s="26" t="s">
        <v>1146</v>
      </c>
    </row>
    <row r="184" spans="1:2" ht="16.5">
      <c r="A184" s="9" t="s">
        <v>793</v>
      </c>
      <c r="B184" s="15" t="s">
        <v>794</v>
      </c>
    </row>
    <row r="185" spans="1:2" ht="16.5">
      <c r="A185" s="9" t="s">
        <v>795</v>
      </c>
      <c r="B185" s="15" t="s">
        <v>796</v>
      </c>
    </row>
    <row r="186" spans="1:2" ht="16.5">
      <c r="A186" s="9" t="s">
        <v>805</v>
      </c>
      <c r="B186" s="15" t="s">
        <v>806</v>
      </c>
    </row>
    <row r="187" spans="1:2" ht="16.5">
      <c r="A187" s="9" t="s">
        <v>808</v>
      </c>
      <c r="B187" s="15" t="s">
        <v>809</v>
      </c>
    </row>
    <row r="188" spans="1:2">
      <c r="A188" s="27" t="s">
        <v>815</v>
      </c>
      <c r="B188" s="28" t="s">
        <v>816</v>
      </c>
    </row>
    <row r="189" spans="1:2">
      <c r="A189" s="27" t="s">
        <v>818</v>
      </c>
      <c r="B189" s="28" t="s">
        <v>819</v>
      </c>
    </row>
    <row r="190" spans="1:2">
      <c r="A190" s="27" t="s">
        <v>821</v>
      </c>
      <c r="B190" s="28" t="s">
        <v>822</v>
      </c>
    </row>
    <row r="191" spans="1:2">
      <c r="A191" s="27" t="s">
        <v>824</v>
      </c>
      <c r="B191" s="28" t="s">
        <v>825</v>
      </c>
    </row>
    <row r="192" spans="1:2">
      <c r="A192" s="27" t="s">
        <v>827</v>
      </c>
      <c r="B192" s="28" t="s">
        <v>828</v>
      </c>
    </row>
    <row r="193" spans="1:2">
      <c r="A193" s="27" t="s">
        <v>830</v>
      </c>
      <c r="B193" s="28" t="s">
        <v>831</v>
      </c>
    </row>
    <row r="194" spans="1:2">
      <c r="A194" s="27" t="s">
        <v>833</v>
      </c>
      <c r="B194" s="28" t="s">
        <v>834</v>
      </c>
    </row>
    <row r="195" spans="1:2">
      <c r="A195" s="27" t="s">
        <v>836</v>
      </c>
      <c r="B195" s="28" t="s">
        <v>837</v>
      </c>
    </row>
    <row r="196" spans="1:2">
      <c r="A196" s="27" t="s">
        <v>839</v>
      </c>
      <c r="B196" s="28" t="s">
        <v>840</v>
      </c>
    </row>
    <row r="197" spans="1:2">
      <c r="A197" s="27" t="s">
        <v>1147</v>
      </c>
      <c r="B197" s="28" t="str">
        <f>"已领取"&amp;B188</f>
        <v>已领取公众号礼包</v>
      </c>
    </row>
    <row r="198" spans="1:2">
      <c r="A198" s="27" t="s">
        <v>1148</v>
      </c>
      <c r="B198" s="28" t="str">
        <f t="shared" ref="B198:B205" si="3">"已领取"&amp;B189</f>
        <v>已领取入群礼包</v>
      </c>
    </row>
    <row r="199" spans="1:2">
      <c r="A199" s="27" t="s">
        <v>1149</v>
      </c>
      <c r="B199" s="28" t="str">
        <f t="shared" si="3"/>
        <v>已领取拜年礼包</v>
      </c>
    </row>
    <row r="200" spans="1:2">
      <c r="A200" s="27" t="s">
        <v>1150</v>
      </c>
      <c r="B200" s="28" t="str">
        <f t="shared" si="3"/>
        <v>已领取收藏礼包</v>
      </c>
    </row>
    <row r="201" spans="1:2">
      <c r="A201" s="27" t="s">
        <v>1151</v>
      </c>
      <c r="B201" s="28" t="str">
        <f t="shared" si="3"/>
        <v>已领取重置版礼包</v>
      </c>
    </row>
    <row r="202" spans="1:2">
      <c r="A202" s="27" t="s">
        <v>1152</v>
      </c>
      <c r="B202" s="28" t="str">
        <f t="shared" si="3"/>
        <v>已领取公会福利</v>
      </c>
    </row>
    <row r="203" spans="1:2">
      <c r="A203" s="27" t="s">
        <v>1153</v>
      </c>
      <c r="B203" s="28" t="str">
        <f t="shared" si="3"/>
        <v>已领取星耀礼包</v>
      </c>
    </row>
    <row r="204" spans="1:2">
      <c r="A204" s="27" t="s">
        <v>1154</v>
      </c>
      <c r="B204" s="28" t="str">
        <f t="shared" si="3"/>
        <v>已领取魔芝RPG礼包</v>
      </c>
    </row>
    <row r="205" spans="1:2">
      <c r="A205" s="27" t="s">
        <v>1155</v>
      </c>
      <c r="B205" s="28" t="str">
        <f t="shared" si="3"/>
        <v>已领取老铁礼包</v>
      </c>
    </row>
    <row r="206" spans="1:2">
      <c r="A206" s="27" t="s">
        <v>870</v>
      </c>
      <c r="B206" s="29" t="s">
        <v>871</v>
      </c>
    </row>
    <row r="207" spans="1:2">
      <c r="A207" s="27" t="s">
        <v>872</v>
      </c>
      <c r="B207" s="29" t="s">
        <v>871</v>
      </c>
    </row>
    <row r="208" spans="1:2">
      <c r="A208" s="27" t="s">
        <v>873</v>
      </c>
      <c r="B208" s="29" t="s">
        <v>871</v>
      </c>
    </row>
    <row r="209" spans="1:2">
      <c r="A209" s="27" t="s">
        <v>874</v>
      </c>
      <c r="B209" s="29" t="s">
        <v>871</v>
      </c>
    </row>
    <row r="210" spans="1:2">
      <c r="A210" s="27" t="s">
        <v>875</v>
      </c>
      <c r="B210" s="29" t="s">
        <v>871</v>
      </c>
    </row>
    <row r="211" spans="1:2">
      <c r="A211" s="27" t="s">
        <v>876</v>
      </c>
      <c r="B211" s="29" t="s">
        <v>871</v>
      </c>
    </row>
    <row r="212" spans="1:2">
      <c r="A212" s="27" t="s">
        <v>877</v>
      </c>
      <c r="B212" s="29" t="s">
        <v>871</v>
      </c>
    </row>
    <row r="213" spans="1:2">
      <c r="A213" s="27" t="s">
        <v>878</v>
      </c>
      <c r="B213" s="29" t="s">
        <v>871</v>
      </c>
    </row>
    <row r="214" spans="1:2">
      <c r="A214" s="27" t="s">
        <v>879</v>
      </c>
      <c r="B214" s="29" t="s">
        <v>871</v>
      </c>
    </row>
    <row r="215" spans="1:2">
      <c r="A215" s="27" t="s">
        <v>880</v>
      </c>
      <c r="B215" s="29" t="s">
        <v>871</v>
      </c>
    </row>
    <row r="216" spans="1:2">
      <c r="A216" s="27" t="s">
        <v>881</v>
      </c>
      <c r="B216" s="29" t="s">
        <v>871</v>
      </c>
    </row>
    <row r="217" spans="1:2">
      <c r="A217" s="27" t="s">
        <v>882</v>
      </c>
      <c r="B217" s="29" t="s">
        <v>871</v>
      </c>
    </row>
    <row r="218" spans="1:2">
      <c r="A218" s="27" t="s">
        <v>883</v>
      </c>
      <c r="B218" s="29" t="s">
        <v>871</v>
      </c>
    </row>
    <row r="219" spans="1:2">
      <c r="A219" s="27" t="s">
        <v>884</v>
      </c>
      <c r="B219" s="29" t="s">
        <v>871</v>
      </c>
    </row>
    <row r="220" spans="1:2">
      <c r="A220" s="27" t="s">
        <v>885</v>
      </c>
      <c r="B220" s="29" t="s">
        <v>871</v>
      </c>
    </row>
    <row r="221" spans="1:2">
      <c r="A221" s="27" t="s">
        <v>886</v>
      </c>
      <c r="B221" s="29" t="s">
        <v>871</v>
      </c>
    </row>
    <row r="222" spans="1:2">
      <c r="A222" s="27" t="s">
        <v>887</v>
      </c>
      <c r="B222" s="29" t="s">
        <v>871</v>
      </c>
    </row>
    <row r="223" spans="1:2">
      <c r="A223" s="27" t="s">
        <v>888</v>
      </c>
      <c r="B223" s="29" t="s">
        <v>871</v>
      </c>
    </row>
    <row r="224" spans="1:2">
      <c r="A224" s="27" t="s">
        <v>889</v>
      </c>
      <c r="B224" s="29" t="s">
        <v>871</v>
      </c>
    </row>
    <row r="225" spans="1:2">
      <c r="A225" s="27" t="s">
        <v>890</v>
      </c>
      <c r="B225" s="29" t="s">
        <v>871</v>
      </c>
    </row>
    <row r="226" spans="1:2">
      <c r="A226" s="27" t="s">
        <v>891</v>
      </c>
      <c r="B226" s="29" t="s">
        <v>871</v>
      </c>
    </row>
    <row r="227" spans="1:2">
      <c r="A227" s="27" t="s">
        <v>892</v>
      </c>
      <c r="B227" s="29" t="s">
        <v>871</v>
      </c>
    </row>
    <row r="228" spans="1:2">
      <c r="A228" s="27" t="s">
        <v>893</v>
      </c>
      <c r="B228" s="29" t="s">
        <v>871</v>
      </c>
    </row>
    <row r="229" spans="1:2">
      <c r="A229" s="27" t="s">
        <v>894</v>
      </c>
      <c r="B229" s="29" t="s">
        <v>871</v>
      </c>
    </row>
    <row r="230" spans="1:2">
      <c r="A230" s="27" t="s">
        <v>895</v>
      </c>
      <c r="B230" s="29" t="s">
        <v>871</v>
      </c>
    </row>
    <row r="231" spans="1:2">
      <c r="A231" s="27" t="s">
        <v>896</v>
      </c>
      <c r="B231" s="29" t="s">
        <v>871</v>
      </c>
    </row>
    <row r="232" spans="1:2">
      <c r="A232" s="27" t="s">
        <v>897</v>
      </c>
      <c r="B232" s="29" t="s">
        <v>871</v>
      </c>
    </row>
    <row r="233" spans="1:2">
      <c r="A233" s="27" t="s">
        <v>898</v>
      </c>
      <c r="B233" s="29" t="s">
        <v>871</v>
      </c>
    </row>
    <row r="234" spans="1:2">
      <c r="A234" s="27" t="s">
        <v>899</v>
      </c>
      <c r="B234" s="29" t="s">
        <v>871</v>
      </c>
    </row>
    <row r="235" spans="1:2">
      <c r="A235" s="27" t="s">
        <v>900</v>
      </c>
      <c r="B235" s="29" t="s">
        <v>871</v>
      </c>
    </row>
    <row r="236" spans="1:2">
      <c r="A236" s="27" t="s">
        <v>901</v>
      </c>
      <c r="B236" s="29" t="s">
        <v>871</v>
      </c>
    </row>
    <row r="237" spans="1:2" ht="16.5">
      <c r="A237" s="9" t="s">
        <v>903</v>
      </c>
      <c r="B237" s="9" t="s">
        <v>904</v>
      </c>
    </row>
    <row r="238" spans="1:2" ht="16.5">
      <c r="A238" s="9" t="s">
        <v>905</v>
      </c>
      <c r="B238" s="9" t="s">
        <v>906</v>
      </c>
    </row>
    <row r="239" spans="1:2" ht="16.5">
      <c r="A239" s="9" t="s">
        <v>907</v>
      </c>
      <c r="B239" s="9" t="s">
        <v>119</v>
      </c>
    </row>
    <row r="240" spans="1:2" ht="16.5">
      <c r="A240" s="9" t="s">
        <v>908</v>
      </c>
      <c r="B240" s="9" t="s">
        <v>909</v>
      </c>
    </row>
    <row r="241" spans="1:2" ht="16.5">
      <c r="A241" s="9" t="s">
        <v>910</v>
      </c>
      <c r="B241" s="9" t="s">
        <v>911</v>
      </c>
    </row>
    <row r="242" spans="1:2" ht="16.5">
      <c r="A242" s="9" t="s">
        <v>912</v>
      </c>
      <c r="B242" s="9" t="s">
        <v>913</v>
      </c>
    </row>
    <row r="243" spans="1:2" ht="16.5">
      <c r="A243" s="9" t="s">
        <v>914</v>
      </c>
      <c r="B243" s="9" t="s">
        <v>915</v>
      </c>
    </row>
    <row r="244" spans="1:2" ht="16.5">
      <c r="A244" s="9" t="s">
        <v>916</v>
      </c>
      <c r="B244" s="9" t="s">
        <v>917</v>
      </c>
    </row>
    <row r="245" spans="1:2" ht="16.5">
      <c r="A245" s="9" t="s">
        <v>918</v>
      </c>
      <c r="B245" s="9" t="s">
        <v>919</v>
      </c>
    </row>
    <row r="246" spans="1:2" ht="16.5">
      <c r="A246" s="9" t="s">
        <v>920</v>
      </c>
      <c r="B246" s="9" t="s">
        <v>921</v>
      </c>
    </row>
    <row r="247" spans="1:2" ht="16.5">
      <c r="A247" s="9" t="s">
        <v>922</v>
      </c>
      <c r="B247" s="9" t="s">
        <v>923</v>
      </c>
    </row>
    <row r="248" spans="1:2" ht="16.5">
      <c r="A248" s="9" t="s">
        <v>924</v>
      </c>
      <c r="B248" s="9" t="s">
        <v>925</v>
      </c>
    </row>
  </sheetData>
  <phoneticPr fontId="3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2020-04-07T05:39:29Z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