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<sst xmlns="http://schemas.openxmlformats.org/spreadsheetml/2006/main" count="18" uniqueCount="16">
  <si>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R</t>
  </si>
  <si>
    <t xml:space="preserve">G</t>
  </si>
  <si>
    <t xml:space="preserve">B</t>
  </si>
  <si>
    <t xml:space="preserve">grayscale</t>
  </si>
  <si>
    <t xml:space="preserve">contoh matriks</t>
  </si>
  <si>
    <t xml:space="preserve">SB X</t>
  </si>
  <si>
    <t xml:space="preserve">SB Y</t>
  </si>
  <si>
    <t xml:space="preserve">Magnitude</t>
  </si>
  <si>
    <t xml:space="preserve">Theta</t>
  </si>
  <si>
    <t xml:space="preserve">Frequency</t>
  </si>
  <si>
    <t xml:space="preserve">Bins</t>
  </si>
  <si>
    <t xml:space="preserve">Voting</t>
  </si>
  <si>
    <t xml:space="preserve">Bin</t>
  </si>
  <si>
    <t xml:space="preserve">Cumulative %</t>
  </si>
  <si>
    <t xml:space="preserve">More</t>
  </si>
  <si>
    <t xml:space="preserve">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</si>
</sst>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Sheet1!$H$36:$H$40</c:f>
              <c:strCach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More</c:v>
                </c:pt>
              </c:strCache>
            </c:strRef>
          </c:cat>
          <c:val>
            <c:numRef>
              <c:f>Sheet1!$I$36:$I$40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1292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gapWidth val="150"/>
        <c:overlap val="0"/>
        <c:axId val="87375256"/>
        <c:axId val="4092778"/>
      </c:barChart>
      <c:lineChart>
        <c:grouping val="standard"/>
        <c:varyColors val="0"/>
        <c:ser>
          <c:idx val="1"/>
          <c:order val="1"/>
          <c:tx>
            <c:strRef>
              <c:f>"Cumulative %"</c:f>
              <c:strCache>
                <c:ptCount val="1"/>
                <c:pt idx="0">
                  <c:v>Cumulative %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Sheet1!$H$36:$H$40</c:f>
              <c:strCach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More</c:v>
                </c:pt>
              </c:strCache>
            </c:strRef>
          </c:cat>
          <c:val>
            <c:numRef>
              <c:f>Sheet1!$J$36:$J$40</c:f>
              <c:numCache>
                <c:formatCode>General</c:formatCode>
                <c:ptCount val="5"/>
                <c:pt idx="0">
                  <c:v>0.15420200462606</c:v>
                </c:pt>
                <c:pt idx="1">
                  <c:v>0.231481481481481</c:v>
                </c:pt>
                <c:pt idx="2">
                  <c:v>99.922660479505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510848"/>
        <c:axId val="2133400"/>
      </c:lineChart>
      <c:catAx>
        <c:axId val="873752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92778"/>
        <c:crosses val="autoZero"/>
        <c:auto val="1"/>
        <c:lblAlgn val="ctr"/>
        <c:lblOffset val="100"/>
      </c:catAx>
      <c:valAx>
        <c:axId val="409277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75256"/>
        <c:crosses val="autoZero"/>
      </c:valAx>
      <c:catAx>
        <c:axId val="695108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33400"/>
        <c:crosses val="autoZero"/>
        <c:auto val="1"/>
        <c:lblAlgn val="ctr"/>
        <c:lblOffset val="100"/>
      </c:catAx>
      <c:valAx>
        <c:axId val="213340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510848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19080</xdr:colOff>
      <xdr:row>34</xdr:row>
      <xdr:rowOff>19080</xdr:rowOff>
    </xdr:from>
    <xdr:to>
      <xdr:col>17</xdr:col>
      <xdr:colOff>18720</xdr:colOff>
      <xdr:row>44</xdr:row>
      <xdr:rowOff>9360</xdr:rowOff>
    </xdr:to>
    <xdr:graphicFrame>
      <xdr:nvGraphicFramePr>
        <xdr:cNvPr id="0" name="Chart 6"/>
        <xdr:cNvGraphicFramePr/>
      </xdr:nvGraphicFramePr>
      <xdr:xfrm>
        <a:off x="6996960" y="6505560"/>
        <a:ext cx="3672360" cy="19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7" activeCellId="0" sqref="B47"/>
    </sheetView>
  </sheetViews>
  <sheetFormatPr defaultRowHeight="15" zeroHeight="false" outlineLevelRow="0" outlineLevelCol="0"/>
  <cols>
    <col collapsed="false" customWidth="true" hidden="false" outlineLevel="0" max="6" min="1" style="0" width="8.67"/>
    <col collapsed="false" customWidth="true" hidden="false" outlineLevel="0" max="7" min="7" style="0" width="12.14"/>
    <col collapsed="false" customWidth="true" hidden="false" outlineLevel="0" max="1025" min="8" style="0" width="8.67"/>
  </cols>
  <sheetData>
    <row r="2" customFormat="false" ht="15" hidden="false" customHeight="false" outlineLevel="0" collapsed="false">
      <c r="B2" s="0" t="s">
        <v>0</v>
      </c>
      <c r="H2" s="0" t="s">
        <v>1</v>
      </c>
      <c r="N2" s="0" t="s">
        <v>2</v>
      </c>
    </row>
    <row r="3" customFormat="false" ht="15" hidden="false" customHeight="false" outlineLevel="0" collapsed="false">
      <c r="B3" s="0" t="n">
        <v>22</v>
      </c>
      <c r="C3" s="0" t="n">
        <v>24</v>
      </c>
      <c r="D3" s="0" t="n">
        <v>30</v>
      </c>
      <c r="E3" s="0" t="n">
        <v>32</v>
      </c>
      <c r="F3" s="0" t="n">
        <v>34</v>
      </c>
      <c r="H3" s="0" t="n">
        <v>26</v>
      </c>
      <c r="I3" s="0" t="n">
        <v>27</v>
      </c>
      <c r="J3" s="0" t="n">
        <v>33</v>
      </c>
      <c r="K3" s="0" t="n">
        <v>35</v>
      </c>
      <c r="L3" s="0" t="n">
        <v>39</v>
      </c>
      <c r="N3" s="0" t="n">
        <v>29</v>
      </c>
      <c r="O3" s="0" t="n">
        <v>32</v>
      </c>
      <c r="P3" s="0" t="n">
        <v>38</v>
      </c>
      <c r="Q3" s="0" t="n">
        <v>42</v>
      </c>
      <c r="R3" s="0" t="n">
        <v>45</v>
      </c>
    </row>
    <row r="4" customFormat="false" ht="15" hidden="false" customHeight="false" outlineLevel="0" collapsed="false">
      <c r="B4" s="0" t="n">
        <v>25</v>
      </c>
      <c r="C4" s="0" t="n">
        <v>29</v>
      </c>
      <c r="D4" s="0" t="n">
        <v>32</v>
      </c>
      <c r="E4" s="0" t="n">
        <v>23</v>
      </c>
      <c r="F4" s="0" t="n">
        <v>23</v>
      </c>
      <c r="H4" s="0" t="n">
        <v>28</v>
      </c>
      <c r="I4" s="0" t="n">
        <v>32</v>
      </c>
      <c r="J4" s="0" t="n">
        <v>36</v>
      </c>
      <c r="K4" s="0" t="n">
        <v>27</v>
      </c>
      <c r="L4" s="0" t="n">
        <v>27</v>
      </c>
      <c r="N4" s="0" t="n">
        <v>33</v>
      </c>
      <c r="O4" s="0" t="n">
        <v>39</v>
      </c>
      <c r="P4" s="0" t="n">
        <v>45</v>
      </c>
      <c r="Q4" s="0" t="n">
        <v>38</v>
      </c>
      <c r="R4" s="0" t="n">
        <v>39</v>
      </c>
    </row>
    <row r="5" customFormat="false" ht="15" hidden="false" customHeight="false" outlineLevel="0" collapsed="false">
      <c r="B5" s="0" t="n">
        <v>26</v>
      </c>
      <c r="C5" s="0" t="n">
        <v>29</v>
      </c>
      <c r="D5" s="0" t="n">
        <v>96</v>
      </c>
      <c r="E5" s="0" t="n">
        <v>124</v>
      </c>
      <c r="F5" s="0" t="n">
        <v>104</v>
      </c>
      <c r="H5" s="0" t="n">
        <v>30</v>
      </c>
      <c r="I5" s="0" t="n">
        <v>32</v>
      </c>
      <c r="J5" s="0" t="n">
        <v>103</v>
      </c>
      <c r="K5" s="0" t="n">
        <v>131</v>
      </c>
      <c r="L5" s="0" t="n">
        <v>109</v>
      </c>
      <c r="N5" s="0" t="n">
        <v>33</v>
      </c>
      <c r="O5" s="0" t="n">
        <v>37</v>
      </c>
      <c r="P5" s="0" t="n">
        <v>109</v>
      </c>
      <c r="Q5" s="0" t="n">
        <v>139</v>
      </c>
      <c r="R5" s="0" t="n">
        <v>115</v>
      </c>
    </row>
    <row r="6" customFormat="false" ht="15" hidden="false" customHeight="false" outlineLevel="0" collapsed="false">
      <c r="B6" s="0" t="n">
        <v>26</v>
      </c>
      <c r="C6" s="0" t="n">
        <v>58</v>
      </c>
      <c r="D6" s="0" t="n">
        <v>103</v>
      </c>
      <c r="E6" s="0" t="n">
        <v>133</v>
      </c>
      <c r="F6" s="0" t="n">
        <v>155</v>
      </c>
      <c r="H6" s="0" t="n">
        <v>26</v>
      </c>
      <c r="I6" s="0" t="n">
        <v>59</v>
      </c>
      <c r="J6" s="0" t="n">
        <v>108</v>
      </c>
      <c r="K6" s="0" t="n">
        <v>138</v>
      </c>
      <c r="L6" s="0" t="n">
        <v>164</v>
      </c>
      <c r="N6" s="0" t="n">
        <v>31</v>
      </c>
      <c r="O6" s="0" t="n">
        <v>64</v>
      </c>
      <c r="P6" s="0" t="n">
        <v>112</v>
      </c>
      <c r="Q6" s="0" t="n">
        <v>144</v>
      </c>
      <c r="R6" s="0" t="n">
        <v>169</v>
      </c>
    </row>
    <row r="7" customFormat="false" ht="15" hidden="false" customHeight="false" outlineLevel="0" collapsed="false">
      <c r="B7" s="0" t="n">
        <v>27</v>
      </c>
      <c r="C7" s="0" t="n">
        <v>41</v>
      </c>
      <c r="D7" s="0" t="n">
        <v>119</v>
      </c>
      <c r="E7" s="0" t="n">
        <v>108</v>
      </c>
      <c r="F7" s="0" t="n">
        <v>144</v>
      </c>
      <c r="H7" s="0" t="n">
        <v>28</v>
      </c>
      <c r="I7" s="0" t="n">
        <v>42</v>
      </c>
      <c r="J7" s="0" t="n">
        <v>124</v>
      </c>
      <c r="K7" s="0" t="n">
        <v>113</v>
      </c>
      <c r="L7" s="0" t="n">
        <v>153</v>
      </c>
      <c r="N7" s="0" t="n">
        <v>30</v>
      </c>
      <c r="O7" s="0" t="n">
        <v>46</v>
      </c>
      <c r="P7" s="0" t="n">
        <v>127</v>
      </c>
      <c r="Q7" s="0" t="n">
        <v>119</v>
      </c>
      <c r="R7" s="0" t="n">
        <v>158</v>
      </c>
    </row>
    <row r="9" customFormat="false" ht="15" hidden="false" customHeight="false" outlineLevel="0" collapsed="false">
      <c r="B9" s="0" t="s">
        <v>3</v>
      </c>
    </row>
    <row r="10" customFormat="false" ht="15" hidden="false" customHeight="false" outlineLevel="0" collapsed="false">
      <c r="B10" s="0" t="n">
        <f aca="false">ROUND((0.299*B3)+(0.587*H3)+(0.114*N3),0)</f>
        <v>25</v>
      </c>
      <c r="C10" s="0" t="n">
        <f aca="false">ROUND((0.299*C3)+(0.587*I3)+(0.114*O3),0)</f>
        <v>27</v>
      </c>
      <c r="D10" s="0" t="n">
        <f aca="false">ROUND((0.299*D3)+(0.587*J3)+(0.114*P3),0)</f>
        <v>33</v>
      </c>
      <c r="E10" s="0" t="n">
        <f aca="false">ROUND((0.299*E3)+(0.587*K3)+(0.114*Q3),0)</f>
        <v>35</v>
      </c>
      <c r="F10" s="0" t="n">
        <f aca="false">ROUND((0.299*F3)+(0.587*L3)+(0.114*R3),0)</f>
        <v>38</v>
      </c>
    </row>
    <row r="11" customFormat="false" ht="15" hidden="false" customHeight="false" outlineLevel="0" collapsed="false">
      <c r="B11" s="0" t="n">
        <f aca="false">ROUND((0.299*B4)+(0.587*H4)+(0.114*N4),0)</f>
        <v>28</v>
      </c>
      <c r="C11" s="0" t="n">
        <f aca="false">ROUND((0.299*C4)+(0.587*I4)+(0.114*O4),0)</f>
        <v>32</v>
      </c>
      <c r="D11" s="0" t="n">
        <f aca="false">ROUND((0.299*D4)+(0.587*J4)+(0.114*P4),0)</f>
        <v>36</v>
      </c>
      <c r="E11" s="0" t="n">
        <f aca="false">ROUND((0.299*E4)+(0.587*K4)+(0.114*Q4),0)</f>
        <v>27</v>
      </c>
      <c r="F11" s="0" t="n">
        <f aca="false">ROUND((0.299*F4)+(0.587*L4)+(0.114*R4),0)</f>
        <v>27</v>
      </c>
    </row>
    <row r="12" customFormat="false" ht="15" hidden="false" customHeight="false" outlineLevel="0" collapsed="false">
      <c r="B12" s="0" t="n">
        <f aca="false">ROUND((0.299*B5)+(0.587*H5)+(0.114*N5),0)</f>
        <v>29</v>
      </c>
      <c r="C12" s="0" t="n">
        <f aca="false">ROUND((0.299*C5)+(0.587*I5)+(0.114*O5),0)</f>
        <v>32</v>
      </c>
      <c r="D12" s="0" t="n">
        <f aca="false">ROUND((0.299*D5)+(0.587*J5)+(0.114*P5),0)</f>
        <v>102</v>
      </c>
      <c r="E12" s="0" t="n">
        <f aca="false">ROUND((0.299*E5)+(0.587*K5)+(0.114*Q5),0)</f>
        <v>130</v>
      </c>
      <c r="F12" s="0" t="n">
        <f aca="false">ROUND((0.299*F5)+(0.587*L5)+(0.114*R5),0)</f>
        <v>108</v>
      </c>
    </row>
    <row r="13" customFormat="false" ht="15" hidden="false" customHeight="false" outlineLevel="0" collapsed="false">
      <c r="B13" s="0" t="n">
        <f aca="false">ROUND((0.299*B6)+(0.587*H6)+(0.114*N6),0)</f>
        <v>27</v>
      </c>
      <c r="C13" s="0" t="n">
        <f aca="false">ROUND((0.299*C6)+(0.587*I6)+(0.114*O6),0)</f>
        <v>59</v>
      </c>
      <c r="D13" s="0" t="n">
        <f aca="false">ROUND((0.299*D6)+(0.587*J6)+(0.114*P6),0)</f>
        <v>107</v>
      </c>
      <c r="E13" s="0" t="n">
        <f aca="false">ROUND((0.299*E6)+(0.587*K6)+(0.114*Q6),0)</f>
        <v>137</v>
      </c>
      <c r="F13" s="0" t="n">
        <f aca="false">ROUND((0.299*F6)+(0.587*L6)+(0.114*R6),0)</f>
        <v>162</v>
      </c>
    </row>
    <row r="14" customFormat="false" ht="15" hidden="false" customHeight="false" outlineLevel="0" collapsed="false">
      <c r="B14" s="0" t="n">
        <f aca="false">ROUND((0.299*B7)+(0.587*H7)+(0.114*N7),0)</f>
        <v>28</v>
      </c>
      <c r="C14" s="0" t="n">
        <f aca="false">ROUND((0.299*C7)+(0.587*I7)+(0.114*O7),0)</f>
        <v>42</v>
      </c>
      <c r="D14" s="0" t="n">
        <f aca="false">ROUND((0.299*D7)+(0.587*J7)+(0.114*P7),0)</f>
        <v>123</v>
      </c>
      <c r="E14" s="0" t="n">
        <f aca="false">ROUND((0.299*E7)+(0.587*K7)+(0.114*Q7),0)</f>
        <v>112</v>
      </c>
      <c r="F14" s="0" t="n">
        <f aca="false">ROUND((0.299*F7)+(0.587*L7)+(0.114*R7),0)</f>
        <v>151</v>
      </c>
    </row>
    <row r="16" customFormat="false" ht="15" hidden="false" customHeight="false" outlineLevel="0" collapsed="false">
      <c r="B16" s="0" t="s">
        <v>4</v>
      </c>
    </row>
    <row r="18" customFormat="false" ht="15" hidden="false" customHeight="false" outlineLevel="0" collapsed="false">
      <c r="C18" s="0" t="n">
        <v>89</v>
      </c>
      <c r="D18" s="0" t="n">
        <v>92</v>
      </c>
      <c r="E18" s="0" t="n">
        <v>88</v>
      </c>
      <c r="F18" s="0" t="n">
        <v>92</v>
      </c>
    </row>
    <row r="19" customFormat="false" ht="15" hidden="false" customHeight="false" outlineLevel="0" collapsed="false">
      <c r="C19" s="0" t="n">
        <v>90</v>
      </c>
      <c r="D19" s="0" t="n">
        <v>88</v>
      </c>
      <c r="E19" s="0" t="n">
        <v>90</v>
      </c>
      <c r="F19" s="0" t="n">
        <v>86</v>
      </c>
    </row>
    <row r="20" customFormat="false" ht="15" hidden="false" customHeight="false" outlineLevel="0" collapsed="false">
      <c r="C20" s="0" t="n">
        <v>91</v>
      </c>
      <c r="D20" s="0" t="n">
        <v>90</v>
      </c>
      <c r="E20" s="0" t="n">
        <v>90</v>
      </c>
      <c r="F20" s="0" t="n">
        <v>94</v>
      </c>
    </row>
    <row r="21" customFormat="false" ht="15" hidden="false" customHeight="false" outlineLevel="0" collapsed="false">
      <c r="C21" s="0" t="n">
        <v>91</v>
      </c>
      <c r="D21" s="0" t="n">
        <v>122</v>
      </c>
      <c r="E21" s="0" t="n">
        <v>91</v>
      </c>
      <c r="F21" s="0" t="n">
        <v>122</v>
      </c>
    </row>
    <row r="23" customFormat="false" ht="15" hidden="false" customHeight="false" outlineLevel="0" collapsed="false">
      <c r="B23" s="0" t="s">
        <v>5</v>
      </c>
      <c r="H23" s="0" t="s">
        <v>6</v>
      </c>
    </row>
    <row r="24" customFormat="false" ht="15" hidden="false" customHeight="false" outlineLevel="0" collapsed="false">
      <c r="C24" s="0" t="n">
        <f aca="false">D18-B18</f>
        <v>92</v>
      </c>
      <c r="D24" s="0" t="n">
        <f aca="false">E18-C18</f>
        <v>-1</v>
      </c>
      <c r="E24" s="0" t="n">
        <f aca="false">F18-D18</f>
        <v>0</v>
      </c>
      <c r="F24" s="0" t="n">
        <f aca="false">G18-E18</f>
        <v>-88</v>
      </c>
      <c r="I24" s="0" t="n">
        <f aca="false">C19-C17</f>
        <v>90</v>
      </c>
      <c r="J24" s="0" t="n">
        <f aca="false">D19-D17</f>
        <v>88</v>
      </c>
      <c r="K24" s="0" t="n">
        <f aca="false">E19-E17</f>
        <v>90</v>
      </c>
      <c r="L24" s="0" t="n">
        <f aca="false">F19-F17</f>
        <v>86</v>
      </c>
    </row>
    <row r="25" customFormat="false" ht="15" hidden="false" customHeight="false" outlineLevel="0" collapsed="false">
      <c r="C25" s="0" t="n">
        <f aca="false">D19-B19</f>
        <v>88</v>
      </c>
      <c r="D25" s="0" t="n">
        <f aca="false">E19-C19</f>
        <v>0</v>
      </c>
      <c r="E25" s="0" t="n">
        <f aca="false">F19-D19</f>
        <v>-2</v>
      </c>
      <c r="F25" s="0" t="n">
        <f aca="false">G19-E19</f>
        <v>-90</v>
      </c>
      <c r="I25" s="0" t="n">
        <f aca="false">C20-C18</f>
        <v>2</v>
      </c>
      <c r="J25" s="0" t="n">
        <f aca="false">D20-D18</f>
        <v>-2</v>
      </c>
      <c r="K25" s="0" t="n">
        <f aca="false">E20-E18</f>
        <v>2</v>
      </c>
      <c r="L25" s="0" t="n">
        <f aca="false">F20-F18</f>
        <v>2</v>
      </c>
    </row>
    <row r="26" customFormat="false" ht="15" hidden="false" customHeight="false" outlineLevel="0" collapsed="false">
      <c r="C26" s="0" t="n">
        <f aca="false">D20-B20</f>
        <v>90</v>
      </c>
      <c r="D26" s="0" t="n">
        <f aca="false">E20-C20</f>
        <v>-1</v>
      </c>
      <c r="E26" s="0" t="n">
        <f aca="false">F20-D20</f>
        <v>4</v>
      </c>
      <c r="F26" s="0" t="n">
        <f aca="false">G20-E20</f>
        <v>-90</v>
      </c>
      <c r="I26" s="0" t="n">
        <f aca="false">C21-C19</f>
        <v>1</v>
      </c>
      <c r="J26" s="0" t="n">
        <f aca="false">D21-D19</f>
        <v>34</v>
      </c>
      <c r="K26" s="0" t="n">
        <f aca="false">E21-E19</f>
        <v>1</v>
      </c>
      <c r="L26" s="0" t="n">
        <f aca="false">F21-F19</f>
        <v>36</v>
      </c>
    </row>
    <row r="27" customFormat="false" ht="15" hidden="false" customHeight="false" outlineLevel="0" collapsed="false">
      <c r="C27" s="0" t="n">
        <f aca="false">D21-B21</f>
        <v>122</v>
      </c>
      <c r="D27" s="0" t="n">
        <f aca="false">E21-C21</f>
        <v>0</v>
      </c>
      <c r="E27" s="0" t="n">
        <f aca="false">F21-D21</f>
        <v>0</v>
      </c>
      <c r="F27" s="0" t="n">
        <f aca="false">G21-E21</f>
        <v>-91</v>
      </c>
      <c r="I27" s="0" t="n">
        <f aca="false">C22-C20</f>
        <v>-91</v>
      </c>
      <c r="J27" s="0" t="n">
        <f aca="false">D22-D20</f>
        <v>-90</v>
      </c>
      <c r="K27" s="0" t="n">
        <f aca="false">E22-E20</f>
        <v>-90</v>
      </c>
      <c r="L27" s="0" t="n">
        <f aca="false">F22-F20</f>
        <v>-94</v>
      </c>
    </row>
    <row r="29" customFormat="false" ht="15" hidden="false" customHeight="false" outlineLevel="0" collapsed="false">
      <c r="B29" s="0" t="s">
        <v>7</v>
      </c>
      <c r="H29" s="0" t="s">
        <v>8</v>
      </c>
    </row>
    <row r="30" customFormat="false" ht="15" hidden="false" customHeight="false" outlineLevel="0" collapsed="false">
      <c r="C30" s="0" t="n">
        <f aca="false">ROUND(SQRT(C24^2+I24^2),0)</f>
        <v>129</v>
      </c>
      <c r="D30" s="0" t="n">
        <f aca="false">ROUND(SQRT(D24^2+J24^2),0)</f>
        <v>88</v>
      </c>
      <c r="E30" s="0" t="n">
        <f aca="false">ROUND(SQRT(E24^2+K24^2),0)</f>
        <v>90</v>
      </c>
      <c r="F30" s="0" t="n">
        <f aca="false">ROUND(SQRT(F24^2+L24^2),0)</f>
        <v>123</v>
      </c>
      <c r="I30" s="0" t="n">
        <f aca="false">ROUND(DEGREES(ATAN(C30)),0)</f>
        <v>90</v>
      </c>
      <c r="J30" s="0" t="n">
        <f aca="false">ROUND(DEGREES(ATAN(D30)),0)</f>
        <v>89</v>
      </c>
      <c r="K30" s="0" t="n">
        <f aca="false">ROUND(DEGREES(ATAN(E30)),0)</f>
        <v>89</v>
      </c>
      <c r="L30" s="0" t="n">
        <f aca="false">ROUND(DEGREES(ATAN(F30)),0)</f>
        <v>90</v>
      </c>
    </row>
    <row r="31" customFormat="false" ht="15" hidden="false" customHeight="false" outlineLevel="0" collapsed="false">
      <c r="C31" s="0" t="n">
        <f aca="false">ROUND(SQRT(C25^2+I25^2),0)</f>
        <v>88</v>
      </c>
      <c r="D31" s="0" t="n">
        <f aca="false">ROUND(SQRT(D25^2+J25^2),0)</f>
        <v>2</v>
      </c>
      <c r="E31" s="0" t="n">
        <f aca="false">ROUND(SQRT(E25^2+K25^2),0)</f>
        <v>3</v>
      </c>
      <c r="F31" s="0" t="n">
        <f aca="false">ROUND(SQRT(F25^2+L25^2),0)</f>
        <v>90</v>
      </c>
      <c r="I31" s="0" t="n">
        <f aca="false">ROUND(DEGREES(ATAN(C31)),0)</f>
        <v>89</v>
      </c>
      <c r="J31" s="0" t="n">
        <f aca="false">ROUND(DEGREES(ATAN(D31)),0)</f>
        <v>63</v>
      </c>
      <c r="K31" s="0" t="n">
        <f aca="false">ROUND(DEGREES(ATAN(E31)),0)</f>
        <v>72</v>
      </c>
      <c r="L31" s="0" t="n">
        <f aca="false">ROUND(DEGREES(ATAN(F31)),0)</f>
        <v>89</v>
      </c>
    </row>
    <row r="32" customFormat="false" ht="15" hidden="false" customHeight="false" outlineLevel="0" collapsed="false">
      <c r="C32" s="0" t="n">
        <f aca="false">ROUND(SQRT(C26^2+I26^2),0)</f>
        <v>90</v>
      </c>
      <c r="D32" s="0" t="n">
        <f aca="false">ROUND(SQRT(D26^2+J26^2),0)</f>
        <v>34</v>
      </c>
      <c r="E32" s="0" t="n">
        <f aca="false">ROUND(SQRT(E26^2+K26^2),0)</f>
        <v>4</v>
      </c>
      <c r="F32" s="0" t="n">
        <f aca="false">ROUND(SQRT(F26^2+L26^2),0)</f>
        <v>97</v>
      </c>
      <c r="I32" s="0" t="n">
        <f aca="false">ROUND(DEGREES(ATAN(C32)),0)</f>
        <v>89</v>
      </c>
      <c r="J32" s="0" t="n">
        <f aca="false">ROUND(DEGREES(ATAN(D32)),0)</f>
        <v>88</v>
      </c>
      <c r="K32" s="0" t="n">
        <f aca="false">ROUND(DEGREES(ATAN(E32)),0)</f>
        <v>76</v>
      </c>
      <c r="L32" s="0" t="n">
        <f aca="false">ROUND(DEGREES(ATAN(F32)),0)</f>
        <v>89</v>
      </c>
    </row>
    <row r="33" customFormat="false" ht="15" hidden="false" customHeight="false" outlineLevel="0" collapsed="false">
      <c r="C33" s="0" t="n">
        <f aca="false">ROUND(SQRT(C27^2+I27^2),0)</f>
        <v>152</v>
      </c>
      <c r="D33" s="0" t="n">
        <f aca="false">ROUND(SQRT(D27^2+J27^2),0)</f>
        <v>90</v>
      </c>
      <c r="E33" s="0" t="n">
        <f aca="false">ROUND(SQRT(E27^2+K27^2),0)</f>
        <v>90</v>
      </c>
      <c r="F33" s="0" t="n">
        <f aca="false">ROUND(SQRT(F27^2+L27^2),0)</f>
        <v>131</v>
      </c>
      <c r="I33" s="0" t="n">
        <f aca="false">ROUND(DEGREES(ATAN(C33)),0)</f>
        <v>90</v>
      </c>
      <c r="J33" s="0" t="n">
        <f aca="false">ROUND(DEGREES(ATAN(D33)),0)</f>
        <v>89</v>
      </c>
      <c r="K33" s="0" t="n">
        <f aca="false">ROUND(DEGREES(ATAN(E33)),0)</f>
        <v>89</v>
      </c>
      <c r="L33" s="0" t="n">
        <f aca="false">ROUND(DEGREES(ATAN(F33)),0)</f>
        <v>90</v>
      </c>
    </row>
    <row r="34" customFormat="false" ht="15.75" hidden="false" customHeight="false" outlineLevel="0" collapsed="false"/>
    <row r="35" customFormat="false" ht="15" hidden="false" customHeight="false" outlineLevel="0" collapsed="false">
      <c r="B35" s="0" t="s">
        <v>8</v>
      </c>
      <c r="C35" s="0" t="s">
        <v>9</v>
      </c>
      <c r="E35" s="0" t="s">
        <v>10</v>
      </c>
      <c r="F35" s="0" t="s">
        <v>11</v>
      </c>
      <c r="H35" s="1" t="s">
        <v>12</v>
      </c>
      <c r="I35" s="1" t="s">
        <v>9</v>
      </c>
      <c r="J35" s="1" t="s">
        <v>13</v>
      </c>
    </row>
    <row r="36" customFormat="false" ht="15" hidden="false" customHeight="false" outlineLevel="0" collapsed="false">
      <c r="B36" s="0" t="n">
        <v>63</v>
      </c>
      <c r="C36" s="0" t="n">
        <v>1</v>
      </c>
      <c r="E36" s="0" t="n">
        <v>0</v>
      </c>
      <c r="F36" s="0" t="n">
        <f aca="false">D31</f>
        <v>2</v>
      </c>
      <c r="H36" s="2" t="n">
        <v>0</v>
      </c>
      <c r="I36" s="3" t="n">
        <v>2</v>
      </c>
      <c r="J36" s="4" t="n">
        <f aca="false">I36/SUM(I36:I39)*100</f>
        <v>0.15420200462606</v>
      </c>
    </row>
    <row r="37" customFormat="false" ht="15" hidden="false" customHeight="false" outlineLevel="0" collapsed="false">
      <c r="B37" s="0" t="n">
        <v>72</v>
      </c>
      <c r="C37" s="0" t="n">
        <v>1</v>
      </c>
      <c r="E37" s="0" t="n">
        <v>45</v>
      </c>
      <c r="F37" s="5" t="n">
        <f aca="false">E31</f>
        <v>3</v>
      </c>
      <c r="G37" s="6"/>
      <c r="H37" s="2" t="n">
        <v>45</v>
      </c>
      <c r="I37" s="3" t="n">
        <v>3</v>
      </c>
      <c r="J37" s="4" t="n">
        <f aca="false">I37/SUM(I37:I40)*100</f>
        <v>0.231481481481481</v>
      </c>
    </row>
    <row r="38" customFormat="false" ht="15" hidden="false" customHeight="false" outlineLevel="0" collapsed="false">
      <c r="B38" s="0" t="n">
        <v>76</v>
      </c>
      <c r="C38" s="0" t="n">
        <v>1</v>
      </c>
      <c r="E38" s="0" t="n">
        <v>90</v>
      </c>
      <c r="F38" s="5" t="n">
        <f aca="false">C30+D30+E30+F30+C31+F31+C32+F32+D32+C33+D33+E33+F33</f>
        <v>1292</v>
      </c>
      <c r="G38" s="6"/>
      <c r="H38" s="2" t="n">
        <v>90</v>
      </c>
      <c r="I38" s="3" t="n">
        <v>1292</v>
      </c>
      <c r="J38" s="4" t="n">
        <f aca="false">I38/SUM(I38:I41)*100</f>
        <v>99.922660479505</v>
      </c>
    </row>
    <row r="39" customFormat="false" ht="15" hidden="false" customHeight="false" outlineLevel="0" collapsed="false">
      <c r="B39" s="0" t="n">
        <v>88</v>
      </c>
      <c r="C39" s="0" t="n">
        <v>1</v>
      </c>
      <c r="E39" s="0" t="n">
        <v>135</v>
      </c>
      <c r="F39" s="5" t="n">
        <v>0</v>
      </c>
      <c r="G39" s="6"/>
      <c r="H39" s="2" t="n">
        <v>135</v>
      </c>
      <c r="I39" s="3" t="n">
        <v>0</v>
      </c>
      <c r="J39" s="4" t="n">
        <f aca="false">I39/SUM(I39:I42)*100</f>
        <v>0</v>
      </c>
    </row>
    <row r="40" customFormat="false" ht="15.75" hidden="false" customHeight="false" outlineLevel="0" collapsed="false">
      <c r="B40" s="0" t="n">
        <v>89</v>
      </c>
      <c r="C40" s="0" t="n">
        <v>8</v>
      </c>
      <c r="E40" s="5"/>
      <c r="G40" s="6"/>
      <c r="H40" s="7" t="s">
        <v>14</v>
      </c>
      <c r="I40" s="7" t="n">
        <v>1</v>
      </c>
      <c r="J40" s="8" t="n">
        <v>1</v>
      </c>
    </row>
    <row r="41" customFormat="false" ht="15" hidden="false" customHeight="false" outlineLevel="0" collapsed="false">
      <c r="B41" s="0" t="n">
        <v>90</v>
      </c>
      <c r="C41" s="0" t="n">
        <v>4</v>
      </c>
      <c r="G41" s="6"/>
    </row>
    <row r="42" customFormat="false" ht="15" hidden="false" customHeight="false" outlineLevel="0" collapsed="false">
      <c r="B42" s="0" t="s">
        <v>15</v>
      </c>
      <c r="C42" s="0" t="n">
        <f aca="false">SUM(C36:C41)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2019-06-13T00:44:39Z</dcterms:created>
  <dc:creator>Satria Nugraha</dc:creator>
  <dc:description/>
  <dc:language>en-US</dc:language>
  <cp:lastModifiedBy>Satria Nugraha</cp:lastModifiedBy>
  <dcterms:modified xsi:type="dcterms:W3CDTF">2019-06-13T02:17:41Z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